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600" windowHeight="11640" activeTab="1"/>
  </bookViews>
  <sheets>
    <sheet name="101 - ЖБИ" sheetId="1" r:id="rId1"/>
    <sheet name="201 - БЕТОН РАСТВОР" sheetId="2" r:id="rId2"/>
  </sheets>
  <definedNames>
    <definedName name="_xlnm._FilterDatabase" localSheetId="0" hidden="1">'101 - ЖБИ'!$A$92:$I$753</definedName>
    <definedName name="_xlnm._FilterDatabase" localSheetId="1" hidden="1">'201 - БЕТОН РАСТВОР'!$A$22:$H$74</definedName>
    <definedName name="OLE_LINK3" localSheetId="0">'101 - ЖБИ'!$B$2</definedName>
    <definedName name="OLE_LINK3" localSheetId="1">'201 - БЕТОН РАСТВОР'!$B$2</definedName>
    <definedName name="_xlnm.Print_Titles" localSheetId="0">'101 - ЖБИ'!$89:$92</definedName>
    <definedName name="_xlnm.Print_Area" localSheetId="0">'101 - ЖБИ'!$A$1:$H$753</definedName>
    <definedName name="_xlnm.Print_Area" localSheetId="1">'201 - БЕТОН РАСТВОР'!$A$1:$H$74</definedName>
  </definedNames>
  <calcPr calcId="125725"/>
</workbook>
</file>

<file path=xl/calcChain.xml><?xml version="1.0" encoding="utf-8"?>
<calcChain xmlns="http://schemas.openxmlformats.org/spreadsheetml/2006/main">
  <c r="E745" i="1"/>
  <c r="E744"/>
  <c r="E743"/>
  <c r="E742"/>
  <c r="E741"/>
  <c r="E740"/>
  <c r="E739"/>
  <c r="E738"/>
  <c r="E737"/>
  <c r="E736"/>
  <c r="E735"/>
  <c r="E734"/>
  <c r="E733"/>
  <c r="E732"/>
  <c r="E731"/>
  <c r="E730"/>
  <c r="E729"/>
  <c r="E728"/>
  <c r="E727"/>
  <c r="E726"/>
  <c r="E725"/>
  <c r="E724"/>
  <c r="E723"/>
  <c r="E722"/>
  <c r="E721"/>
  <c r="E720"/>
  <c r="E719"/>
  <c r="E718"/>
  <c r="E717"/>
  <c r="E716"/>
  <c r="E715"/>
  <c r="E714"/>
  <c r="E713"/>
  <c r="E712"/>
  <c r="E711"/>
  <c r="E710"/>
  <c r="E709"/>
  <c r="E708"/>
  <c r="E707"/>
  <c r="E706"/>
  <c r="E705"/>
  <c r="E704"/>
  <c r="E678"/>
  <c r="E677"/>
  <c r="E676"/>
  <c r="E675"/>
  <c r="E652"/>
  <c r="E651"/>
  <c r="E650"/>
  <c r="E649"/>
  <c r="E648"/>
  <c r="E647"/>
  <c r="E645"/>
  <c r="E644"/>
  <c r="E643"/>
  <c r="E642"/>
  <c r="E641"/>
  <c r="E640"/>
  <c r="E639"/>
  <c r="E632"/>
  <c r="E625"/>
  <c r="E624"/>
  <c r="E612"/>
  <c r="E583"/>
  <c r="E582"/>
  <c r="E581"/>
  <c r="E580"/>
  <c r="E579"/>
  <c r="E578"/>
  <c r="E577"/>
  <c r="E576"/>
  <c r="E575"/>
  <c r="E574"/>
  <c r="E573"/>
  <c r="E572"/>
  <c r="E463"/>
  <c r="E462"/>
  <c r="E461"/>
  <c r="E460"/>
  <c r="E459"/>
  <c r="E458"/>
  <c r="E457"/>
  <c r="E456"/>
  <c r="E448"/>
  <c r="E447"/>
  <c r="E446"/>
  <c r="E445"/>
  <c r="E435"/>
  <c r="E432"/>
  <c r="E431"/>
  <c r="E430"/>
  <c r="E429"/>
  <c r="E428"/>
  <c r="E427"/>
  <c r="E426"/>
  <c r="E425"/>
  <c r="E424"/>
  <c r="E423"/>
  <c r="E422"/>
  <c r="E421"/>
  <c r="E420"/>
  <c r="E419"/>
  <c r="E418"/>
  <c r="E416"/>
  <c r="E415"/>
  <c r="E414"/>
  <c r="E413"/>
  <c r="E412"/>
  <c r="E411"/>
  <c r="E410"/>
  <c r="E395"/>
  <c r="E394"/>
  <c r="E393"/>
  <c r="E384"/>
  <c r="E383"/>
  <c r="E382"/>
  <c r="E381"/>
  <c r="E380"/>
  <c r="E373"/>
  <c r="E372"/>
  <c r="E371"/>
  <c r="E370"/>
  <c r="E369"/>
  <c r="E368"/>
  <c r="E367"/>
  <c r="E366"/>
  <c r="E365"/>
  <c r="E364"/>
  <c r="E363"/>
  <c r="E362"/>
  <c r="E361"/>
  <c r="E360"/>
  <c r="E699"/>
  <c r="E69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0"/>
  <c r="E259"/>
  <c r="E258"/>
  <c r="E257"/>
  <c r="E256"/>
  <c r="E255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4"/>
  <c r="E133"/>
  <c r="E132"/>
  <c r="E131"/>
  <c r="E130"/>
  <c r="E129"/>
  <c r="E128"/>
  <c r="E127"/>
  <c r="E126"/>
  <c r="E125"/>
  <c r="E122"/>
  <c r="E121"/>
  <c r="E120"/>
  <c r="E119"/>
  <c r="E118"/>
  <c r="E117"/>
  <c r="E116"/>
  <c r="E115"/>
  <c r="E114"/>
  <c r="E113"/>
  <c r="E110"/>
  <c r="E109"/>
  <c r="E108"/>
  <c r="E107"/>
  <c r="E106"/>
  <c r="E105"/>
  <c r="E104"/>
  <c r="E103"/>
  <c r="E102"/>
  <c r="E101"/>
  <c r="E100"/>
  <c r="E99"/>
  <c r="E98"/>
  <c r="E97"/>
  <c r="E96"/>
  <c r="E95"/>
  <c r="E94"/>
</calcChain>
</file>

<file path=xl/sharedStrings.xml><?xml version="1.0" encoding="utf-8"?>
<sst xmlns="http://schemas.openxmlformats.org/spreadsheetml/2006/main" count="1944" uniqueCount="909">
  <si>
    <t>ФБС 9-3,6</t>
  </si>
  <si>
    <t>880*300*580</t>
  </si>
  <si>
    <t>ФБС 9-4,6</t>
  </si>
  <si>
    <t>880*400*580</t>
  </si>
  <si>
    <t>ФБС 9-5,3</t>
  </si>
  <si>
    <t>880*500*280</t>
  </si>
  <si>
    <t>ФБС 9-5,6</t>
  </si>
  <si>
    <t>880*500*580</t>
  </si>
  <si>
    <t>ФБС 9-6,6</t>
  </si>
  <si>
    <t>880*600*580</t>
  </si>
  <si>
    <t>ФБС 12-4,3</t>
  </si>
  <si>
    <t>1180*400*280</t>
  </si>
  <si>
    <t>ФБС 12-5,3</t>
  </si>
  <si>
    <t>1180*500*280</t>
  </si>
  <si>
    <t>ФБС 12-6,3</t>
  </si>
  <si>
    <t>1180*600*280</t>
  </si>
  <si>
    <t>ФБС 12-3,6</t>
  </si>
  <si>
    <t>1180*300*580</t>
  </si>
  <si>
    <t>ФБС 12-4,6</t>
  </si>
  <si>
    <t>1180*400*580</t>
  </si>
  <si>
    <t>ФБС 12-5,6</t>
  </si>
  <si>
    <t>1180*500*580</t>
  </si>
  <si>
    <t>ФБС 12-6,6</t>
  </si>
  <si>
    <t>1180*600*580</t>
  </si>
  <si>
    <t>ФБС 24-3,6</t>
  </si>
  <si>
    <t>2380*300*580</t>
  </si>
  <si>
    <t>ФБС 24-4,6</t>
  </si>
  <si>
    <t>2380*400*580</t>
  </si>
  <si>
    <t>ФБС 24-5,6</t>
  </si>
  <si>
    <t>2380*500*580</t>
  </si>
  <si>
    <t>ФБС 24-6,6</t>
  </si>
  <si>
    <t>2380*600*580</t>
  </si>
  <si>
    <t>ФБС 24-5,3</t>
  </si>
  <si>
    <t>2380*500*280</t>
  </si>
  <si>
    <t>ФБП 6,0</t>
  </si>
  <si>
    <t>5980*600*580</t>
  </si>
  <si>
    <t>5380*600*580</t>
  </si>
  <si>
    <t>4780*600*580</t>
  </si>
  <si>
    <t>4120*600*580</t>
  </si>
  <si>
    <t>3580*600*580</t>
  </si>
  <si>
    <t>2980*600*580</t>
  </si>
  <si>
    <t>1780*600*580</t>
  </si>
  <si>
    <t>ФБП 0,6</t>
  </si>
  <si>
    <t>580*600*580</t>
  </si>
  <si>
    <t>УДБ 0,6</t>
  </si>
  <si>
    <t>УДБ 1,2</t>
  </si>
  <si>
    <t>УДБ 1,8</t>
  </si>
  <si>
    <t>УДБ 2,4</t>
  </si>
  <si>
    <t>УДБ 3,0</t>
  </si>
  <si>
    <t>УДБ 3,6</t>
  </si>
  <si>
    <t>УДБ 4,2</t>
  </si>
  <si>
    <t>УДБ 4,8</t>
  </si>
  <si>
    <t>УДБ 5,4</t>
  </si>
  <si>
    <t>УДБ 6,0</t>
  </si>
  <si>
    <t>ПФ 4-3</t>
  </si>
  <si>
    <t>1490*2400*600/100</t>
  </si>
  <si>
    <t>ПФ 5-1</t>
  </si>
  <si>
    <t>1490*3000*900/100</t>
  </si>
  <si>
    <t>ПФ 5-3</t>
  </si>
  <si>
    <t>ПФ 6-8</t>
  </si>
  <si>
    <t>1490*3000*950/120</t>
  </si>
  <si>
    <t>ПФ 7-5</t>
  </si>
  <si>
    <t>1490*3600*1000/120</t>
  </si>
  <si>
    <t>ПФ 8-7</t>
  </si>
  <si>
    <t>1490*4200*100/120</t>
  </si>
  <si>
    <t>ПЛ 1-3</t>
  </si>
  <si>
    <t>2980*1500*130</t>
  </si>
  <si>
    <t>ПЛ 2 -6</t>
  </si>
  <si>
    <t>2980*1800*130</t>
  </si>
  <si>
    <t>ПЛ 3-6</t>
  </si>
  <si>
    <t>2980*2100*140</t>
  </si>
  <si>
    <t>ПЛ 4-8</t>
  </si>
  <si>
    <t>2980*2400*250/140</t>
  </si>
  <si>
    <t>ПЛ 5-7</t>
  </si>
  <si>
    <t>2980*3000*250/140</t>
  </si>
  <si>
    <t>ПЛ 6-10</t>
  </si>
  <si>
    <t>2980*3600*350/180</t>
  </si>
  <si>
    <t>ПЛ 6-12</t>
  </si>
  <si>
    <t>ПЛ 7-10</t>
  </si>
  <si>
    <t>2980*4200*350/230</t>
  </si>
  <si>
    <t>ПЛ 7-12 и</t>
  </si>
  <si>
    <t>ПЛ 8-10</t>
  </si>
  <si>
    <t>2980*4800*350/240</t>
  </si>
  <si>
    <t>ПЛ 9-6</t>
  </si>
  <si>
    <t>2980*5400*140/300</t>
  </si>
  <si>
    <t>ПЛ 9-12</t>
  </si>
  <si>
    <t xml:space="preserve">    </t>
  </si>
  <si>
    <t>ФЛ 6-12,4</t>
  </si>
  <si>
    <t>1180*600*300</t>
  </si>
  <si>
    <t>ФЛ 6-24-4</t>
  </si>
  <si>
    <t>2380*600*300</t>
  </si>
  <si>
    <t>ФЛ 8-12,2</t>
  </si>
  <si>
    <t>1180*800*300</t>
  </si>
  <si>
    <t>ФЛ 8-12,3</t>
  </si>
  <si>
    <t>ФЛ 8-12,4</t>
  </si>
  <si>
    <t>ФЛ 8-24,2</t>
  </si>
  <si>
    <t>2380*800*300</t>
  </si>
  <si>
    <t>ФЛ 8-24,3</t>
  </si>
  <si>
    <t>ФЛ 8-24,4</t>
  </si>
  <si>
    <t>ФЛ 10-12,1</t>
  </si>
  <si>
    <t>1180*1000*300</t>
  </si>
  <si>
    <t>ФЛ 10-12,2</t>
  </si>
  <si>
    <t>ФЛ 10-12,3</t>
  </si>
  <si>
    <t>ФЛ 10-12,4</t>
  </si>
  <si>
    <t>ФЛ 10-24,1</t>
  </si>
  <si>
    <t>2380*1000*300</t>
  </si>
  <si>
    <t>ФЛ 10-24,2</t>
  </si>
  <si>
    <t>ФЛ 10-24,3</t>
  </si>
  <si>
    <t>ФЛ 10-24,4</t>
  </si>
  <si>
    <t>ФЛ 12-12,1</t>
  </si>
  <si>
    <t>1180*1200*300</t>
  </si>
  <si>
    <t>ФЛ 12-12,2</t>
  </si>
  <si>
    <t>ФЛ 12-12,3</t>
  </si>
  <si>
    <t>ФЛ 12-12,4</t>
  </si>
  <si>
    <t>ФЛ 12-24,1</t>
  </si>
  <si>
    <t>2380*1200*300</t>
  </si>
  <si>
    <t>ФЛ 12-24,2</t>
  </si>
  <si>
    <t>ФЛ 12-24,3</t>
  </si>
  <si>
    <t>ФЛ 12-24,4</t>
  </si>
  <si>
    <t>ФЛ 14-12,1</t>
  </si>
  <si>
    <t>1180*1400*300</t>
  </si>
  <si>
    <t>ФЛ 14-12,2</t>
  </si>
  <si>
    <t>ФЛ 14-12,3</t>
  </si>
  <si>
    <t>ФЛ 14-12,4</t>
  </si>
  <si>
    <t>ФЛ 14-24,1</t>
  </si>
  <si>
    <t>2380*1400*300</t>
  </si>
  <si>
    <t>ФЛ 14-24,2</t>
  </si>
  <si>
    <t>ФЛ 14-24,3</t>
  </si>
  <si>
    <t>ФЛ 14-24,4</t>
  </si>
  <si>
    <t>ФЛ 16-12,1</t>
  </si>
  <si>
    <t>1180*1600*300</t>
  </si>
  <si>
    <t>ФЛ 16-12,2</t>
  </si>
  <si>
    <t>ФЛ 16-12,3</t>
  </si>
  <si>
    <t>ФЛ 16-12,4</t>
  </si>
  <si>
    <t>ФЛ 16-24,1</t>
  </si>
  <si>
    <t>2380*1600*300</t>
  </si>
  <si>
    <t>ФЛ 16-24,2</t>
  </si>
  <si>
    <t>ФЛ 16-24,3</t>
  </si>
  <si>
    <t>ФЛ 16-24,4</t>
  </si>
  <si>
    <t>ФЛ 20-12,1</t>
  </si>
  <si>
    <t>1180*2000*500</t>
  </si>
  <si>
    <t>ФЛ 20-12,2</t>
  </si>
  <si>
    <t>ФЛ 20-12,3</t>
  </si>
  <si>
    <t>ФЛ 20-12,4</t>
  </si>
  <si>
    <t>ФЛ 24-12,2</t>
  </si>
  <si>
    <t>1180*2400*500</t>
  </si>
  <si>
    <t>ФЛ 24-12,3</t>
  </si>
  <si>
    <t>ФЛ 24-12,4</t>
  </si>
  <si>
    <t>ФЛ 28-12,1</t>
  </si>
  <si>
    <t>1180*2800*500</t>
  </si>
  <si>
    <t>ФЛ 28-12,2</t>
  </si>
  <si>
    <t>ФЛ 28-12,3</t>
  </si>
  <si>
    <t>ФЛ 28-12,4</t>
  </si>
  <si>
    <t>ФЛ 32-12,1</t>
  </si>
  <si>
    <t>1180*3200*500</t>
  </si>
  <si>
    <t>ФЛ 32-12,2</t>
  </si>
  <si>
    <t>ФЛ 32-12,3</t>
  </si>
  <si>
    <t>5950*260/200*450</t>
  </si>
  <si>
    <t>5050*260/200*450</t>
  </si>
  <si>
    <t>4750*260/200*450</t>
  </si>
  <si>
    <t>4450*260/200*450</t>
  </si>
  <si>
    <t>4300*260/200*450</t>
  </si>
  <si>
    <t>5950*400/200*450</t>
  </si>
  <si>
    <t>5050*400/200*450</t>
  </si>
  <si>
    <t>4750*400/200*450</t>
  </si>
  <si>
    <t>4400*400/200*450</t>
  </si>
  <si>
    <t>4300*400/200*450</t>
  </si>
  <si>
    <t>4450*400/200*450</t>
  </si>
  <si>
    <t xml:space="preserve">5950*520/250*450 </t>
  </si>
  <si>
    <t>5050*520/250*450</t>
  </si>
  <si>
    <t>4750*520/250*450</t>
  </si>
  <si>
    <t>4450*520/250*450</t>
  </si>
  <si>
    <t>4300*520/250*450</t>
  </si>
  <si>
    <t>5950*520/250*450</t>
  </si>
  <si>
    <t>ПРГ 28-1,3-4т</t>
  </si>
  <si>
    <t>2780*120*300</t>
  </si>
  <si>
    <t>ПРГ 32-1,4,4т</t>
  </si>
  <si>
    <t>3180*120*400</t>
  </si>
  <si>
    <t>ПРГ 36-1,4,4т</t>
  </si>
  <si>
    <t>3580*120*400</t>
  </si>
  <si>
    <t>ПРГ 40-2,5,4т</t>
  </si>
  <si>
    <t>3980*200*500</t>
  </si>
  <si>
    <t>4480*200*500</t>
  </si>
  <si>
    <t>ПРГ 60-2,5,4т</t>
  </si>
  <si>
    <t>5980*200*500</t>
  </si>
  <si>
    <t>1ПБ 13-1</t>
  </si>
  <si>
    <t>1290*120*65</t>
  </si>
  <si>
    <t>2ПБ 10-1</t>
  </si>
  <si>
    <t>1030*120*140</t>
  </si>
  <si>
    <t>2ПБ 13-1</t>
  </si>
  <si>
    <t>1290*120*140</t>
  </si>
  <si>
    <t>2ПБ 16-2</t>
  </si>
  <si>
    <t>1550*120*140</t>
  </si>
  <si>
    <t>2ПБ 17-2</t>
  </si>
  <si>
    <t>1680*120*140</t>
  </si>
  <si>
    <t>2ПБ 19-3</t>
  </si>
  <si>
    <t>1940*120*140</t>
  </si>
  <si>
    <t>2ПБ 22-3</t>
  </si>
  <si>
    <t>2200*120*140</t>
  </si>
  <si>
    <t>2ПБ 26-4</t>
  </si>
  <si>
    <t>2590*120*140</t>
  </si>
  <si>
    <t>2ПБ 25-3</t>
  </si>
  <si>
    <t>2460*120*140</t>
  </si>
  <si>
    <t>2ПБ 29-4</t>
  </si>
  <si>
    <t>2850*120*140</t>
  </si>
  <si>
    <t>3ПБ 18-8</t>
  </si>
  <si>
    <t>1810*120*220</t>
  </si>
  <si>
    <t>3ПБ 21-8</t>
  </si>
  <si>
    <t>2070*120*220</t>
  </si>
  <si>
    <t>3ПБ 25-8</t>
  </si>
  <si>
    <t>2460*120*220</t>
  </si>
  <si>
    <t>3ПБ 27-8</t>
  </si>
  <si>
    <t>2720*120*220</t>
  </si>
  <si>
    <t>3ПБ 30-8</t>
  </si>
  <si>
    <t>2980*120*220</t>
  </si>
  <si>
    <t>3ПБ 34-4</t>
  </si>
  <si>
    <t>3370*120*220</t>
  </si>
  <si>
    <t>3ПБ 36-4</t>
  </si>
  <si>
    <t>3630*120*220</t>
  </si>
  <si>
    <t>3ПБ 39-8</t>
  </si>
  <si>
    <t>3890*120*220</t>
  </si>
  <si>
    <t>3ПБ 13-37</t>
  </si>
  <si>
    <t>1290*120*220</t>
  </si>
  <si>
    <t>3ПБ 16-37</t>
  </si>
  <si>
    <t>1550*120*220</t>
  </si>
  <si>
    <t>3ПБ 18-37</t>
  </si>
  <si>
    <t>5ПБ 18-27</t>
  </si>
  <si>
    <t>1810*250*220</t>
  </si>
  <si>
    <t>5ПБ 21-27</t>
  </si>
  <si>
    <t>2070*250*220</t>
  </si>
  <si>
    <t>5ПБ 25-27</t>
  </si>
  <si>
    <t>2460*250*220</t>
  </si>
  <si>
    <t>5ПБ 25-37</t>
  </si>
  <si>
    <t>5ПБ 27-27</t>
  </si>
  <si>
    <t>2720*250*220</t>
  </si>
  <si>
    <t>5ПБ 27-37</t>
  </si>
  <si>
    <t>5ПБ 30-27</t>
  </si>
  <si>
    <t>2980*250*220</t>
  </si>
  <si>
    <t>5ПБ 30-37</t>
  </si>
  <si>
    <t>5ПБ 31-27</t>
  </si>
  <si>
    <t>3110*250*220</t>
  </si>
  <si>
    <t>5ПБ 34-20</t>
  </si>
  <si>
    <t>3370*250*220</t>
  </si>
  <si>
    <t>5ПБ 36-20</t>
  </si>
  <si>
    <t>3630*250*220</t>
  </si>
  <si>
    <t>ПК 21-12,8</t>
  </si>
  <si>
    <t>2080*1190*220</t>
  </si>
  <si>
    <t>ПК 21-15,8</t>
  </si>
  <si>
    <t>2080*1490*220</t>
  </si>
  <si>
    <t>ПК 24-12,8</t>
  </si>
  <si>
    <t>2380*1190*220</t>
  </si>
  <si>
    <t>ПК 24-15,8</t>
  </si>
  <si>
    <t>2380*1490*220</t>
  </si>
  <si>
    <t>ПК 26-15,8</t>
  </si>
  <si>
    <t>2580*1490*220</t>
  </si>
  <si>
    <t>ПК 27-12,8</t>
  </si>
  <si>
    <t>2680*1190*220</t>
  </si>
  <si>
    <t>ПК 27-15,8</t>
  </si>
  <si>
    <t>2680*1490*220</t>
  </si>
  <si>
    <t>ПК 28-12,8</t>
  </si>
  <si>
    <t>2780*1190*220</t>
  </si>
  <si>
    <t>ПК 28-15,8</t>
  </si>
  <si>
    <t>2780*1490*220</t>
  </si>
  <si>
    <t>ПК 30-12,8</t>
  </si>
  <si>
    <t>2980*1190*220</t>
  </si>
  <si>
    <t>ПК 30-15,8</t>
  </si>
  <si>
    <t>2980*1490*220</t>
  </si>
  <si>
    <t>ПК 31-12,8</t>
  </si>
  <si>
    <t>3080*1190*220</t>
  </si>
  <si>
    <t>ПК 31-15,8</t>
  </si>
  <si>
    <t>3080*1490*220</t>
  </si>
  <si>
    <t>ПК 32-12,8</t>
  </si>
  <si>
    <t>3180*1190*220</t>
  </si>
  <si>
    <t>ПК 32-15,8</t>
  </si>
  <si>
    <t>3180*1490*220</t>
  </si>
  <si>
    <t>ПК 34-12.8</t>
  </si>
  <si>
    <t>3380*1190*220</t>
  </si>
  <si>
    <t>ПК 34-15,8</t>
  </si>
  <si>
    <t>3380*1490*220</t>
  </si>
  <si>
    <t>ПК 36-12,8</t>
  </si>
  <si>
    <t>3580*1190*220</t>
  </si>
  <si>
    <t>ПК 36-15,8</t>
  </si>
  <si>
    <t>3580*1490*220</t>
  </si>
  <si>
    <t>ПК 37-12,8</t>
  </si>
  <si>
    <t>3680*1190*220</t>
  </si>
  <si>
    <t>ПК 38-12,8</t>
  </si>
  <si>
    <t>3780*1190*220</t>
  </si>
  <si>
    <t>ПК 39-15,8</t>
  </si>
  <si>
    <t>3880*1490*220</t>
  </si>
  <si>
    <t>ПК 41-12,8</t>
  </si>
  <si>
    <t>4080*1190*220</t>
  </si>
  <si>
    <t>4080*1490*220</t>
  </si>
  <si>
    <t>ПК 42-12,8</t>
  </si>
  <si>
    <t>4180*1190*220</t>
  </si>
  <si>
    <t>ПК 42-15,8</t>
  </si>
  <si>
    <t>4180*1490*220</t>
  </si>
  <si>
    <t>ПК 43-12,8</t>
  </si>
  <si>
    <t>4280*1490*220</t>
  </si>
  <si>
    <t>ПК 43-15,8</t>
  </si>
  <si>
    <t>ПК 44-12,8</t>
  </si>
  <si>
    <t>4380*1190*220</t>
  </si>
  <si>
    <t>ПК 44-15,8</t>
  </si>
  <si>
    <t>4380*1490*220</t>
  </si>
  <si>
    <t>ПК 45-12,8</t>
  </si>
  <si>
    <t>4480*1190*220</t>
  </si>
  <si>
    <t>ПК 45-15,8</t>
  </si>
  <si>
    <t>4480-1490*220</t>
  </si>
  <si>
    <t>ПК 46-12,8</t>
  </si>
  <si>
    <t>4580*1190*220</t>
  </si>
  <si>
    <t>ПК 46-15,8</t>
  </si>
  <si>
    <t>4580*1490*220</t>
  </si>
  <si>
    <t>ПК 47-12,8</t>
  </si>
  <si>
    <t>4680*1190*220</t>
  </si>
  <si>
    <t>ПК 47-15,8</t>
  </si>
  <si>
    <t>4680*1490*220</t>
  </si>
  <si>
    <t>ПК 48-12,8</t>
  </si>
  <si>
    <t>4780*1190*220</t>
  </si>
  <si>
    <t>ПК 48-15,8</t>
  </si>
  <si>
    <t>4780*1498*220</t>
  </si>
  <si>
    <t>ПК 50-12,8</t>
  </si>
  <si>
    <t>4980*1190*220</t>
  </si>
  <si>
    <t>ПК 50-15,8</t>
  </si>
  <si>
    <t>4980*1498*220</t>
  </si>
  <si>
    <t>ПК 51-12,8</t>
  </si>
  <si>
    <t>5080*1190*220</t>
  </si>
  <si>
    <t>ПК 51-15,8</t>
  </si>
  <si>
    <t>5080*1498*220</t>
  </si>
  <si>
    <t>ПК 54-12,8</t>
  </si>
  <si>
    <t>5380*1190*220</t>
  </si>
  <si>
    <t>ПК 54-15,8</t>
  </si>
  <si>
    <t>5380*1490*220</t>
  </si>
  <si>
    <t>ПК 56-12,8</t>
  </si>
  <si>
    <t>5580*1190*220</t>
  </si>
  <si>
    <t>ПК 56-15,8</t>
  </si>
  <si>
    <t>5580*1490*220</t>
  </si>
  <si>
    <t>ПК 57-12,8</t>
  </si>
  <si>
    <t>5680*1190*220</t>
  </si>
  <si>
    <t>ПК 57-15,8</t>
  </si>
  <si>
    <t>5680*1490*220</t>
  </si>
  <si>
    <t>ПК 58-12,8</t>
  </si>
  <si>
    <t>5780*1190*220</t>
  </si>
  <si>
    <t>ПК 58-15,8</t>
  </si>
  <si>
    <t>5780*1490*220</t>
  </si>
  <si>
    <t>ПК 59-12,8</t>
  </si>
  <si>
    <t>5880*1190*220</t>
  </si>
  <si>
    <t>ПК 59-15,8</t>
  </si>
  <si>
    <t>5880*1490*220</t>
  </si>
  <si>
    <t>5980*1190*220</t>
  </si>
  <si>
    <t>ПК 60-12,8</t>
  </si>
  <si>
    <t>5980*1490*220</t>
  </si>
  <si>
    <t>ПК 60-15,8</t>
  </si>
  <si>
    <t>ПК 61-12,8</t>
  </si>
  <si>
    <t>6080*1190*220</t>
  </si>
  <si>
    <t>6280*1190*220</t>
  </si>
  <si>
    <t>ПК 63-12,8</t>
  </si>
  <si>
    <t>6280*1490*220</t>
  </si>
  <si>
    <t>ПК 63-15,8</t>
  </si>
  <si>
    <t>ПК 64-12,8</t>
  </si>
  <si>
    <t>6380*1190*220</t>
  </si>
  <si>
    <t>КС 10-9</t>
  </si>
  <si>
    <t>1000/1160/80/890</t>
  </si>
  <si>
    <t>КС 15-9</t>
  </si>
  <si>
    <t>1500/1680/90/890</t>
  </si>
  <si>
    <t>ПП 10-1</t>
  </si>
  <si>
    <t>1180*150</t>
  </si>
  <si>
    <t>ПП 15-1</t>
  </si>
  <si>
    <t>1680*150</t>
  </si>
  <si>
    <t>1500*100</t>
  </si>
  <si>
    <t>2000*120</t>
  </si>
  <si>
    <t>П5ВК</t>
  </si>
  <si>
    <t>П5ВК*</t>
  </si>
  <si>
    <t>1500*800*550</t>
  </si>
  <si>
    <t xml:space="preserve">ПО-1 </t>
  </si>
  <si>
    <t xml:space="preserve">ПО-2 </t>
  </si>
  <si>
    <t>500*80*200</t>
  </si>
  <si>
    <t>1000*120/150*300</t>
  </si>
  <si>
    <t>3000*120/290*300</t>
  </si>
  <si>
    <t>2970*760*530</t>
  </si>
  <si>
    <t>Л 7-8,27</t>
  </si>
  <si>
    <t>2670*1160*600</t>
  </si>
  <si>
    <t>Л 7д-8</t>
  </si>
  <si>
    <t>Л 8-8,27</t>
  </si>
  <si>
    <t>2670*1160*100</t>
  </si>
  <si>
    <t>Л 11-8,27</t>
  </si>
  <si>
    <t>2660*780*70</t>
  </si>
  <si>
    <t>2660*1160*100</t>
  </si>
  <si>
    <t>2660*1480*100</t>
  </si>
  <si>
    <t>2660*1840*120</t>
  </si>
  <si>
    <t>2660*2160*150</t>
  </si>
  <si>
    <t>П 21-8,27</t>
  </si>
  <si>
    <t>2690*2460*160</t>
  </si>
  <si>
    <t>П 24-8,27</t>
  </si>
  <si>
    <t>2690*2780*180</t>
  </si>
  <si>
    <t>1600*1400*80</t>
  </si>
  <si>
    <t>780*740*70</t>
  </si>
  <si>
    <t>1160*740*100</t>
  </si>
  <si>
    <t>П 11д-8</t>
  </si>
  <si>
    <t>1480*740*100</t>
  </si>
  <si>
    <t>П 15д-8</t>
  </si>
  <si>
    <t>1840*740*120</t>
  </si>
  <si>
    <t>2160*740*150</t>
  </si>
  <si>
    <t>2460*740*150</t>
  </si>
  <si>
    <t>П 16д-11</t>
  </si>
  <si>
    <t>1840*740*180</t>
  </si>
  <si>
    <t>П-1</t>
  </si>
  <si>
    <t>2980*850*70</t>
  </si>
  <si>
    <t>ЛОТОК-БОРДЮР</t>
  </si>
  <si>
    <t>ЛБ - 3</t>
  </si>
  <si>
    <t>По предварительному согласованию</t>
  </si>
  <si>
    <t>ЛП 30-18,1</t>
  </si>
  <si>
    <t>3020*1780*320</t>
  </si>
  <si>
    <t>ЛМ 28-11п</t>
  </si>
  <si>
    <t>2741*1050*250</t>
  </si>
  <si>
    <t>ЛМ 28-12</t>
  </si>
  <si>
    <t>2741*1150*254</t>
  </si>
  <si>
    <t>ЛМ 28-14</t>
  </si>
  <si>
    <t>2741*1400*254</t>
  </si>
  <si>
    <t>ЛЕСТНИЧНЫЕ СТУПЕНИ</t>
  </si>
  <si>
    <t>ЛС-11</t>
  </si>
  <si>
    <t>1050*330*145</t>
  </si>
  <si>
    <t>ЛС-12</t>
  </si>
  <si>
    <t>1150*330*145</t>
  </si>
  <si>
    <t>ЛС-14</t>
  </si>
  <si>
    <t>1350*330*145</t>
  </si>
  <si>
    <t>ЛС-15</t>
  </si>
  <si>
    <t>1450*330*145</t>
  </si>
  <si>
    <t>ЛС-17</t>
  </si>
  <si>
    <t>1650*330*145</t>
  </si>
  <si>
    <t>ЛС-18</t>
  </si>
  <si>
    <t>1750*330*145</t>
  </si>
  <si>
    <t>ЛС-20</t>
  </si>
  <si>
    <t>1950*330*145</t>
  </si>
  <si>
    <t>ЛС-23</t>
  </si>
  <si>
    <t>2250*330*145</t>
  </si>
  <si>
    <t>С 60-30-8</t>
  </si>
  <si>
    <t>6000*300*300</t>
  </si>
  <si>
    <t>С 70-30-9</t>
  </si>
  <si>
    <t>7000*300*300</t>
  </si>
  <si>
    <t>8000*300*300</t>
  </si>
  <si>
    <t>С 90-30-11</t>
  </si>
  <si>
    <t>9000*300*300</t>
  </si>
  <si>
    <t>С 100-30-11</t>
  </si>
  <si>
    <t>10000*300*300</t>
  </si>
  <si>
    <t>С 110-30-11</t>
  </si>
  <si>
    <t>11000*300*300</t>
  </si>
  <si>
    <t>С 120-30-13</t>
  </si>
  <si>
    <t>12000*300*300</t>
  </si>
  <si>
    <t>3000*300*300</t>
  </si>
  <si>
    <t>4000*300*300</t>
  </si>
  <si>
    <t>4000*350*350</t>
  </si>
  <si>
    <t>ИП1-1</t>
  </si>
  <si>
    <t>5550*1485*400</t>
  </si>
  <si>
    <t>ИП 1-2</t>
  </si>
  <si>
    <t>ИП 1-3</t>
  </si>
  <si>
    <t>ИП 1-4</t>
  </si>
  <si>
    <t>ИП 1-5</t>
  </si>
  <si>
    <t>ИП 1-6</t>
  </si>
  <si>
    <t>ИП 1-7</t>
  </si>
  <si>
    <t>ИП 1-8</t>
  </si>
  <si>
    <t>ИП 1-9</t>
  </si>
  <si>
    <t>ИП 1-1-1</t>
  </si>
  <si>
    <t>ИП 1-2-1</t>
  </si>
  <si>
    <t>ИП 1-3-1</t>
  </si>
  <si>
    <t>ИП 1-4-1</t>
  </si>
  <si>
    <t>ИП 1-5-1</t>
  </si>
  <si>
    <t>ИП 1-6-1</t>
  </si>
  <si>
    <t>ИП 1-7-1</t>
  </si>
  <si>
    <t>ИП 1-8-1</t>
  </si>
  <si>
    <t>ИП 1-9-1</t>
  </si>
  <si>
    <t>ИП 2-1</t>
  </si>
  <si>
    <t>5050*1485*400</t>
  </si>
  <si>
    <t>ИП 2-2</t>
  </si>
  <si>
    <t>ИП 2-3</t>
  </si>
  <si>
    <t>ИП 2-4</t>
  </si>
  <si>
    <t>ИП 2-5</t>
  </si>
  <si>
    <t>ИП 2-6</t>
  </si>
  <si>
    <t>ИП 2-7</t>
  </si>
  <si>
    <t>ИП 2-1-1</t>
  </si>
  <si>
    <t>ИП 2-2-1</t>
  </si>
  <si>
    <t>ИП 2-3-1</t>
  </si>
  <si>
    <t>ИП 2-4-1</t>
  </si>
  <si>
    <t>ИП 2-5-1</t>
  </si>
  <si>
    <t>ИП 2-6-1</t>
  </si>
  <si>
    <t>ИП 2-7-1</t>
  </si>
  <si>
    <t>ИП 3-1</t>
  </si>
  <si>
    <t>5550*740*400</t>
  </si>
  <si>
    <t>ИП 3-2</t>
  </si>
  <si>
    <t>ИП 3-3</t>
  </si>
  <si>
    <t>ИП 3-4</t>
  </si>
  <si>
    <t>ИП 3-5</t>
  </si>
  <si>
    <t>ИП 3-6</t>
  </si>
  <si>
    <t>ИП 4-1</t>
  </si>
  <si>
    <t>5050*740*400</t>
  </si>
  <si>
    <t>ИП 4-2</t>
  </si>
  <si>
    <t>ИП 4-3</t>
  </si>
  <si>
    <t>ИП 4-4</t>
  </si>
  <si>
    <t>ОП-1</t>
  </si>
  <si>
    <t>200*200*90</t>
  </si>
  <si>
    <t>ОП-2</t>
  </si>
  <si>
    <t>300*300*90</t>
  </si>
  <si>
    <t>ОП-3</t>
  </si>
  <si>
    <t>400*400*90</t>
  </si>
  <si>
    <t>ОП-4</t>
  </si>
  <si>
    <t>500*500*140</t>
  </si>
  <si>
    <t>ОП-5</t>
  </si>
  <si>
    <t>550*650*140</t>
  </si>
  <si>
    <t>ОП-6</t>
  </si>
  <si>
    <t>650*750*140</t>
  </si>
  <si>
    <t>ОП-7</t>
  </si>
  <si>
    <t>750*850*140</t>
  </si>
  <si>
    <t>ОП-8</t>
  </si>
  <si>
    <t>850*1050*290</t>
  </si>
  <si>
    <t>ОП-9</t>
  </si>
  <si>
    <t>1150*1350*290</t>
  </si>
  <si>
    <t>ОП 4-4</t>
  </si>
  <si>
    <t>380*380*140</t>
  </si>
  <si>
    <t>ОП 5-4</t>
  </si>
  <si>
    <t>510*380*140</t>
  </si>
  <si>
    <t>ОП 6-4</t>
  </si>
  <si>
    <t>640*380*220</t>
  </si>
  <si>
    <t>ПЛИТКА ПОЛОВАЯ БЕТОННАЯ</t>
  </si>
  <si>
    <t>ОПОРЫ СКАМЬИ</t>
  </si>
  <si>
    <t>ОС-1 прав.</t>
  </si>
  <si>
    <t>740*800*70</t>
  </si>
  <si>
    <t>ОС-1 лев.</t>
  </si>
  <si>
    <t>ЦВЕТОЧНИЦЫ</t>
  </si>
  <si>
    <t>ЦТ-1</t>
  </si>
  <si>
    <t>1000*400*90</t>
  </si>
  <si>
    <t>ПЛИТЫ БАЛКОНОВ И ЛОДЖИЙ</t>
  </si>
  <si>
    <t>ПБ</t>
  </si>
  <si>
    <t>СБ 30,20</t>
  </si>
  <si>
    <t>ЭЛЕМЕНТЫ КРЫШИ 125С</t>
  </si>
  <si>
    <t>ЛГ 64-16</t>
  </si>
  <si>
    <t>П 60-16</t>
  </si>
  <si>
    <t>БЕТОН</t>
  </si>
  <si>
    <t>СЕТКА, КАРКАСЫ</t>
  </si>
  <si>
    <t>Сетка кладочная 4ВР,5ВР,тн</t>
  </si>
  <si>
    <t>Каркас,тн</t>
  </si>
  <si>
    <t>Отдельные стержни</t>
  </si>
  <si>
    <t>Закладная деталь</t>
  </si>
  <si>
    <t>Вытяжка арматуры из металла заказчика</t>
  </si>
  <si>
    <t>Данные конструкции изготавливаются по предварительному согласованию.</t>
  </si>
  <si>
    <t>1Ф 17</t>
  </si>
  <si>
    <t>1Ф 21</t>
  </si>
  <si>
    <t>2Ф 17</t>
  </si>
  <si>
    <t>2Ф 21</t>
  </si>
  <si>
    <t>КОЛОННЫ СЕЧЕНИЕМ 400*400</t>
  </si>
  <si>
    <t>От 1м до 7м</t>
  </si>
  <si>
    <t>Р2-72-26</t>
  </si>
  <si>
    <t>Р2-72-56</t>
  </si>
  <si>
    <t>ГОСТ 13579-78</t>
  </si>
  <si>
    <t>мм</t>
  </si>
  <si>
    <t>с НДС</t>
  </si>
  <si>
    <t>МАКЕТ</t>
  </si>
  <si>
    <t>НАИМЕНОВАНИЕ</t>
  </si>
  <si>
    <t>ОБЪЕМ</t>
  </si>
  <si>
    <t>ВЕС</t>
  </si>
  <si>
    <t>РАЗМЕРЫ</t>
  </si>
  <si>
    <t>куб.м</t>
  </si>
  <si>
    <t>тонн</t>
  </si>
  <si>
    <t>СЕРИЯ 3*400-3,3*002.1-1</t>
  </si>
  <si>
    <t>ГОСТ 13580-85, серия 1.112-5</t>
  </si>
  <si>
    <t>серия 1.415-1 вып.1.</t>
  </si>
  <si>
    <t xml:space="preserve">ПРОГОНЫ </t>
  </si>
  <si>
    <t>СЕРИЯ 1.225-2 вып.11</t>
  </si>
  <si>
    <t xml:space="preserve">ПЛИТЫ ПЕРЕКРЫТИЙ </t>
  </si>
  <si>
    <t>СЕРИЯ 1.141-1 в ненапряженном варианте</t>
  </si>
  <si>
    <t>СЕРИЯ 3.900-14 ГОСТ 8020-90</t>
  </si>
  <si>
    <t xml:space="preserve">БОРДЮРЫ </t>
  </si>
  <si>
    <t>ГОСТ 6665-91</t>
  </si>
  <si>
    <t>ЦЕНА</t>
  </si>
  <si>
    <t>СЕРИЯ 1.038.1-1вып.1.</t>
  </si>
  <si>
    <t xml:space="preserve">ПЛИТЫ ЗАБОРА </t>
  </si>
  <si>
    <t>СЕРИЯ 3.017-1.</t>
  </si>
  <si>
    <t xml:space="preserve">ЛОТКИ И ПЛИТЫ ПЕРЕКРЫТИЙ ЛОТКОВ </t>
  </si>
  <si>
    <t>СЕРИЯ 3.006-1-2</t>
  </si>
  <si>
    <t>Max ЛС-45 по индивидуальным заказам</t>
  </si>
  <si>
    <t xml:space="preserve">ПЛИТЫ ПЕРЕКРЫТИЙ РЕБРИСТЫЕ </t>
  </si>
  <si>
    <t>СЕРИЯ ИИ 24-1/70</t>
  </si>
  <si>
    <r>
      <t>ОПОРНЫЕ ПОДУШКИ</t>
    </r>
    <r>
      <rPr>
        <sz val="12"/>
        <color indexed="8"/>
        <rFont val="Arial"/>
        <family val="2"/>
        <charset val="204"/>
      </rPr>
      <t xml:space="preserve"> </t>
    </r>
  </si>
  <si>
    <t>СЕРИЯ 3.006-1.2, СЕРИЯ 1.225-2</t>
  </si>
  <si>
    <t>СЕРИЯ 125</t>
  </si>
  <si>
    <t xml:space="preserve">ШАХТЫ ЛИФТА </t>
  </si>
  <si>
    <t xml:space="preserve">БЛОКИ СТЕН ВОДОКАНАЛОВ </t>
  </si>
  <si>
    <t>по чертежам Дальводпроекта</t>
  </si>
  <si>
    <t>ФУНДАМЕНТЫ СТАКАННОГО ТИПА    серия ИИ 04</t>
  </si>
  <si>
    <t>.</t>
  </si>
  <si>
    <t>ПТ 12,5-16,14</t>
  </si>
  <si>
    <t>330*330*20</t>
  </si>
  <si>
    <t>РИГЕЛИ     серия ИИ 04</t>
  </si>
  <si>
    <t>Любые размеры</t>
  </si>
  <si>
    <t>изделия</t>
  </si>
  <si>
    <t>ФБП 5,4</t>
  </si>
  <si>
    <t>ФБП 4,8</t>
  </si>
  <si>
    <t>ФБП 4,2</t>
  </si>
  <si>
    <t>ФБП 3,6</t>
  </si>
  <si>
    <t>ФБП 3,0</t>
  </si>
  <si>
    <t>ФБП 2,4</t>
  </si>
  <si>
    <t>ФБП 1,8</t>
  </si>
  <si>
    <t>ФБП 1,2</t>
  </si>
  <si>
    <t>П 5-8,27</t>
  </si>
  <si>
    <t>П 5-8,27у</t>
  </si>
  <si>
    <t>П 8-8,27</t>
  </si>
  <si>
    <t>П 11-8,27</t>
  </si>
  <si>
    <t>П 15-8,27</t>
  </si>
  <si>
    <t>П 18-8,27</t>
  </si>
  <si>
    <t>П 18д-8</t>
  </si>
  <si>
    <t>П 21д-8</t>
  </si>
  <si>
    <t xml:space="preserve">ФУНДАМЕНТНЫЕ БЛОКИ СТЕНОВЫЕ </t>
  </si>
  <si>
    <t>УНИФИЦИРОВАННЫЕ ДЫРЧАТЫЕ БЛОКИ С ОРНАМЕНТОМ</t>
  </si>
  <si>
    <t>УНИФИЦИРОВАННЫЕ ДЫРЧАТЫЕ БЛОКИ (БЕЗ ОРНАМЕНТА)</t>
  </si>
  <si>
    <t>С 30-30-3</t>
  </si>
  <si>
    <t>С 40-30-3</t>
  </si>
  <si>
    <t>С 60-30-3</t>
  </si>
  <si>
    <t>С 110-30-13</t>
  </si>
  <si>
    <t>РАСТВОР</t>
  </si>
  <si>
    <t>ПК  41-15,8</t>
  </si>
  <si>
    <t>БР 100-30,15 (дор,L=1м)</t>
  </si>
  <si>
    <t>БУ 300-30,29 L=3м</t>
  </si>
  <si>
    <t xml:space="preserve">   по предварительному согласованию</t>
  </si>
  <si>
    <t>ПП (0,33*0,33*0,02)</t>
  </si>
  <si>
    <t xml:space="preserve">СБ 33  и менее  </t>
  </si>
  <si>
    <t>ФБС</t>
  </si>
  <si>
    <t>УДБ</t>
  </si>
  <si>
    <t>ПК</t>
  </si>
  <si>
    <t>4280*1190*220</t>
  </si>
  <si>
    <r>
      <t xml:space="preserve">ШЛ-4 л </t>
    </r>
    <r>
      <rPr>
        <sz val="11"/>
        <color indexed="8"/>
        <rFont val="Arial"/>
        <family val="2"/>
        <charset val="204"/>
      </rPr>
      <t>(левая)</t>
    </r>
  </si>
  <si>
    <r>
      <t xml:space="preserve">ШЛ-4 п </t>
    </r>
    <r>
      <rPr>
        <sz val="11"/>
        <color indexed="8"/>
        <rFont val="Arial"/>
        <family val="2"/>
        <charset val="204"/>
      </rPr>
      <t>(правая)</t>
    </r>
  </si>
  <si>
    <r>
      <t xml:space="preserve">ШЛ-4 л 1 </t>
    </r>
    <r>
      <rPr>
        <sz val="11"/>
        <color indexed="8"/>
        <rFont val="Arial"/>
        <family val="2"/>
        <charset val="204"/>
      </rPr>
      <t>(левая)</t>
    </r>
  </si>
  <si>
    <r>
      <t xml:space="preserve">ШЛ-4 п 1 </t>
    </r>
    <r>
      <rPr>
        <sz val="11"/>
        <color indexed="8"/>
        <rFont val="Arial"/>
        <family val="2"/>
        <charset val="204"/>
      </rPr>
      <t>(правая)</t>
    </r>
  </si>
  <si>
    <r>
      <t xml:space="preserve">ШЛ-5 л </t>
    </r>
    <r>
      <rPr>
        <sz val="11"/>
        <color indexed="8"/>
        <rFont val="Arial"/>
        <family val="2"/>
        <charset val="204"/>
      </rPr>
      <t>(левая)</t>
    </r>
  </si>
  <si>
    <r>
      <t xml:space="preserve">ШЛ-5 п </t>
    </r>
    <r>
      <rPr>
        <sz val="11"/>
        <color indexed="8"/>
        <rFont val="Arial"/>
        <family val="2"/>
        <charset val="204"/>
      </rPr>
      <t>(правая)</t>
    </r>
  </si>
  <si>
    <t>2780*1900*860 / 100*120</t>
  </si>
  <si>
    <t>1400*1900*860 / 100*120</t>
  </si>
  <si>
    <t>Размеры: высота*глубина*ширина / кромка верхняя*нижняя</t>
  </si>
  <si>
    <r>
      <t>ФО-1</t>
    </r>
    <r>
      <rPr>
        <sz val="9"/>
        <color indexed="8"/>
        <rFont val="Arial"/>
        <family val="2"/>
        <charset val="204"/>
      </rPr>
      <t xml:space="preserve"> (фунд.под П5ВК*)</t>
    </r>
  </si>
  <si>
    <t>3480*выс.5000*200*200</t>
  </si>
  <si>
    <t>3480*выс.4000*200*200</t>
  </si>
  <si>
    <t>3980*выс.2900*160</t>
  </si>
  <si>
    <t>3980*выс.2200*160</t>
  </si>
  <si>
    <t>МАРКА</t>
  </si>
  <si>
    <t>БР 50/2-20,8 (газ.L=0,5м)</t>
  </si>
  <si>
    <t>ИПБ-1</t>
  </si>
  <si>
    <t>ИПБ-1А</t>
  </si>
  <si>
    <t>ИПБ-2</t>
  </si>
  <si>
    <t>ИПБ-3</t>
  </si>
  <si>
    <t>ПРАЙС-ЛИСТ ПРЕДПРИЯТИЯ</t>
  </si>
  <si>
    <t>КОНСТРУКЦИИ И КАРКАСЫ В СЕРИИ ИИ-04 для зданий соцкультбыта, а именно:</t>
  </si>
  <si>
    <t>ФБП</t>
  </si>
  <si>
    <t>ФУНДАМЕНТ ЛЕНТОЧНЫЙ</t>
  </si>
  <si>
    <t>ФЛ</t>
  </si>
  <si>
    <t>ПОДПОРНЫЕ СТЕНЫ:</t>
  </si>
  <si>
    <t xml:space="preserve">ПЛИТЫ И ФУНДАМЕНТЫ </t>
  </si>
  <si>
    <t>ФУНДАМЕНТНЫЕ БАЛКИ</t>
  </si>
  <si>
    <t>ФБ6</t>
  </si>
  <si>
    <t>ПРГ</t>
  </si>
  <si>
    <t>ПЕРЕМЫЧКИ БРУСКОВЫЕ</t>
  </si>
  <si>
    <t>СМОТРОВЫЕ КОЛОДЦА: КОЛЬЦА И ПЛИТЫ</t>
  </si>
  <si>
    <t>ЛЕСТНИЧНЫЕ МАРШИ, ПЛОЩАДКИ</t>
  </si>
  <si>
    <t>ЛМ, ЛП</t>
  </si>
  <si>
    <t>ЛС</t>
  </si>
  <si>
    <t>С</t>
  </si>
  <si>
    <t>СВАИ</t>
  </si>
  <si>
    <t>ОП</t>
  </si>
  <si>
    <t>ПБ, ИПБ</t>
  </si>
  <si>
    <t>ШЛ</t>
  </si>
  <si>
    <t>По чертежам Дальводпроекта</t>
  </si>
  <si>
    <t>ПЛИТЫ ЗАБОРА</t>
  </si>
  <si>
    <t>БОРДЮРЫ</t>
  </si>
  <si>
    <t>ПЛИТЫ ПЛОСКИЕ</t>
  </si>
  <si>
    <t>ИП, ИПБ</t>
  </si>
  <si>
    <t>ФУНДАМЕНТЫ СТАКАННОГО ТИПА</t>
  </si>
  <si>
    <t>L=3m, 700*700*400</t>
  </si>
  <si>
    <t>СМОТРОВОЙ КОЛОДЕЦ:   КОЛЬЦА И ПЛИТЫ</t>
  </si>
  <si>
    <t>СМОТРОВОЙ КОЛОДЕЦ:       КОЛЬЦА И ПЛИТЫ</t>
  </si>
  <si>
    <t>С 30-30-1</t>
  </si>
  <si>
    <t>С 30-30-2</t>
  </si>
  <si>
    <t>С 40-30-1</t>
  </si>
  <si>
    <t>С 40-30-2</t>
  </si>
  <si>
    <t>С 50-30,1</t>
  </si>
  <si>
    <t>5000*300*300</t>
  </si>
  <si>
    <t>С 50-30-2</t>
  </si>
  <si>
    <t>С 50-30-3</t>
  </si>
  <si>
    <t>С 50-30-4</t>
  </si>
  <si>
    <t>С 50-30-5</t>
  </si>
  <si>
    <t>С 50-30-6</t>
  </si>
  <si>
    <t>C 60-30-2</t>
  </si>
  <si>
    <t>C 60-30-5</t>
  </si>
  <si>
    <t>C 60-30-6</t>
  </si>
  <si>
    <t>C 60-30-7</t>
  </si>
  <si>
    <t>C 70-30-4</t>
  </si>
  <si>
    <t>C 70-30-5</t>
  </si>
  <si>
    <t>C 70-30-6</t>
  </si>
  <si>
    <t>C 70-30-8</t>
  </si>
  <si>
    <t>C 80-30-4</t>
  </si>
  <si>
    <t>C 80-30-5</t>
  </si>
  <si>
    <t>C 80-30-6</t>
  </si>
  <si>
    <t>C 80-30-8</t>
  </si>
  <si>
    <t>C 80-30-9</t>
  </si>
  <si>
    <t>C 80-30-10</t>
  </si>
  <si>
    <t>C 80-30-11</t>
  </si>
  <si>
    <t>C 90-30-5</t>
  </si>
  <si>
    <t>C 90-30-6</t>
  </si>
  <si>
    <t>C 90-30-8</t>
  </si>
  <si>
    <t>C 90-30-9</t>
  </si>
  <si>
    <t>C 90-30-10</t>
  </si>
  <si>
    <t>С 100-30-6</t>
  </si>
  <si>
    <t>С 100-30-8</t>
  </si>
  <si>
    <t>С 100-30-9</t>
  </si>
  <si>
    <t>С 100-30-10</t>
  </si>
  <si>
    <t>С 100-30-12</t>
  </si>
  <si>
    <t>С 100-30-13</t>
  </si>
  <si>
    <t>С 110-30-8</t>
  </si>
  <si>
    <t>С 110-30-9</t>
  </si>
  <si>
    <t>С 110-30-10</t>
  </si>
  <si>
    <t>С 110-30-12</t>
  </si>
  <si>
    <t>С 120-30-8</t>
  </si>
  <si>
    <t>С 120-30-9</t>
  </si>
  <si>
    <t>С 120-30-10</t>
  </si>
  <si>
    <t>С 120-30-11</t>
  </si>
  <si>
    <t>С 120-30-12</t>
  </si>
  <si>
    <t>С 40-35-1</t>
  </si>
  <si>
    <t>С 40-35-2</t>
  </si>
  <si>
    <t>С 40-35-3</t>
  </si>
  <si>
    <t>С 50-35-1</t>
  </si>
  <si>
    <t>5000*350*350</t>
  </si>
  <si>
    <t>С 50-35-2</t>
  </si>
  <si>
    <t>С 50-35-3</t>
  </si>
  <si>
    <t>С 60-35-1</t>
  </si>
  <si>
    <t>6000*350*350</t>
  </si>
  <si>
    <t>С 60-35-2</t>
  </si>
  <si>
    <t>С 60-35-3</t>
  </si>
  <si>
    <t xml:space="preserve">С 60-35-6 </t>
  </si>
  <si>
    <t>С 70-35-4</t>
  </si>
  <si>
    <t>7000*350*350</t>
  </si>
  <si>
    <t>С 70-35-5</t>
  </si>
  <si>
    <t>С 70-35-6</t>
  </si>
  <si>
    <t>С 70-35-8</t>
  </si>
  <si>
    <t>С 70-35-9</t>
  </si>
  <si>
    <t>С 70-35-10</t>
  </si>
  <si>
    <t>С 80-35-5</t>
  </si>
  <si>
    <t>8000*350*350</t>
  </si>
  <si>
    <t>С 80-35-6</t>
  </si>
  <si>
    <t>С 80-35-8</t>
  </si>
  <si>
    <t>С 80-35-9</t>
  </si>
  <si>
    <t>С 80-35-10</t>
  </si>
  <si>
    <t>С 80-35-11</t>
  </si>
  <si>
    <t>С 90-35-5</t>
  </si>
  <si>
    <t>9000*350*350</t>
  </si>
  <si>
    <t>С 90-35-6</t>
  </si>
  <si>
    <t>С 90-35-8</t>
  </si>
  <si>
    <t>С 90-35-9</t>
  </si>
  <si>
    <t>С 90-35-10</t>
  </si>
  <si>
    <t>С 90-35-11</t>
  </si>
  <si>
    <t>С 90-35-12</t>
  </si>
  <si>
    <t>С 100-35-6</t>
  </si>
  <si>
    <t>10000*350*350</t>
  </si>
  <si>
    <t>С 100-35-8</t>
  </si>
  <si>
    <t>С 100-35-9</t>
  </si>
  <si>
    <t>С 100-35-10</t>
  </si>
  <si>
    <t>С 100-35-11</t>
  </si>
  <si>
    <t>С 100-35-12</t>
  </si>
  <si>
    <t>С 100-35-13</t>
  </si>
  <si>
    <t>С 110-35-8</t>
  </si>
  <si>
    <t>11000*350*350</t>
  </si>
  <si>
    <t>С 110-35-9</t>
  </si>
  <si>
    <t>С 110-35-10</t>
  </si>
  <si>
    <t>С 110-35-11</t>
  </si>
  <si>
    <t>С 110-35-12</t>
  </si>
  <si>
    <t>С 110-35-13</t>
  </si>
  <si>
    <t>С 120-35-8</t>
  </si>
  <si>
    <t>12000*350*350</t>
  </si>
  <si>
    <t>С 120-35-9</t>
  </si>
  <si>
    <t>С 120-35-10</t>
  </si>
  <si>
    <t>С 120-35-11</t>
  </si>
  <si>
    <t>С 120-35-12</t>
  </si>
  <si>
    <t>С 120-35-13</t>
  </si>
  <si>
    <t>2670*1480*70</t>
  </si>
  <si>
    <t>ПЛ 9-9</t>
  </si>
  <si>
    <t>ФБ 6-1</t>
  </si>
  <si>
    <t>ФБ 6-2</t>
  </si>
  <si>
    <t>ФБ 6-3</t>
  </si>
  <si>
    <t>ФБ 6-4</t>
  </si>
  <si>
    <t>ФБ 6-5</t>
  </si>
  <si>
    <t>ФБ 6-6</t>
  </si>
  <si>
    <t>ФБ 6-7</t>
  </si>
  <si>
    <t>ФБ 6-8</t>
  </si>
  <si>
    <t>ФБ 6-9</t>
  </si>
  <si>
    <t>ФБ 6-10</t>
  </si>
  <si>
    <t>ФБ 6-11</t>
  </si>
  <si>
    <t>ФБ 6-12</t>
  </si>
  <si>
    <t>ФБ 6-13</t>
  </si>
  <si>
    <t>ФБ 6-14</t>
  </si>
  <si>
    <t>ФБ 6-15</t>
  </si>
  <si>
    <t>ФБ 6-16</t>
  </si>
  <si>
    <t>ФБ 6-17</t>
  </si>
  <si>
    <t>ФБ 6-18</t>
  </si>
  <si>
    <t>ФБ 6-19</t>
  </si>
  <si>
    <t>ФБ 6-20</t>
  </si>
  <si>
    <t>ФБ 6-21</t>
  </si>
  <si>
    <t>ФБ 6-22</t>
  </si>
  <si>
    <t>ФБ 6-23</t>
  </si>
  <si>
    <t>ФБ 6-24</t>
  </si>
  <si>
    <t>ФБ 6-25</t>
  </si>
  <si>
    <t>ФБ 6-26</t>
  </si>
  <si>
    <t>ФБ 6-27</t>
  </si>
  <si>
    <t>ФБ 6-28</t>
  </si>
  <si>
    <t>ФБ 6-29</t>
  </si>
  <si>
    <t>ФБ 6-30</t>
  </si>
  <si>
    <t>ФБ 6-31</t>
  </si>
  <si>
    <t>ФБ 6-32</t>
  </si>
  <si>
    <t>ФБ 6-33</t>
  </si>
  <si>
    <t>ФБ 6-34</t>
  </si>
  <si>
    <t>ФБ 6-35</t>
  </si>
  <si>
    <t>ФБ 6-36</t>
  </si>
  <si>
    <t>ФБ 6-37</t>
  </si>
  <si>
    <t>ФБ 6-38</t>
  </si>
  <si>
    <t>ФБ 6-39</t>
  </si>
  <si>
    <t>ПРГ45-2,5,4т</t>
  </si>
  <si>
    <t>П - 5 Д-8</t>
  </si>
  <si>
    <t>П - 8 Д-8</t>
  </si>
  <si>
    <t>ПБ 450-1</t>
  </si>
  <si>
    <t>ПБ 270-1</t>
  </si>
  <si>
    <t>УТЯЖЕЛИТЕЛЬ</t>
  </si>
  <si>
    <t>ВЕНТБЛОК</t>
  </si>
  <si>
    <t>ВБ 2</t>
  </si>
  <si>
    <t>ВБ 1</t>
  </si>
  <si>
    <t>УБО</t>
  </si>
  <si>
    <t>УТЯЖЕЛИТЕЛЬ БЕТОННЫЙ</t>
  </si>
  <si>
    <t>ПН 10-1</t>
  </si>
  <si>
    <t>ПН 15-1</t>
  </si>
  <si>
    <t>ПП 10-2</t>
  </si>
  <si>
    <t>ПП 15-2</t>
  </si>
  <si>
    <t>КО 6</t>
  </si>
  <si>
    <t>580*840*70</t>
  </si>
  <si>
    <t>КС 10-6</t>
  </si>
  <si>
    <t>1000/1160/80/590</t>
  </si>
  <si>
    <t>КС 7-3</t>
  </si>
  <si>
    <t>700/840/70/290</t>
  </si>
  <si>
    <t>КС 7-5</t>
  </si>
  <si>
    <t>700/840/70/490</t>
  </si>
  <si>
    <t>КС 7-9</t>
  </si>
  <si>
    <t>700/840/70/890</t>
  </si>
  <si>
    <t>КС 15-6</t>
  </si>
  <si>
    <t>1500/1680/90/590</t>
  </si>
  <si>
    <t>ПО-3</t>
  </si>
  <si>
    <t>ПО-4</t>
  </si>
  <si>
    <t>Л-4</t>
  </si>
  <si>
    <t xml:space="preserve">П 18-8,27 </t>
  </si>
  <si>
    <t>1 П 30.18-30</t>
  </si>
  <si>
    <t>2 П 30.18-10</t>
  </si>
  <si>
    <t>Ф 5</t>
  </si>
  <si>
    <t>ПТО 150.240.14-6</t>
  </si>
  <si>
    <t>ПТО 150.150.12-6</t>
  </si>
  <si>
    <t>ПТО 150.180.14-6</t>
  </si>
  <si>
    <t>ПТ 300.90.10-6</t>
  </si>
  <si>
    <t>ПТ 300.120.12-6</t>
  </si>
  <si>
    <t>ПТ 300.180.14-6</t>
  </si>
  <si>
    <t>ПТ 300.240.20-9</t>
  </si>
  <si>
    <t>ПТ 300.150.12-6</t>
  </si>
  <si>
    <t>ПТ 75.240.14-6</t>
  </si>
  <si>
    <t>ПТ 75.240.20-9</t>
  </si>
  <si>
    <t>ПТ 75.180.14-6</t>
  </si>
  <si>
    <t>ПТ 75.180.14-9</t>
  </si>
  <si>
    <t>ПТ 75.150.12-6</t>
  </si>
  <si>
    <t>ПТ 75.150.14-12</t>
  </si>
  <si>
    <t>ПТ 75.150.14-9</t>
  </si>
  <si>
    <t>ПТ 75.120.12-9</t>
  </si>
  <si>
    <t>ПТ 75.90.10-6</t>
  </si>
  <si>
    <t>ПД 300,300,20-6</t>
  </si>
  <si>
    <t>ПД 300,240,14-6</t>
  </si>
  <si>
    <t>ПД 75,240,14-6</t>
  </si>
  <si>
    <t>УБО-1020-12,5</t>
  </si>
  <si>
    <t>УБО-1220-13,6</t>
  </si>
  <si>
    <t>В 7,5</t>
  </si>
  <si>
    <t>В 12,5</t>
  </si>
  <si>
    <t>В 15</t>
  </si>
  <si>
    <t>В 20</t>
  </si>
  <si>
    <t>Бетон М-300</t>
  </si>
  <si>
    <t>В 22.5</t>
  </si>
  <si>
    <t>В 25</t>
  </si>
  <si>
    <t>В 30</t>
  </si>
  <si>
    <t>Бетон М-450</t>
  </si>
  <si>
    <t>В 35</t>
  </si>
  <si>
    <t>Раствор М-50</t>
  </si>
  <si>
    <t>В 3.5</t>
  </si>
  <si>
    <t>Раствор М -75</t>
  </si>
  <si>
    <t>В5</t>
  </si>
  <si>
    <t>В 7.5</t>
  </si>
  <si>
    <t>В 12.5</t>
  </si>
  <si>
    <t>В15</t>
  </si>
  <si>
    <t>Адрес: 690017, г.Владивосток, ул.Героев Тихоокеанцев 5а</t>
  </si>
  <si>
    <t>ООО "СТРОЙДЕТАЛЬ"</t>
  </si>
  <si>
    <t>Приемная: (423) 2-94-80-20; факс (423) 2-94-80-22</t>
  </si>
  <si>
    <t>Отдел продаж: (423) 208-07-80; +7-984-198-07-80</t>
  </si>
  <si>
    <t>Железобетонные изделия: +7-964-446-69-03</t>
  </si>
  <si>
    <t>(423) 2-94-80-20</t>
  </si>
  <si>
    <t>Бетон/цемент: +7-964-446-69-03</t>
  </si>
  <si>
    <t>Электронный адрес: dvsk_pr@bk.ru</t>
  </si>
  <si>
    <t>ЦЕНА руб/м3</t>
  </si>
  <si>
    <t>до -5С</t>
  </si>
  <si>
    <t>до -10С</t>
  </si>
  <si>
    <t>до -15C</t>
  </si>
  <si>
    <t>до -20C</t>
  </si>
  <si>
    <t>С НДС</t>
  </si>
  <si>
    <t>до -5с</t>
  </si>
  <si>
    <t xml:space="preserve">до -15С                                             </t>
  </si>
  <si>
    <t>до -20С</t>
  </si>
  <si>
    <t>КС 10-3</t>
  </si>
</sst>
</file>

<file path=xl/styles.xml><?xml version="1.0" encoding="utf-8"?>
<styleSheet xmlns="http://schemas.openxmlformats.org/spreadsheetml/2006/main">
  <numFmts count="13">
    <numFmt numFmtId="164" formatCode="#,##0&quot;р.&quot;;\-#,##0&quot;р.&quot;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-* #,##0.000_р_._-;\-* #,##0.000_р_._-;_-* &quot;-&quot;??_р_._-;_-@_-"/>
    <numFmt numFmtId="168" formatCode="_-* #,##0.0000_р_._-;\-* #,##0.0000_р_._-;_-* &quot;-&quot;??_р_._-;_-@_-"/>
    <numFmt numFmtId="169" formatCode="_-* #,##0&quot;р.&quot;_-;\-* #,##0&quot;р.&quot;_-;_-* &quot;-&quot;??&quot;р.&quot;_-;_-@_-"/>
    <numFmt numFmtId="170" formatCode="_-* #,##0_р_._-;\-* #,##0_р_._-;_-* &quot;-&quot;??_р_._-;_-@_-"/>
    <numFmt numFmtId="171" formatCode="&quot;от&quot;\ #,##0"/>
    <numFmt numFmtId="172" formatCode="&quot;до -&quot;\ #,##0"/>
    <numFmt numFmtId="173" formatCode="[$-FC19]dd\ mmmm\ yyyy\ \г\.;@"/>
    <numFmt numFmtId="174" formatCode="&quot;до -&quot;\ #,##0&quot; град.С&quot;"/>
    <numFmt numFmtId="175" formatCode="&quot;Бетон М-&quot;#,##0"/>
    <numFmt numFmtId="176" formatCode="&quot;Раствор М-&quot;#,##0"/>
  </numFmts>
  <fonts count="43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Black"/>
      <family val="2"/>
      <charset val="204"/>
    </font>
    <font>
      <b/>
      <sz val="10"/>
      <name val="Arial Black"/>
      <family val="2"/>
      <charset val="204"/>
    </font>
    <font>
      <b/>
      <sz val="10"/>
      <name val="Arial"/>
      <family val="2"/>
      <charset val="204"/>
    </font>
    <font>
      <b/>
      <sz val="12"/>
      <color indexed="8"/>
      <name val="Arial Black"/>
      <family val="2"/>
      <charset val="204"/>
    </font>
    <font>
      <sz val="12"/>
      <name val="Arial Black"/>
      <family val="2"/>
      <charset val="204"/>
    </font>
    <font>
      <b/>
      <sz val="14"/>
      <color indexed="8"/>
      <name val="Arial Black"/>
      <family val="2"/>
      <charset val="204"/>
    </font>
    <font>
      <sz val="14"/>
      <name val="Arial Black"/>
      <family val="2"/>
      <charset val="204"/>
    </font>
    <font>
      <b/>
      <sz val="12"/>
      <name val="Arial Black"/>
      <family val="2"/>
      <charset val="204"/>
    </font>
    <font>
      <b/>
      <sz val="11"/>
      <color indexed="8"/>
      <name val="Arial"/>
      <family val="2"/>
      <charset val="204"/>
    </font>
    <font>
      <b/>
      <i/>
      <sz val="12"/>
      <color indexed="59"/>
      <name val="Arial Black"/>
      <family val="2"/>
      <charset val="204"/>
    </font>
    <font>
      <b/>
      <i/>
      <sz val="10"/>
      <color indexed="59"/>
      <name val="Arial Black"/>
      <family val="2"/>
      <charset val="204"/>
    </font>
    <font>
      <b/>
      <sz val="8"/>
      <name val="Arial Black"/>
      <family val="2"/>
      <charset val="204"/>
    </font>
    <font>
      <sz val="10"/>
      <color indexed="10"/>
      <name val="Arial Cyr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color indexed="10"/>
      <name val="Arial"/>
      <family val="2"/>
      <charset val="204"/>
    </font>
    <font>
      <sz val="11"/>
      <color indexed="8"/>
      <name val="Arial"/>
      <family val="2"/>
      <charset val="204"/>
    </font>
    <font>
      <sz val="8.8000000000000007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 Cyr"/>
      <charset val="204"/>
    </font>
    <font>
      <b/>
      <sz val="11"/>
      <color indexed="8"/>
      <name val="Arial Black"/>
      <family val="2"/>
      <charset val="204"/>
    </font>
    <font>
      <sz val="9"/>
      <name val="Arial Black"/>
      <family val="2"/>
      <charset val="204"/>
    </font>
    <font>
      <sz val="10"/>
      <color indexed="21"/>
      <name val="Arial"/>
      <family val="2"/>
      <charset val="204"/>
    </font>
    <font>
      <b/>
      <sz val="12"/>
      <color indexed="59"/>
      <name val="Arial Black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name val="Arial"/>
      <family val="2"/>
      <charset val="204"/>
    </font>
    <font>
      <b/>
      <sz val="16"/>
      <name val="Arial"/>
      <family val="2"/>
      <charset val="204"/>
    </font>
    <font>
      <b/>
      <sz val="11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</cellStyleXfs>
  <cellXfs count="212">
    <xf numFmtId="0" fontId="0" fillId="0" borderId="0" xfId="0"/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Continuous" vertical="center"/>
    </xf>
    <xf numFmtId="0" fontId="13" fillId="0" borderId="0" xfId="0" applyFont="1" applyBorder="1" applyAlignment="1">
      <alignment horizontal="left" vertical="center" indent="1"/>
    </xf>
    <xf numFmtId="0" fontId="4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indent="1"/>
    </xf>
    <xf numFmtId="0" fontId="14" fillId="2" borderId="4" xfId="0" applyFont="1" applyFill="1" applyBorder="1" applyAlignment="1">
      <alignment horizontal="left" vertical="center" indent="1"/>
    </xf>
    <xf numFmtId="0" fontId="14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6" fillId="2" borderId="3" xfId="0" applyFont="1" applyFill="1" applyBorder="1" applyAlignment="1">
      <alignment horizontal="left" vertical="center" indent="1"/>
    </xf>
    <xf numFmtId="0" fontId="16" fillId="2" borderId="4" xfId="0" applyFont="1" applyFill="1" applyBorder="1" applyAlignment="1">
      <alignment horizontal="left" vertical="center" indent="1"/>
    </xf>
    <xf numFmtId="0" fontId="16" fillId="2" borderId="4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7" fillId="0" borderId="3" xfId="0" applyFont="1" applyBorder="1" applyAlignment="1">
      <alignment horizontal="left" vertical="center" indent="1"/>
    </xf>
    <xf numFmtId="0" fontId="10" fillId="0" borderId="4" xfId="0" applyFont="1" applyBorder="1" applyAlignment="1">
      <alignment horizontal="left" vertical="center" indent="1"/>
    </xf>
    <xf numFmtId="0" fontId="18" fillId="0" borderId="0" xfId="0" applyFont="1" applyBorder="1" applyAlignment="1">
      <alignment horizontal="left" vertical="center" indent="1"/>
    </xf>
    <xf numFmtId="0" fontId="14" fillId="2" borderId="4" xfId="0" applyFont="1" applyFill="1" applyBorder="1" applyAlignment="1">
      <alignment horizontal="right" vertical="center"/>
    </xf>
    <xf numFmtId="166" fontId="11" fillId="0" borderId="1" xfId="1" applyFont="1" applyBorder="1" applyAlignment="1">
      <alignment horizontal="center" vertical="center" wrapText="1"/>
    </xf>
    <xf numFmtId="166" fontId="14" fillId="2" borderId="4" xfId="1" applyFont="1" applyFill="1" applyBorder="1" applyAlignment="1">
      <alignment horizontal="right" vertical="center" indent="1"/>
    </xf>
    <xf numFmtId="166" fontId="2" fillId="0" borderId="2" xfId="1" applyFont="1" applyBorder="1" applyAlignment="1">
      <alignment horizontal="right" vertical="center" wrapText="1" indent="1"/>
    </xf>
    <xf numFmtId="166" fontId="3" fillId="0" borderId="2" xfId="1" applyFont="1" applyBorder="1" applyAlignment="1">
      <alignment horizontal="right" vertical="center" wrapText="1" indent="1"/>
    </xf>
    <xf numFmtId="166" fontId="0" fillId="0" borderId="2" xfId="1" applyFont="1" applyBorder="1" applyAlignment="1">
      <alignment horizontal="centerContinuous"/>
    </xf>
    <xf numFmtId="166" fontId="9" fillId="0" borderId="2" xfId="1" applyFont="1" applyBorder="1" applyAlignment="1">
      <alignment vertical="center"/>
    </xf>
    <xf numFmtId="166" fontId="10" fillId="0" borderId="2" xfId="1" applyFont="1" applyBorder="1" applyAlignment="1">
      <alignment horizontal="right" vertical="center" wrapText="1" indent="1"/>
    </xf>
    <xf numFmtId="166" fontId="16" fillId="2" borderId="4" xfId="1" applyFont="1" applyFill="1" applyBorder="1" applyAlignment="1">
      <alignment horizontal="right" vertical="center" indent="1"/>
    </xf>
    <xf numFmtId="166" fontId="10" fillId="0" borderId="4" xfId="1" applyFont="1" applyBorder="1" applyAlignment="1">
      <alignment horizontal="left" vertical="center" indent="1"/>
    </xf>
    <xf numFmtId="166" fontId="14" fillId="2" borderId="4" xfId="1" applyFont="1" applyFill="1" applyBorder="1" applyAlignment="1">
      <alignment horizontal="left" vertical="center" indent="1"/>
    </xf>
    <xf numFmtId="166" fontId="4" fillId="0" borderId="2" xfId="1" applyFont="1" applyBorder="1" applyAlignment="1">
      <alignment horizontal="right" vertical="center" wrapText="1" indent="1"/>
    </xf>
    <xf numFmtId="166" fontId="0" fillId="0" borderId="2" xfId="1" applyFont="1" applyBorder="1" applyAlignment="1">
      <alignment horizontal="center"/>
    </xf>
    <xf numFmtId="166" fontId="9" fillId="0" borderId="0" xfId="1" applyFont="1" applyBorder="1" applyAlignment="1">
      <alignment horizontal="right" vertical="center" indent="1"/>
    </xf>
    <xf numFmtId="166" fontId="2" fillId="0" borderId="2" xfId="1" applyNumberFormat="1" applyFont="1" applyBorder="1" applyAlignment="1">
      <alignment horizontal="right" vertical="center" wrapText="1" indent="1"/>
    </xf>
    <xf numFmtId="166" fontId="2" fillId="0" borderId="2" xfId="1" applyFont="1" applyBorder="1" applyAlignment="1">
      <alignment horizontal="center" vertical="center" wrapText="1"/>
    </xf>
    <xf numFmtId="169" fontId="11" fillId="0" borderId="1" xfId="0" applyNumberFormat="1" applyFont="1" applyBorder="1" applyAlignment="1">
      <alignment horizontal="center" vertical="center" wrapText="1"/>
    </xf>
    <xf numFmtId="169" fontId="15" fillId="2" borderId="5" xfId="0" applyNumberFormat="1" applyFont="1" applyFill="1" applyBorder="1" applyAlignment="1">
      <alignment vertical="center"/>
    </xf>
    <xf numFmtId="169" fontId="17" fillId="2" borderId="5" xfId="0" applyNumberFormat="1" applyFont="1" applyFill="1" applyBorder="1" applyAlignment="1">
      <alignment vertical="center"/>
    </xf>
    <xf numFmtId="169" fontId="9" fillId="0" borderId="0" xfId="0" applyNumberFormat="1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1"/>
    </xf>
    <xf numFmtId="0" fontId="19" fillId="0" borderId="2" xfId="0" applyFont="1" applyBorder="1" applyAlignment="1">
      <alignment horizontal="left" vertical="center" wrapText="1" indent="1"/>
    </xf>
    <xf numFmtId="167" fontId="2" fillId="0" borderId="2" xfId="1" applyNumberFormat="1" applyFont="1" applyBorder="1" applyAlignment="1">
      <alignment horizontal="right" vertical="center" wrapText="1" indent="1"/>
    </xf>
    <xf numFmtId="168" fontId="2" fillId="0" borderId="2" xfId="1" applyNumberFormat="1" applyFont="1" applyBorder="1" applyAlignment="1">
      <alignment horizontal="right" vertical="center" wrapText="1" indent="1"/>
    </xf>
    <xf numFmtId="0" fontId="19" fillId="0" borderId="2" xfId="0" applyFont="1" applyBorder="1" applyAlignment="1">
      <alignment horizontal="left" vertical="center" indent="1"/>
    </xf>
    <xf numFmtId="0" fontId="19" fillId="0" borderId="2" xfId="0" applyFont="1" applyBorder="1" applyAlignment="1">
      <alignment horizontal="left" vertical="center"/>
    </xf>
    <xf numFmtId="166" fontId="2" fillId="0" borderId="2" xfId="1" applyNumberFormat="1" applyFont="1" applyBorder="1" applyAlignment="1">
      <alignment horizontal="right" vertical="center"/>
    </xf>
    <xf numFmtId="166" fontId="2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166" fontId="20" fillId="0" borderId="0" xfId="1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 indent="1"/>
    </xf>
    <xf numFmtId="0" fontId="22" fillId="0" borderId="0" xfId="0" applyFont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166" fontId="22" fillId="2" borderId="6" xfId="1" applyFont="1" applyFill="1" applyBorder="1" applyAlignment="1">
      <alignment horizontal="center" vertical="center" wrapText="1"/>
    </xf>
    <xf numFmtId="169" fontId="22" fillId="2" borderId="6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wrapText="1"/>
    </xf>
    <xf numFmtId="166" fontId="12" fillId="2" borderId="7" xfId="1" applyFont="1" applyFill="1" applyBorder="1" applyAlignment="1">
      <alignment horizontal="center" wrapText="1"/>
    </xf>
    <xf numFmtId="169" fontId="12" fillId="2" borderId="7" xfId="0" applyNumberFormat="1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3" fontId="20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 wrapText="1"/>
    </xf>
    <xf numFmtId="3" fontId="22" fillId="0" borderId="0" xfId="0" applyNumberFormat="1" applyFont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center" vertical="center" wrapText="1"/>
    </xf>
    <xf numFmtId="3" fontId="14" fillId="3" borderId="2" xfId="0" applyNumberFormat="1" applyFont="1" applyFill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 indent="1"/>
    </xf>
    <xf numFmtId="166" fontId="2" fillId="0" borderId="4" xfId="1" applyFont="1" applyBorder="1" applyAlignment="1">
      <alignment horizontal="right" vertical="center" wrapText="1" indent="1"/>
    </xf>
    <xf numFmtId="166" fontId="2" fillId="0" borderId="4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0" fontId="23" fillId="0" borderId="0" xfId="1" applyNumberFormat="1" applyFont="1"/>
    <xf numFmtId="169" fontId="24" fillId="0" borderId="2" xfId="0" applyNumberFormat="1" applyFont="1" applyFill="1" applyBorder="1" applyAlignment="1">
      <alignment horizontal="center" vertical="center" wrapText="1"/>
    </xf>
    <xf numFmtId="169" fontId="24" fillId="0" borderId="2" xfId="0" applyNumberFormat="1" applyFont="1" applyBorder="1" applyAlignment="1">
      <alignment horizontal="center" vertical="center" wrapText="1"/>
    </xf>
    <xf numFmtId="169" fontId="24" fillId="0" borderId="5" xfId="0" applyNumberFormat="1" applyFont="1" applyBorder="1" applyAlignment="1">
      <alignment horizontal="center" vertical="center" wrapText="1"/>
    </xf>
    <xf numFmtId="169" fontId="18" fillId="2" borderId="5" xfId="0" applyNumberFormat="1" applyFont="1" applyFill="1" applyBorder="1" applyAlignment="1">
      <alignment horizontal="left" vertical="center" indent="1"/>
    </xf>
    <xf numFmtId="0" fontId="21" fillId="0" borderId="0" xfId="0" applyFont="1" applyBorder="1" applyAlignment="1">
      <alignment horizontal="center" vertical="center"/>
    </xf>
    <xf numFmtId="170" fontId="27" fillId="0" borderId="0" xfId="1" applyNumberFormat="1" applyFont="1" applyBorder="1" applyAlignment="1">
      <alignment vertical="center"/>
    </xf>
    <xf numFmtId="166" fontId="3" fillId="0" borderId="2" xfId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29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left" vertical="center" indent="1"/>
    </xf>
    <xf numFmtId="0" fontId="0" fillId="0" borderId="0" xfId="0" applyBorder="1" applyAlignment="1">
      <alignment vertical="center"/>
    </xf>
    <xf numFmtId="166" fontId="33" fillId="4" borderId="4" xfId="1" applyFont="1" applyFill="1" applyBorder="1" applyAlignment="1">
      <alignment vertical="center"/>
    </xf>
    <xf numFmtId="166" fontId="2" fillId="0" borderId="2" xfId="1" applyFont="1" applyBorder="1" applyAlignment="1">
      <alignment horizontal="right" vertical="center"/>
    </xf>
    <xf numFmtId="0" fontId="0" fillId="4" borderId="0" xfId="0" applyFill="1" applyBorder="1" applyAlignment="1">
      <alignment vertical="center"/>
    </xf>
    <xf numFmtId="0" fontId="34" fillId="2" borderId="4" xfId="0" applyFont="1" applyFill="1" applyBorder="1" applyAlignment="1">
      <alignment horizontal="center" vertical="center"/>
    </xf>
    <xf numFmtId="165" fontId="35" fillId="2" borderId="5" xfId="0" applyNumberFormat="1" applyFont="1" applyFill="1" applyBorder="1" applyAlignment="1">
      <alignment horizontal="center" vertical="center"/>
    </xf>
    <xf numFmtId="166" fontId="36" fillId="0" borderId="2" xfId="1" applyFont="1" applyBorder="1" applyAlignment="1">
      <alignment horizontal="center" vertical="center" wrapText="1"/>
    </xf>
    <xf numFmtId="169" fontId="37" fillId="0" borderId="0" xfId="0" applyNumberFormat="1" applyFont="1" applyBorder="1" applyAlignment="1">
      <alignment horizontal="center" vertical="center"/>
    </xf>
    <xf numFmtId="167" fontId="0" fillId="0" borderId="2" xfId="1" applyNumberFormat="1" applyFont="1" applyBorder="1" applyAlignment="1">
      <alignment horizontal="centerContinuous"/>
    </xf>
    <xf numFmtId="0" fontId="1" fillId="4" borderId="0" xfId="0" applyFont="1" applyFill="1" applyBorder="1" applyAlignment="1">
      <alignment vertical="center"/>
    </xf>
    <xf numFmtId="0" fontId="19" fillId="0" borderId="7" xfId="0" applyFont="1" applyBorder="1" applyAlignment="1">
      <alignment horizontal="left" vertical="center" wrapText="1" indent="1"/>
    </xf>
    <xf numFmtId="166" fontId="2" fillId="0" borderId="7" xfId="1" applyFont="1" applyBorder="1" applyAlignment="1">
      <alignment horizontal="right" vertical="center" wrapText="1" indent="1"/>
    </xf>
    <xf numFmtId="166" fontId="2" fillId="0" borderId="7" xfId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9" fillId="0" borderId="2" xfId="0" applyFont="1" applyBorder="1" applyAlignment="1">
      <alignment vertical="center" wrapText="1"/>
    </xf>
    <xf numFmtId="3" fontId="38" fillId="0" borderId="0" xfId="0" applyNumberFormat="1" applyFont="1" applyBorder="1" applyAlignment="1">
      <alignment horizontal="center" vertical="center"/>
    </xf>
    <xf numFmtId="0" fontId="14" fillId="2" borderId="4" xfId="0" applyFont="1" applyFill="1" applyBorder="1" applyAlignment="1">
      <alignment vertical="center"/>
    </xf>
    <xf numFmtId="0" fontId="39" fillId="0" borderId="2" xfId="0" applyFont="1" applyBorder="1" applyAlignment="1">
      <alignment vertical="center"/>
    </xf>
    <xf numFmtId="0" fontId="39" fillId="0" borderId="3" xfId="0" applyFont="1" applyBorder="1" applyAlignment="1">
      <alignment horizontal="left" vertical="center" indent="1"/>
    </xf>
    <xf numFmtId="0" fontId="4" fillId="2" borderId="3" xfId="0" applyFont="1" applyFill="1" applyBorder="1" applyAlignment="1">
      <alignment vertical="center" wrapText="1"/>
    </xf>
    <xf numFmtId="173" fontId="21" fillId="0" borderId="0" xfId="0" applyNumberFormat="1" applyFont="1" applyBorder="1" applyAlignment="1">
      <alignment horizontal="center" vertical="center"/>
    </xf>
    <xf numFmtId="3" fontId="14" fillId="3" borderId="3" xfId="0" applyNumberFormat="1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left" vertical="center" indent="1"/>
    </xf>
    <xf numFmtId="0" fontId="19" fillId="5" borderId="2" xfId="0" applyFont="1" applyFill="1" applyBorder="1" applyAlignment="1">
      <alignment horizontal="left" vertical="center" wrapText="1" indent="1"/>
    </xf>
    <xf numFmtId="166" fontId="0" fillId="0" borderId="2" xfId="1" applyFont="1" applyBorder="1" applyAlignment="1"/>
    <xf numFmtId="169" fontId="24" fillId="0" borderId="0" xfId="0" applyNumberFormat="1" applyFont="1" applyFill="1" applyBorder="1" applyAlignment="1">
      <alignment horizontal="center" vertical="center" wrapText="1"/>
    </xf>
    <xf numFmtId="169" fontId="24" fillId="0" borderId="0" xfId="0" applyNumberFormat="1" applyFont="1" applyFill="1" applyBorder="1" applyAlignment="1">
      <alignment horizontal="right" vertical="center" wrapText="1"/>
    </xf>
    <xf numFmtId="164" fontId="24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/>
    </xf>
    <xf numFmtId="170" fontId="27" fillId="0" borderId="0" xfId="1" applyNumberFormat="1" applyFont="1" applyFill="1" applyBorder="1" applyAlignment="1">
      <alignment vertical="center"/>
    </xf>
    <xf numFmtId="9" fontId="15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170" fontId="23" fillId="0" borderId="0" xfId="1" applyNumberFormat="1" applyFont="1" applyFill="1" applyBorder="1"/>
    <xf numFmtId="0" fontId="9" fillId="0" borderId="0" xfId="0" applyFont="1" applyFill="1" applyBorder="1" applyAlignment="1">
      <alignment vertical="center"/>
    </xf>
    <xf numFmtId="169" fontId="15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69" fontId="13" fillId="0" borderId="0" xfId="0" applyNumberFormat="1" applyFont="1" applyFill="1" applyBorder="1" applyAlignment="1">
      <alignment horizontal="centerContinuous" vertical="center" wrapText="1"/>
    </xf>
    <xf numFmtId="169" fontId="13" fillId="0" borderId="0" xfId="0" applyNumberFormat="1" applyFont="1" applyFill="1" applyBorder="1" applyAlignment="1">
      <alignment horizontal="center" vertical="center" wrapText="1"/>
    </xf>
    <xf numFmtId="169" fontId="25" fillId="0" borderId="0" xfId="0" applyNumberFormat="1" applyFont="1" applyFill="1" applyBorder="1" applyAlignment="1">
      <alignment horizontal="center" vertical="center" wrapText="1"/>
    </xf>
    <xf numFmtId="169" fontId="9" fillId="0" borderId="0" xfId="0" applyNumberFormat="1" applyFont="1" applyFill="1" applyBorder="1" applyAlignment="1">
      <alignment horizontal="center" vertical="center" wrapText="1"/>
    </xf>
    <xf numFmtId="169" fontId="25" fillId="0" borderId="0" xfId="0" applyNumberFormat="1" applyFont="1" applyFill="1" applyBorder="1" applyAlignment="1">
      <alignment vertical="center"/>
    </xf>
    <xf numFmtId="169" fontId="9" fillId="0" borderId="0" xfId="0" applyNumberFormat="1" applyFont="1" applyFill="1" applyBorder="1" applyAlignment="1">
      <alignment horizontal="centerContinuous" vertical="center" wrapText="1"/>
    </xf>
    <xf numFmtId="169" fontId="26" fillId="0" borderId="0" xfId="0" applyNumberFormat="1" applyFont="1" applyFill="1" applyBorder="1" applyAlignment="1">
      <alignment vertical="center" wrapText="1"/>
    </xf>
    <xf numFmtId="169" fontId="17" fillId="0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169" fontId="26" fillId="0" borderId="0" xfId="0" applyNumberFormat="1" applyFont="1" applyFill="1" applyBorder="1" applyAlignment="1">
      <alignment horizontal="left" vertical="center" indent="1"/>
    </xf>
    <xf numFmtId="0" fontId="9" fillId="0" borderId="0" xfId="0" applyFont="1" applyFill="1" applyBorder="1" applyAlignment="1">
      <alignment horizontal="left" vertical="center" indent="1"/>
    </xf>
    <xf numFmtId="169" fontId="18" fillId="0" borderId="0" xfId="0" applyNumberFormat="1" applyFont="1" applyFill="1" applyBorder="1" applyAlignment="1">
      <alignment horizontal="left" vertical="center" indent="1"/>
    </xf>
    <xf numFmtId="0" fontId="18" fillId="0" borderId="0" xfId="0" applyFont="1" applyFill="1" applyBorder="1" applyAlignment="1">
      <alignment horizontal="left" vertical="center" indent="1"/>
    </xf>
    <xf numFmtId="169" fontId="19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1" fillId="0" borderId="0" xfId="2"/>
    <xf numFmtId="166" fontId="41" fillId="0" borderId="0" xfId="3" applyFont="1" applyBorder="1" applyAlignment="1">
      <alignment horizontal="right" vertical="center" indent="1"/>
    </xf>
    <xf numFmtId="0" fontId="20" fillId="0" borderId="0" xfId="2" applyFont="1" applyBorder="1" applyAlignment="1">
      <alignment horizontal="left" vertical="center" indent="1"/>
    </xf>
    <xf numFmtId="0" fontId="20" fillId="0" borderId="0" xfId="2" applyFont="1" applyBorder="1" applyAlignment="1">
      <alignment horizontal="center" vertical="center"/>
    </xf>
    <xf numFmtId="166" fontId="20" fillId="0" borderId="0" xfId="3" applyFont="1" applyBorder="1" applyAlignment="1">
      <alignment horizontal="center" vertical="center"/>
    </xf>
    <xf numFmtId="0" fontId="21" fillId="0" borderId="0" xfId="2" applyFont="1" applyBorder="1" applyAlignment="1">
      <alignment horizontal="center" vertical="center"/>
    </xf>
    <xf numFmtId="173" fontId="21" fillId="0" borderId="0" xfId="2" applyNumberFormat="1" applyFont="1" applyBorder="1" applyAlignment="1">
      <alignment horizontal="center" vertical="center"/>
    </xf>
    <xf numFmtId="1" fontId="37" fillId="0" borderId="0" xfId="2" applyNumberFormat="1" applyFont="1" applyBorder="1" applyAlignment="1">
      <alignment horizontal="center" vertical="center"/>
    </xf>
    <xf numFmtId="3" fontId="20" fillId="0" borderId="0" xfId="2" applyNumberFormat="1" applyFont="1" applyBorder="1" applyAlignment="1">
      <alignment horizontal="center" vertical="center"/>
    </xf>
    <xf numFmtId="0" fontId="1" fillId="4" borderId="9" xfId="2" applyFill="1" applyBorder="1" applyAlignment="1">
      <alignment vertical="center"/>
    </xf>
    <xf numFmtId="1" fontId="1" fillId="4" borderId="0" xfId="2" applyNumberFormat="1" applyFont="1" applyFill="1" applyBorder="1" applyAlignment="1">
      <alignment vertical="center"/>
    </xf>
    <xf numFmtId="0" fontId="1" fillId="4" borderId="9" xfId="2" applyFont="1" applyFill="1" applyBorder="1" applyAlignment="1">
      <alignment vertical="center"/>
    </xf>
    <xf numFmtId="0" fontId="0" fillId="6" borderId="0" xfId="0" applyFill="1"/>
    <xf numFmtId="0" fontId="16" fillId="2" borderId="8" xfId="2" applyFont="1" applyFill="1" applyBorder="1" applyAlignment="1">
      <alignment horizontal="left" vertical="center" indent="1"/>
    </xf>
    <xf numFmtId="0" fontId="16" fillId="2" borderId="9" xfId="2" applyFont="1" applyFill="1" applyBorder="1" applyAlignment="1">
      <alignment horizontal="left" vertical="center" indent="1"/>
    </xf>
    <xf numFmtId="166" fontId="16" fillId="2" borderId="9" xfId="3" applyFont="1" applyFill="1" applyBorder="1" applyAlignment="1">
      <alignment horizontal="right" vertical="center" indent="1"/>
    </xf>
    <xf numFmtId="0" fontId="16" fillId="2" borderId="9" xfId="2" applyFont="1" applyFill="1" applyBorder="1" applyAlignment="1">
      <alignment horizontal="center" vertical="center"/>
    </xf>
    <xf numFmtId="0" fontId="34" fillId="2" borderId="4" xfId="2" applyFont="1" applyFill="1" applyBorder="1" applyAlignment="1">
      <alignment horizontal="center" vertical="center"/>
    </xf>
    <xf numFmtId="1" fontId="35" fillId="2" borderId="4" xfId="2" applyNumberFormat="1" applyFont="1" applyFill="1" applyBorder="1" applyAlignment="1">
      <alignment horizontal="center" vertical="center"/>
    </xf>
    <xf numFmtId="3" fontId="14" fillId="3" borderId="4" xfId="2" applyNumberFormat="1" applyFont="1" applyFill="1" applyBorder="1" applyAlignment="1">
      <alignment horizontal="center" vertical="center"/>
    </xf>
    <xf numFmtId="1" fontId="35" fillId="2" borderId="5" xfId="2" applyNumberFormat="1" applyFont="1" applyFill="1" applyBorder="1" applyAlignment="1">
      <alignment horizontal="center" vertical="center"/>
    </xf>
    <xf numFmtId="3" fontId="14" fillId="3" borderId="3" xfId="2" applyNumberFormat="1" applyFont="1" applyFill="1" applyBorder="1" applyAlignment="1">
      <alignment horizontal="center" vertical="center"/>
    </xf>
    <xf numFmtId="0" fontId="32" fillId="0" borderId="0" xfId="2" applyFont="1" applyBorder="1" applyAlignment="1">
      <alignment horizontal="left" vertical="center"/>
    </xf>
    <xf numFmtId="3" fontId="38" fillId="0" borderId="0" xfId="2" applyNumberFormat="1" applyFont="1" applyBorder="1" applyAlignment="1">
      <alignment horizontal="center" vertical="center"/>
    </xf>
    <xf numFmtId="0" fontId="32" fillId="2" borderId="7" xfId="2" applyFont="1" applyFill="1" applyBorder="1" applyAlignment="1">
      <alignment horizontal="left" wrapText="1"/>
    </xf>
    <xf numFmtId="0" fontId="12" fillId="2" borderId="7" xfId="2" applyFont="1" applyFill="1" applyBorder="1" applyAlignment="1">
      <alignment horizontal="center" wrapText="1"/>
    </xf>
    <xf numFmtId="166" fontId="12" fillId="2" borderId="7" xfId="3" applyFont="1" applyFill="1" applyBorder="1" applyAlignment="1">
      <alignment horizontal="center" wrapText="1"/>
    </xf>
    <xf numFmtId="0" fontId="11" fillId="2" borderId="7" xfId="2" applyFont="1" applyFill="1" applyBorder="1" applyAlignment="1">
      <alignment horizontal="center" wrapText="1"/>
    </xf>
    <xf numFmtId="1" fontId="12" fillId="2" borderId="7" xfId="2" applyNumberFormat="1" applyFont="1" applyFill="1" applyBorder="1" applyAlignment="1">
      <alignment horizontal="center" wrapText="1"/>
    </xf>
    <xf numFmtId="1" fontId="12" fillId="2" borderId="10" xfId="2" applyNumberFormat="1" applyFont="1" applyFill="1" applyBorder="1" applyAlignment="1">
      <alignment horizontal="center" wrapText="1"/>
    </xf>
    <xf numFmtId="0" fontId="32" fillId="0" borderId="1" xfId="2" applyFont="1" applyBorder="1" applyAlignment="1">
      <alignment horizontal="left" vertical="center" wrapText="1"/>
    </xf>
    <xf numFmtId="0" fontId="22" fillId="0" borderId="1" xfId="2" applyFont="1" applyBorder="1" applyAlignment="1">
      <alignment horizontal="center" vertical="center" wrapText="1"/>
    </xf>
    <xf numFmtId="166" fontId="11" fillId="0" borderId="1" xfId="3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1" fontId="11" fillId="0" borderId="1" xfId="2" applyNumberFormat="1" applyFont="1" applyBorder="1" applyAlignment="1">
      <alignment horizontal="center" vertical="center" wrapText="1"/>
    </xf>
    <xf numFmtId="1" fontId="11" fillId="0" borderId="11" xfId="2" applyNumberFormat="1" applyFont="1" applyBorder="1" applyAlignment="1">
      <alignment horizontal="center" vertical="center" wrapText="1"/>
    </xf>
    <xf numFmtId="0" fontId="32" fillId="0" borderId="2" xfId="2" applyFont="1" applyBorder="1" applyAlignment="1">
      <alignment horizontal="left" vertical="center"/>
    </xf>
    <xf numFmtId="175" fontId="26" fillId="0" borderId="2" xfId="2" applyNumberFormat="1" applyFont="1" applyBorder="1" applyAlignment="1">
      <alignment horizontal="center" vertical="center"/>
    </xf>
    <xf numFmtId="2" fontId="24" fillId="4" borderId="2" xfId="2" applyNumberFormat="1" applyFont="1" applyFill="1" applyBorder="1" applyAlignment="1">
      <alignment horizontal="center" vertical="center"/>
    </xf>
    <xf numFmtId="2" fontId="24" fillId="6" borderId="2" xfId="2" applyNumberFormat="1" applyFont="1" applyFill="1" applyBorder="1" applyAlignment="1">
      <alignment horizontal="center" vertical="center"/>
    </xf>
    <xf numFmtId="0" fontId="26" fillId="0" borderId="2" xfId="2" applyFont="1" applyBorder="1" applyAlignment="1">
      <alignment horizontal="center" vertical="center"/>
    </xf>
    <xf numFmtId="174" fontId="24" fillId="0" borderId="2" xfId="2" applyNumberFormat="1" applyFont="1" applyBorder="1" applyAlignment="1">
      <alignment horizontal="right" vertical="center" indent="2"/>
    </xf>
    <xf numFmtId="172" fontId="24" fillId="0" borderId="2" xfId="2" applyNumberFormat="1" applyFont="1" applyBorder="1" applyAlignment="1">
      <alignment horizontal="center" vertical="center"/>
    </xf>
    <xf numFmtId="1" fontId="24" fillId="0" borderId="2" xfId="2" applyNumberFormat="1" applyFont="1" applyBorder="1" applyAlignment="1">
      <alignment horizontal="center" vertical="center"/>
    </xf>
    <xf numFmtId="1" fontId="24" fillId="0" borderId="5" xfId="2" applyNumberFormat="1" applyFont="1" applyBorder="1" applyAlignment="1">
      <alignment horizontal="center" vertical="center"/>
    </xf>
    <xf numFmtId="2" fontId="24" fillId="6" borderId="5" xfId="2" applyNumberFormat="1" applyFont="1" applyFill="1" applyBorder="1" applyAlignment="1">
      <alignment horizontal="center" vertical="center"/>
    </xf>
    <xf numFmtId="1" fontId="40" fillId="0" borderId="2" xfId="2" applyNumberFormat="1" applyFont="1" applyBorder="1" applyAlignment="1">
      <alignment horizontal="center" vertical="center"/>
    </xf>
    <xf numFmtId="2" fontId="24" fillId="7" borderId="2" xfId="2" applyNumberFormat="1" applyFont="1" applyFill="1" applyBorder="1" applyAlignment="1">
      <alignment horizontal="center" vertical="center"/>
    </xf>
    <xf numFmtId="2" fontId="42" fillId="7" borderId="2" xfId="2" applyNumberFormat="1" applyFont="1" applyFill="1" applyBorder="1" applyAlignment="1">
      <alignment horizontal="center" vertical="center"/>
    </xf>
    <xf numFmtId="1" fontId="24" fillId="8" borderId="11" xfId="2" applyNumberFormat="1" applyFont="1" applyFill="1" applyBorder="1" applyAlignment="1">
      <alignment horizontal="center" vertical="center"/>
    </xf>
    <xf numFmtId="1" fontId="1" fillId="4" borderId="9" xfId="2" applyNumberFormat="1" applyFont="1" applyFill="1" applyBorder="1" applyAlignment="1">
      <alignment vertical="center"/>
    </xf>
    <xf numFmtId="0" fontId="38" fillId="0" borderId="0" xfId="2" applyFont="1" applyBorder="1" applyAlignment="1">
      <alignment horizontal="left" vertical="center"/>
    </xf>
    <xf numFmtId="0" fontId="22" fillId="0" borderId="6" xfId="2" applyFont="1" applyBorder="1" applyAlignment="1">
      <alignment horizontal="center" vertical="center" wrapText="1"/>
    </xf>
    <xf numFmtId="0" fontId="32" fillId="0" borderId="3" xfId="2" applyFont="1" applyBorder="1" applyAlignment="1">
      <alignment horizontal="left" vertical="center"/>
    </xf>
    <xf numFmtId="176" fontId="26" fillId="0" borderId="2" xfId="2" applyNumberFormat="1" applyFont="1" applyBorder="1" applyAlignment="1">
      <alignment horizontal="center" vertical="center"/>
    </xf>
    <xf numFmtId="3" fontId="38" fillId="6" borderId="0" xfId="2" applyNumberFormat="1" applyFont="1" applyFill="1" applyBorder="1" applyAlignment="1">
      <alignment horizontal="center" vertical="center"/>
    </xf>
    <xf numFmtId="1" fontId="24" fillId="0" borderId="11" xfId="2" applyNumberFormat="1" applyFont="1" applyBorder="1" applyAlignment="1">
      <alignment horizontal="center" vertical="center"/>
    </xf>
    <xf numFmtId="175" fontId="26" fillId="0" borderId="3" xfId="2" applyNumberFormat="1" applyFont="1" applyBorder="1" applyAlignment="1">
      <alignment horizontal="center" vertical="center"/>
    </xf>
    <xf numFmtId="0" fontId="26" fillId="0" borderId="3" xfId="2" applyFont="1" applyBorder="1" applyAlignment="1">
      <alignment horizontal="center" vertical="center"/>
    </xf>
    <xf numFmtId="166" fontId="11" fillId="0" borderId="6" xfId="3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1" fontId="11" fillId="0" borderId="6" xfId="2" applyNumberFormat="1" applyFont="1" applyBorder="1" applyAlignment="1">
      <alignment horizontal="center" vertical="center" wrapText="1"/>
    </xf>
    <xf numFmtId="1" fontId="11" fillId="0" borderId="12" xfId="2" applyNumberFormat="1" applyFont="1" applyBorder="1" applyAlignment="1">
      <alignment horizontal="center" vertical="center" wrapText="1"/>
    </xf>
    <xf numFmtId="174" fontId="24" fillId="8" borderId="1" xfId="2" applyNumberFormat="1" applyFont="1" applyFill="1" applyBorder="1" applyAlignment="1">
      <alignment horizontal="right" vertical="center" indent="2"/>
    </xf>
    <xf numFmtId="171" fontId="24" fillId="8" borderId="1" xfId="2" applyNumberFormat="1" applyFont="1" applyFill="1" applyBorder="1" applyAlignment="1">
      <alignment horizontal="center" vertical="center"/>
    </xf>
    <xf numFmtId="1" fontId="24" fillId="8" borderId="1" xfId="2" applyNumberFormat="1" applyFont="1" applyFill="1" applyBorder="1" applyAlignment="1">
      <alignment horizontal="center" vertical="center"/>
    </xf>
    <xf numFmtId="0" fontId="24" fillId="6" borderId="2" xfId="0" applyFont="1" applyFill="1" applyBorder="1" applyAlignment="1">
      <alignment horizontal="center" vertical="top" wrapText="1"/>
    </xf>
    <xf numFmtId="3" fontId="38" fillId="0" borderId="2" xfId="2" applyNumberFormat="1" applyFont="1" applyBorder="1" applyAlignment="1">
      <alignment horizontal="center" vertical="center"/>
    </xf>
    <xf numFmtId="3" fontId="38" fillId="7" borderId="2" xfId="2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Финансовый" xfId="1" builtinId="3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wmf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94</xdr:row>
      <xdr:rowOff>0</xdr:rowOff>
    </xdr:from>
    <xdr:to>
      <xdr:col>1</xdr:col>
      <xdr:colOff>2219325</xdr:colOff>
      <xdr:row>103</xdr:row>
      <xdr:rowOff>180975</xdr:rowOff>
    </xdr:to>
    <xdr:pic>
      <xdr:nvPicPr>
        <xdr:cNvPr id="2049" name="Picture 30" descr="Изображение 07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5582900"/>
          <a:ext cx="221932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112</xdr:row>
      <xdr:rowOff>9525</xdr:rowOff>
    </xdr:from>
    <xdr:to>
      <xdr:col>2</xdr:col>
      <xdr:colOff>0</xdr:colOff>
      <xdr:row>120</xdr:row>
      <xdr:rowOff>114300</xdr:rowOff>
    </xdr:to>
    <xdr:pic>
      <xdr:nvPicPr>
        <xdr:cNvPr id="2050" name="Picture 29" descr="Изображение 09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300" y="19097625"/>
          <a:ext cx="2219325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124</xdr:row>
      <xdr:rowOff>19050</xdr:rowOff>
    </xdr:from>
    <xdr:to>
      <xdr:col>1</xdr:col>
      <xdr:colOff>2219325</xdr:colOff>
      <xdr:row>133</xdr:row>
      <xdr:rowOff>85725</xdr:rowOff>
    </xdr:to>
    <xdr:pic>
      <xdr:nvPicPr>
        <xdr:cNvPr id="2051" name="Picture 28" descr="Изображение 09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3350" y="21469350"/>
          <a:ext cx="2190750" cy="1781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136</xdr:row>
      <xdr:rowOff>19050</xdr:rowOff>
    </xdr:from>
    <xdr:to>
      <xdr:col>1</xdr:col>
      <xdr:colOff>2219325</xdr:colOff>
      <xdr:row>148</xdr:row>
      <xdr:rowOff>66675</xdr:rowOff>
    </xdr:to>
    <xdr:pic>
      <xdr:nvPicPr>
        <xdr:cNvPr id="2052" name="Picture 27" descr="Изображение 07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3825" y="23831550"/>
          <a:ext cx="2200275" cy="2333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157</xdr:row>
      <xdr:rowOff>38100</xdr:rowOff>
    </xdr:from>
    <xdr:to>
      <xdr:col>1</xdr:col>
      <xdr:colOff>2209800</xdr:colOff>
      <xdr:row>168</xdr:row>
      <xdr:rowOff>0</xdr:rowOff>
    </xdr:to>
    <xdr:pic>
      <xdr:nvPicPr>
        <xdr:cNvPr id="2053" name="Picture 26" descr="плиты ленточных фундаментов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3825" y="27927300"/>
          <a:ext cx="2190750" cy="205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193</xdr:row>
      <xdr:rowOff>180975</xdr:rowOff>
    </xdr:from>
    <xdr:to>
      <xdr:col>2</xdr:col>
      <xdr:colOff>0</xdr:colOff>
      <xdr:row>204</xdr:row>
      <xdr:rowOff>180975</xdr:rowOff>
    </xdr:to>
    <xdr:pic>
      <xdr:nvPicPr>
        <xdr:cNvPr id="2054" name="Picture 25" descr="плиты ленточных фундаментов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4300" y="34928175"/>
          <a:ext cx="2219325" cy="209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218</xdr:row>
      <xdr:rowOff>0</xdr:rowOff>
    </xdr:from>
    <xdr:to>
      <xdr:col>1</xdr:col>
      <xdr:colOff>2219325</xdr:colOff>
      <xdr:row>227</xdr:row>
      <xdr:rowOff>161925</xdr:rowOff>
    </xdr:to>
    <xdr:pic>
      <xdr:nvPicPr>
        <xdr:cNvPr id="2055" name="Picture 24" descr="Изображение 06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4775" y="39585900"/>
          <a:ext cx="2219325" cy="1876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254</xdr:row>
      <xdr:rowOff>0</xdr:rowOff>
    </xdr:from>
    <xdr:to>
      <xdr:col>1</xdr:col>
      <xdr:colOff>2209800</xdr:colOff>
      <xdr:row>263</xdr:row>
      <xdr:rowOff>85725</xdr:rowOff>
    </xdr:to>
    <xdr:pic>
      <xdr:nvPicPr>
        <xdr:cNvPr id="2056" name="Picture 23" descr="Изображение 143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5250" y="46520100"/>
          <a:ext cx="2219325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268</xdr:row>
      <xdr:rowOff>19050</xdr:rowOff>
    </xdr:from>
    <xdr:to>
      <xdr:col>1</xdr:col>
      <xdr:colOff>2219325</xdr:colOff>
      <xdr:row>277</xdr:row>
      <xdr:rowOff>142875</xdr:rowOff>
    </xdr:to>
    <xdr:pic>
      <xdr:nvPicPr>
        <xdr:cNvPr id="2057" name="Picture 22" descr="Изображение 10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04775" y="49282350"/>
          <a:ext cx="2219325" cy="183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95250</xdr:rowOff>
    </xdr:from>
    <xdr:to>
      <xdr:col>1</xdr:col>
      <xdr:colOff>2219325</xdr:colOff>
      <xdr:row>311</xdr:row>
      <xdr:rowOff>66675</xdr:rowOff>
    </xdr:to>
    <xdr:pic>
      <xdr:nvPicPr>
        <xdr:cNvPr id="2058" name="Picture 21" descr="Изображение 065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04775" y="55340250"/>
          <a:ext cx="2219325" cy="2257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359</xdr:row>
      <xdr:rowOff>9525</xdr:rowOff>
    </xdr:from>
    <xdr:to>
      <xdr:col>1</xdr:col>
      <xdr:colOff>2219325</xdr:colOff>
      <xdr:row>367</xdr:row>
      <xdr:rowOff>76200</xdr:rowOff>
    </xdr:to>
    <xdr:pic>
      <xdr:nvPicPr>
        <xdr:cNvPr id="2059" name="Picture 19" descr="Изображение 153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23825" y="66798825"/>
          <a:ext cx="220027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367</xdr:row>
      <xdr:rowOff>76200</xdr:rowOff>
    </xdr:from>
    <xdr:to>
      <xdr:col>1</xdr:col>
      <xdr:colOff>2209800</xdr:colOff>
      <xdr:row>377</xdr:row>
      <xdr:rowOff>66675</xdr:rowOff>
    </xdr:to>
    <xdr:pic>
      <xdr:nvPicPr>
        <xdr:cNvPr id="2060" name="Picture 18" descr="Изображение 156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33350" y="68389500"/>
          <a:ext cx="218122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379</xdr:row>
      <xdr:rowOff>171450</xdr:rowOff>
    </xdr:from>
    <xdr:to>
      <xdr:col>1</xdr:col>
      <xdr:colOff>2200275</xdr:colOff>
      <xdr:row>390</xdr:row>
      <xdr:rowOff>152400</xdr:rowOff>
    </xdr:to>
    <xdr:pic>
      <xdr:nvPicPr>
        <xdr:cNvPr id="2061" name="Picture 17" descr="Изображение 115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5250" y="70846950"/>
          <a:ext cx="2209800" cy="207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392</xdr:row>
      <xdr:rowOff>38100</xdr:rowOff>
    </xdr:from>
    <xdr:to>
      <xdr:col>1</xdr:col>
      <xdr:colOff>2200275</xdr:colOff>
      <xdr:row>399</xdr:row>
      <xdr:rowOff>142875</xdr:rowOff>
    </xdr:to>
    <xdr:pic>
      <xdr:nvPicPr>
        <xdr:cNvPr id="2062" name="Picture 16" descr="камни бортовые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04775" y="73266300"/>
          <a:ext cx="2200275" cy="181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398</xdr:row>
      <xdr:rowOff>142875</xdr:rowOff>
    </xdr:from>
    <xdr:to>
      <xdr:col>1</xdr:col>
      <xdr:colOff>2200275</xdr:colOff>
      <xdr:row>407</xdr:row>
      <xdr:rowOff>28575</xdr:rowOff>
    </xdr:to>
    <xdr:pic>
      <xdr:nvPicPr>
        <xdr:cNvPr id="2063" name="Picture 15" descr="Изображение 074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5250" y="74895075"/>
          <a:ext cx="2209800" cy="160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410</xdr:row>
      <xdr:rowOff>0</xdr:rowOff>
    </xdr:from>
    <xdr:to>
      <xdr:col>1</xdr:col>
      <xdr:colOff>2200275</xdr:colOff>
      <xdr:row>419</xdr:row>
      <xdr:rowOff>152400</xdr:rowOff>
    </xdr:to>
    <xdr:pic>
      <xdr:nvPicPr>
        <xdr:cNvPr id="2064" name="Picture 14" descr="Изображение 069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14300" y="77114400"/>
          <a:ext cx="2190750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434</xdr:row>
      <xdr:rowOff>0</xdr:rowOff>
    </xdr:from>
    <xdr:to>
      <xdr:col>1</xdr:col>
      <xdr:colOff>2209800</xdr:colOff>
      <xdr:row>442</xdr:row>
      <xdr:rowOff>85725</xdr:rowOff>
    </xdr:to>
    <xdr:pic>
      <xdr:nvPicPr>
        <xdr:cNvPr id="2065" name="Picture 13" descr="Изображение 159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04775" y="81762600"/>
          <a:ext cx="2209800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444</xdr:row>
      <xdr:rowOff>9525</xdr:rowOff>
    </xdr:from>
    <xdr:to>
      <xdr:col>1</xdr:col>
      <xdr:colOff>2219325</xdr:colOff>
      <xdr:row>452</xdr:row>
      <xdr:rowOff>142875</xdr:rowOff>
    </xdr:to>
    <xdr:pic>
      <xdr:nvPicPr>
        <xdr:cNvPr id="2066" name="Picture 12" descr="Изображение 112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14300" y="83753325"/>
          <a:ext cx="2209800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456</xdr:row>
      <xdr:rowOff>0</xdr:rowOff>
    </xdr:from>
    <xdr:to>
      <xdr:col>1</xdr:col>
      <xdr:colOff>2209800</xdr:colOff>
      <xdr:row>463</xdr:row>
      <xdr:rowOff>152400</xdr:rowOff>
    </xdr:to>
    <xdr:pic>
      <xdr:nvPicPr>
        <xdr:cNvPr id="2067" name="Picture 11" descr="Изображение 067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4775" y="86106000"/>
          <a:ext cx="2209800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467</xdr:row>
      <xdr:rowOff>0</xdr:rowOff>
    </xdr:from>
    <xdr:to>
      <xdr:col>1</xdr:col>
      <xdr:colOff>2209800</xdr:colOff>
      <xdr:row>475</xdr:row>
      <xdr:rowOff>66675</xdr:rowOff>
    </xdr:to>
    <xdr:pic>
      <xdr:nvPicPr>
        <xdr:cNvPr id="2068" name="Picture 10" descr="сваи прямоуг сечения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04775" y="88277700"/>
          <a:ext cx="2209800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572</xdr:row>
      <xdr:rowOff>0</xdr:rowOff>
    </xdr:from>
    <xdr:to>
      <xdr:col>1</xdr:col>
      <xdr:colOff>2219325</xdr:colOff>
      <xdr:row>579</xdr:row>
      <xdr:rowOff>142875</xdr:rowOff>
    </xdr:to>
    <xdr:pic>
      <xdr:nvPicPr>
        <xdr:cNvPr id="2069" name="Picture 9" descr="плиты опорные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04775" y="108356400"/>
          <a:ext cx="2219325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585</xdr:row>
      <xdr:rowOff>19050</xdr:rowOff>
    </xdr:from>
    <xdr:to>
      <xdr:col>1</xdr:col>
      <xdr:colOff>2209800</xdr:colOff>
      <xdr:row>595</xdr:row>
      <xdr:rowOff>123825</xdr:rowOff>
    </xdr:to>
    <xdr:pic>
      <xdr:nvPicPr>
        <xdr:cNvPr id="2070" name="Picture 8" descr="Изображение 155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14300" y="110928150"/>
          <a:ext cx="2200275" cy="209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611</xdr:row>
      <xdr:rowOff>9525</xdr:rowOff>
    </xdr:from>
    <xdr:to>
      <xdr:col>1</xdr:col>
      <xdr:colOff>2200275</xdr:colOff>
      <xdr:row>619</xdr:row>
      <xdr:rowOff>0</xdr:rowOff>
    </xdr:to>
    <xdr:pic>
      <xdr:nvPicPr>
        <xdr:cNvPr id="2071" name="Picture 7" descr="Изображение 106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5725" y="116157375"/>
          <a:ext cx="2219325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200025</xdr:colOff>
      <xdr:row>623</xdr:row>
      <xdr:rowOff>123825</xdr:rowOff>
    </xdr:from>
    <xdr:to>
      <xdr:col>1</xdr:col>
      <xdr:colOff>2057400</xdr:colOff>
      <xdr:row>628</xdr:row>
      <xdr:rowOff>171450</xdr:rowOff>
    </xdr:to>
    <xdr:pic>
      <xdr:nvPicPr>
        <xdr:cNvPr id="2072" name="Picture 6" descr="c-2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04800" y="118633875"/>
          <a:ext cx="18573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457200</xdr:colOff>
      <xdr:row>631</xdr:row>
      <xdr:rowOff>66675</xdr:rowOff>
    </xdr:from>
    <xdr:to>
      <xdr:col>1</xdr:col>
      <xdr:colOff>1600200</xdr:colOff>
      <xdr:row>635</xdr:row>
      <xdr:rowOff>123825</xdr:rowOff>
    </xdr:to>
    <xdr:pic>
      <xdr:nvPicPr>
        <xdr:cNvPr id="2073" name="Picture 5" descr="c6-1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61975" y="120176925"/>
          <a:ext cx="11430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673</xdr:row>
      <xdr:rowOff>9525</xdr:rowOff>
    </xdr:from>
    <xdr:to>
      <xdr:col>1</xdr:col>
      <xdr:colOff>2209800</xdr:colOff>
      <xdr:row>683</xdr:row>
      <xdr:rowOff>180975</xdr:rowOff>
    </xdr:to>
    <xdr:pic>
      <xdr:nvPicPr>
        <xdr:cNvPr id="2074" name="Picture 4" descr="Изображение 150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23825" y="128673225"/>
          <a:ext cx="2190750" cy="213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684</xdr:row>
      <xdr:rowOff>28575</xdr:rowOff>
    </xdr:from>
    <xdr:to>
      <xdr:col>1</xdr:col>
      <xdr:colOff>2133600</xdr:colOff>
      <xdr:row>694</xdr:row>
      <xdr:rowOff>104775</xdr:rowOff>
    </xdr:to>
    <xdr:pic>
      <xdr:nvPicPr>
        <xdr:cNvPr id="2075" name="Picture 3" descr="Изображение 149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247650" y="130883025"/>
          <a:ext cx="1990725" cy="2038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695</xdr:row>
      <xdr:rowOff>38100</xdr:rowOff>
    </xdr:from>
    <xdr:to>
      <xdr:col>1</xdr:col>
      <xdr:colOff>2124075</xdr:colOff>
      <xdr:row>701</xdr:row>
      <xdr:rowOff>85725</xdr:rowOff>
    </xdr:to>
    <xdr:pic>
      <xdr:nvPicPr>
        <xdr:cNvPr id="2076" name="Picture 2" descr="ригели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276225" y="133045200"/>
          <a:ext cx="195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2219325</xdr:colOff>
      <xdr:row>103</xdr:row>
      <xdr:rowOff>180975</xdr:rowOff>
    </xdr:to>
    <xdr:pic>
      <xdr:nvPicPr>
        <xdr:cNvPr id="2077" name="Picture 48" descr="Изображение 07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5582900"/>
          <a:ext cx="221932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112</xdr:row>
      <xdr:rowOff>9525</xdr:rowOff>
    </xdr:from>
    <xdr:to>
      <xdr:col>2</xdr:col>
      <xdr:colOff>0</xdr:colOff>
      <xdr:row>120</xdr:row>
      <xdr:rowOff>114300</xdr:rowOff>
    </xdr:to>
    <xdr:pic>
      <xdr:nvPicPr>
        <xdr:cNvPr id="2078" name="Picture 49" descr="Изображение 09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300" y="19097625"/>
          <a:ext cx="2219325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124</xdr:row>
      <xdr:rowOff>19050</xdr:rowOff>
    </xdr:from>
    <xdr:to>
      <xdr:col>1</xdr:col>
      <xdr:colOff>2219325</xdr:colOff>
      <xdr:row>133</xdr:row>
      <xdr:rowOff>85725</xdr:rowOff>
    </xdr:to>
    <xdr:pic>
      <xdr:nvPicPr>
        <xdr:cNvPr id="2079" name="Picture 50" descr="Изображение 09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3350" y="21469350"/>
          <a:ext cx="2190750" cy="1781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136</xdr:row>
      <xdr:rowOff>19050</xdr:rowOff>
    </xdr:from>
    <xdr:to>
      <xdr:col>1</xdr:col>
      <xdr:colOff>2219325</xdr:colOff>
      <xdr:row>148</xdr:row>
      <xdr:rowOff>66675</xdr:rowOff>
    </xdr:to>
    <xdr:pic>
      <xdr:nvPicPr>
        <xdr:cNvPr id="2080" name="Picture 51" descr="Изображение 07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3825" y="23831550"/>
          <a:ext cx="2200275" cy="2333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157</xdr:row>
      <xdr:rowOff>38100</xdr:rowOff>
    </xdr:from>
    <xdr:to>
      <xdr:col>1</xdr:col>
      <xdr:colOff>2209800</xdr:colOff>
      <xdr:row>168</xdr:row>
      <xdr:rowOff>0</xdr:rowOff>
    </xdr:to>
    <xdr:pic>
      <xdr:nvPicPr>
        <xdr:cNvPr id="2081" name="Picture 52" descr="плиты ленточных фундаментов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3825" y="27927300"/>
          <a:ext cx="2190750" cy="205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193</xdr:row>
      <xdr:rowOff>180975</xdr:rowOff>
    </xdr:from>
    <xdr:to>
      <xdr:col>2</xdr:col>
      <xdr:colOff>0</xdr:colOff>
      <xdr:row>204</xdr:row>
      <xdr:rowOff>180975</xdr:rowOff>
    </xdr:to>
    <xdr:pic>
      <xdr:nvPicPr>
        <xdr:cNvPr id="2082" name="Picture 53" descr="плиты ленточных фундаментов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4300" y="34928175"/>
          <a:ext cx="2219325" cy="209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218</xdr:row>
      <xdr:rowOff>0</xdr:rowOff>
    </xdr:from>
    <xdr:to>
      <xdr:col>1</xdr:col>
      <xdr:colOff>2219325</xdr:colOff>
      <xdr:row>227</xdr:row>
      <xdr:rowOff>161925</xdr:rowOff>
    </xdr:to>
    <xdr:pic>
      <xdr:nvPicPr>
        <xdr:cNvPr id="2083" name="Picture 54" descr="Изображение 06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4775" y="39585900"/>
          <a:ext cx="2219325" cy="1876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254</xdr:row>
      <xdr:rowOff>0</xdr:rowOff>
    </xdr:from>
    <xdr:to>
      <xdr:col>1</xdr:col>
      <xdr:colOff>2209800</xdr:colOff>
      <xdr:row>263</xdr:row>
      <xdr:rowOff>85725</xdr:rowOff>
    </xdr:to>
    <xdr:pic>
      <xdr:nvPicPr>
        <xdr:cNvPr id="2084" name="Picture 55" descr="Изображение 143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5250" y="46520100"/>
          <a:ext cx="2219325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268</xdr:row>
      <xdr:rowOff>19050</xdr:rowOff>
    </xdr:from>
    <xdr:to>
      <xdr:col>1</xdr:col>
      <xdr:colOff>2219325</xdr:colOff>
      <xdr:row>277</xdr:row>
      <xdr:rowOff>142875</xdr:rowOff>
    </xdr:to>
    <xdr:pic>
      <xdr:nvPicPr>
        <xdr:cNvPr id="2085" name="Picture 56" descr="Изображение 10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04775" y="49282350"/>
          <a:ext cx="2219325" cy="183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95250</xdr:rowOff>
    </xdr:from>
    <xdr:to>
      <xdr:col>1</xdr:col>
      <xdr:colOff>2219325</xdr:colOff>
      <xdr:row>311</xdr:row>
      <xdr:rowOff>66675</xdr:rowOff>
    </xdr:to>
    <xdr:pic>
      <xdr:nvPicPr>
        <xdr:cNvPr id="2086" name="Picture 57" descr="Изображение 065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04775" y="55340250"/>
          <a:ext cx="2219325" cy="2257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359</xdr:row>
      <xdr:rowOff>9525</xdr:rowOff>
    </xdr:from>
    <xdr:to>
      <xdr:col>1</xdr:col>
      <xdr:colOff>2219325</xdr:colOff>
      <xdr:row>367</xdr:row>
      <xdr:rowOff>76200</xdr:rowOff>
    </xdr:to>
    <xdr:pic>
      <xdr:nvPicPr>
        <xdr:cNvPr id="2087" name="Picture 59" descr="Изображение 153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23825" y="66798825"/>
          <a:ext cx="220027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367</xdr:row>
      <xdr:rowOff>76200</xdr:rowOff>
    </xdr:from>
    <xdr:to>
      <xdr:col>1</xdr:col>
      <xdr:colOff>2209800</xdr:colOff>
      <xdr:row>377</xdr:row>
      <xdr:rowOff>66675</xdr:rowOff>
    </xdr:to>
    <xdr:pic>
      <xdr:nvPicPr>
        <xdr:cNvPr id="2088" name="Picture 60" descr="Изображение 156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33350" y="68389500"/>
          <a:ext cx="218122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379</xdr:row>
      <xdr:rowOff>171450</xdr:rowOff>
    </xdr:from>
    <xdr:to>
      <xdr:col>1</xdr:col>
      <xdr:colOff>2200275</xdr:colOff>
      <xdr:row>390</xdr:row>
      <xdr:rowOff>152400</xdr:rowOff>
    </xdr:to>
    <xdr:pic>
      <xdr:nvPicPr>
        <xdr:cNvPr id="2089" name="Picture 61" descr="Изображение 115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5250" y="70846950"/>
          <a:ext cx="2209800" cy="207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392</xdr:row>
      <xdr:rowOff>38100</xdr:rowOff>
    </xdr:from>
    <xdr:to>
      <xdr:col>1</xdr:col>
      <xdr:colOff>2200275</xdr:colOff>
      <xdr:row>399</xdr:row>
      <xdr:rowOff>142875</xdr:rowOff>
    </xdr:to>
    <xdr:pic>
      <xdr:nvPicPr>
        <xdr:cNvPr id="2090" name="Picture 62" descr="камни бортовые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04775" y="73266300"/>
          <a:ext cx="2200275" cy="181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398</xdr:row>
      <xdr:rowOff>142875</xdr:rowOff>
    </xdr:from>
    <xdr:to>
      <xdr:col>1</xdr:col>
      <xdr:colOff>2200275</xdr:colOff>
      <xdr:row>407</xdr:row>
      <xdr:rowOff>28575</xdr:rowOff>
    </xdr:to>
    <xdr:pic>
      <xdr:nvPicPr>
        <xdr:cNvPr id="2091" name="Picture 63" descr="Изображение 074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5250" y="74895075"/>
          <a:ext cx="2209800" cy="160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410</xdr:row>
      <xdr:rowOff>0</xdr:rowOff>
    </xdr:from>
    <xdr:to>
      <xdr:col>1</xdr:col>
      <xdr:colOff>2200275</xdr:colOff>
      <xdr:row>419</xdr:row>
      <xdr:rowOff>152400</xdr:rowOff>
    </xdr:to>
    <xdr:pic>
      <xdr:nvPicPr>
        <xdr:cNvPr id="2092" name="Picture 64" descr="Изображение 069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14300" y="77114400"/>
          <a:ext cx="2190750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434</xdr:row>
      <xdr:rowOff>0</xdr:rowOff>
    </xdr:from>
    <xdr:to>
      <xdr:col>1</xdr:col>
      <xdr:colOff>2209800</xdr:colOff>
      <xdr:row>442</xdr:row>
      <xdr:rowOff>85725</xdr:rowOff>
    </xdr:to>
    <xdr:pic>
      <xdr:nvPicPr>
        <xdr:cNvPr id="2093" name="Picture 65" descr="Изображение 159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04775" y="81762600"/>
          <a:ext cx="2209800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444</xdr:row>
      <xdr:rowOff>9525</xdr:rowOff>
    </xdr:from>
    <xdr:to>
      <xdr:col>1</xdr:col>
      <xdr:colOff>2219325</xdr:colOff>
      <xdr:row>452</xdr:row>
      <xdr:rowOff>142875</xdr:rowOff>
    </xdr:to>
    <xdr:pic>
      <xdr:nvPicPr>
        <xdr:cNvPr id="2094" name="Picture 66" descr="Изображение 112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14300" y="83753325"/>
          <a:ext cx="2209800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456</xdr:row>
      <xdr:rowOff>0</xdr:rowOff>
    </xdr:from>
    <xdr:to>
      <xdr:col>1</xdr:col>
      <xdr:colOff>2209800</xdr:colOff>
      <xdr:row>463</xdr:row>
      <xdr:rowOff>152400</xdr:rowOff>
    </xdr:to>
    <xdr:pic>
      <xdr:nvPicPr>
        <xdr:cNvPr id="2095" name="Picture 67" descr="Изображение 067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4775" y="86106000"/>
          <a:ext cx="2209800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467</xdr:row>
      <xdr:rowOff>0</xdr:rowOff>
    </xdr:from>
    <xdr:to>
      <xdr:col>1</xdr:col>
      <xdr:colOff>2209800</xdr:colOff>
      <xdr:row>475</xdr:row>
      <xdr:rowOff>66675</xdr:rowOff>
    </xdr:to>
    <xdr:pic>
      <xdr:nvPicPr>
        <xdr:cNvPr id="2096" name="Picture 68" descr="сваи прямоуг сечения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04775" y="88277700"/>
          <a:ext cx="2209800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572</xdr:row>
      <xdr:rowOff>0</xdr:rowOff>
    </xdr:from>
    <xdr:to>
      <xdr:col>1</xdr:col>
      <xdr:colOff>2219325</xdr:colOff>
      <xdr:row>579</xdr:row>
      <xdr:rowOff>142875</xdr:rowOff>
    </xdr:to>
    <xdr:pic>
      <xdr:nvPicPr>
        <xdr:cNvPr id="2097" name="Picture 69" descr="плиты опорные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04775" y="108356400"/>
          <a:ext cx="2219325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585</xdr:row>
      <xdr:rowOff>19050</xdr:rowOff>
    </xdr:from>
    <xdr:to>
      <xdr:col>1</xdr:col>
      <xdr:colOff>2209800</xdr:colOff>
      <xdr:row>595</xdr:row>
      <xdr:rowOff>123825</xdr:rowOff>
    </xdr:to>
    <xdr:pic>
      <xdr:nvPicPr>
        <xdr:cNvPr id="2098" name="Picture 70" descr="Изображение 155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14300" y="110928150"/>
          <a:ext cx="2200275" cy="209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611</xdr:row>
      <xdr:rowOff>9525</xdr:rowOff>
    </xdr:from>
    <xdr:to>
      <xdr:col>1</xdr:col>
      <xdr:colOff>2200275</xdr:colOff>
      <xdr:row>619</xdr:row>
      <xdr:rowOff>0</xdr:rowOff>
    </xdr:to>
    <xdr:pic>
      <xdr:nvPicPr>
        <xdr:cNvPr id="2099" name="Picture 71" descr="Изображение 106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5725" y="116157375"/>
          <a:ext cx="2219325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200025</xdr:colOff>
      <xdr:row>623</xdr:row>
      <xdr:rowOff>123825</xdr:rowOff>
    </xdr:from>
    <xdr:to>
      <xdr:col>1</xdr:col>
      <xdr:colOff>2057400</xdr:colOff>
      <xdr:row>628</xdr:row>
      <xdr:rowOff>171450</xdr:rowOff>
    </xdr:to>
    <xdr:pic>
      <xdr:nvPicPr>
        <xdr:cNvPr id="2100" name="Picture 72" descr="c-2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04800" y="118633875"/>
          <a:ext cx="18573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457200</xdr:colOff>
      <xdr:row>631</xdr:row>
      <xdr:rowOff>66675</xdr:rowOff>
    </xdr:from>
    <xdr:to>
      <xdr:col>1</xdr:col>
      <xdr:colOff>1600200</xdr:colOff>
      <xdr:row>635</xdr:row>
      <xdr:rowOff>123825</xdr:rowOff>
    </xdr:to>
    <xdr:pic>
      <xdr:nvPicPr>
        <xdr:cNvPr id="2101" name="Picture 73" descr="c6-1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61975" y="120176925"/>
          <a:ext cx="11430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673</xdr:row>
      <xdr:rowOff>9525</xdr:rowOff>
    </xdr:from>
    <xdr:to>
      <xdr:col>1</xdr:col>
      <xdr:colOff>2209800</xdr:colOff>
      <xdr:row>683</xdr:row>
      <xdr:rowOff>180975</xdr:rowOff>
    </xdr:to>
    <xdr:pic>
      <xdr:nvPicPr>
        <xdr:cNvPr id="2102" name="Picture 74" descr="Изображение 150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23825" y="128673225"/>
          <a:ext cx="2190750" cy="213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2219325</xdr:colOff>
      <xdr:row>103</xdr:row>
      <xdr:rowOff>180975</xdr:rowOff>
    </xdr:to>
    <xdr:pic>
      <xdr:nvPicPr>
        <xdr:cNvPr id="2103" name="Picture 77" descr="Изображение 07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5582900"/>
          <a:ext cx="221932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112</xdr:row>
      <xdr:rowOff>9525</xdr:rowOff>
    </xdr:from>
    <xdr:to>
      <xdr:col>2</xdr:col>
      <xdr:colOff>0</xdr:colOff>
      <xdr:row>120</xdr:row>
      <xdr:rowOff>114300</xdr:rowOff>
    </xdr:to>
    <xdr:pic>
      <xdr:nvPicPr>
        <xdr:cNvPr id="2104" name="Picture 78" descr="Изображение 09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300" y="19097625"/>
          <a:ext cx="2219325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124</xdr:row>
      <xdr:rowOff>19050</xdr:rowOff>
    </xdr:from>
    <xdr:to>
      <xdr:col>1</xdr:col>
      <xdr:colOff>2219325</xdr:colOff>
      <xdr:row>133</xdr:row>
      <xdr:rowOff>85725</xdr:rowOff>
    </xdr:to>
    <xdr:pic>
      <xdr:nvPicPr>
        <xdr:cNvPr id="2105" name="Picture 79" descr="Изображение 09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3350" y="21469350"/>
          <a:ext cx="2190750" cy="1781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136</xdr:row>
      <xdr:rowOff>19050</xdr:rowOff>
    </xdr:from>
    <xdr:to>
      <xdr:col>1</xdr:col>
      <xdr:colOff>2219325</xdr:colOff>
      <xdr:row>148</xdr:row>
      <xdr:rowOff>66675</xdr:rowOff>
    </xdr:to>
    <xdr:pic>
      <xdr:nvPicPr>
        <xdr:cNvPr id="2106" name="Picture 80" descr="Изображение 07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3825" y="23831550"/>
          <a:ext cx="2200275" cy="2333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157</xdr:row>
      <xdr:rowOff>38100</xdr:rowOff>
    </xdr:from>
    <xdr:to>
      <xdr:col>1</xdr:col>
      <xdr:colOff>2209800</xdr:colOff>
      <xdr:row>168</xdr:row>
      <xdr:rowOff>0</xdr:rowOff>
    </xdr:to>
    <xdr:pic>
      <xdr:nvPicPr>
        <xdr:cNvPr id="2107" name="Picture 81" descr="плиты ленточных фундаментов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3825" y="27927300"/>
          <a:ext cx="2190750" cy="205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193</xdr:row>
      <xdr:rowOff>180975</xdr:rowOff>
    </xdr:from>
    <xdr:to>
      <xdr:col>2</xdr:col>
      <xdr:colOff>0</xdr:colOff>
      <xdr:row>204</xdr:row>
      <xdr:rowOff>180975</xdr:rowOff>
    </xdr:to>
    <xdr:pic>
      <xdr:nvPicPr>
        <xdr:cNvPr id="2108" name="Picture 82" descr="плиты ленточных фундаментов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4300" y="34928175"/>
          <a:ext cx="2219325" cy="209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218</xdr:row>
      <xdr:rowOff>0</xdr:rowOff>
    </xdr:from>
    <xdr:to>
      <xdr:col>1</xdr:col>
      <xdr:colOff>2219325</xdr:colOff>
      <xdr:row>227</xdr:row>
      <xdr:rowOff>161925</xdr:rowOff>
    </xdr:to>
    <xdr:pic>
      <xdr:nvPicPr>
        <xdr:cNvPr id="2109" name="Picture 83" descr="Изображение 06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4775" y="39585900"/>
          <a:ext cx="2219325" cy="1876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254</xdr:row>
      <xdr:rowOff>0</xdr:rowOff>
    </xdr:from>
    <xdr:to>
      <xdr:col>1</xdr:col>
      <xdr:colOff>2209800</xdr:colOff>
      <xdr:row>263</xdr:row>
      <xdr:rowOff>85725</xdr:rowOff>
    </xdr:to>
    <xdr:pic>
      <xdr:nvPicPr>
        <xdr:cNvPr id="2110" name="Picture 84" descr="Изображение 143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5250" y="46520100"/>
          <a:ext cx="2219325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268</xdr:row>
      <xdr:rowOff>19050</xdr:rowOff>
    </xdr:from>
    <xdr:to>
      <xdr:col>1</xdr:col>
      <xdr:colOff>2219325</xdr:colOff>
      <xdr:row>277</xdr:row>
      <xdr:rowOff>142875</xdr:rowOff>
    </xdr:to>
    <xdr:pic>
      <xdr:nvPicPr>
        <xdr:cNvPr id="2111" name="Picture 85" descr="Изображение 10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04775" y="49282350"/>
          <a:ext cx="2219325" cy="183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95250</xdr:rowOff>
    </xdr:from>
    <xdr:to>
      <xdr:col>1</xdr:col>
      <xdr:colOff>2219325</xdr:colOff>
      <xdr:row>311</xdr:row>
      <xdr:rowOff>66675</xdr:rowOff>
    </xdr:to>
    <xdr:pic>
      <xdr:nvPicPr>
        <xdr:cNvPr id="2112" name="Picture 86" descr="Изображение 065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04775" y="55340250"/>
          <a:ext cx="2219325" cy="2257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359</xdr:row>
      <xdr:rowOff>9525</xdr:rowOff>
    </xdr:from>
    <xdr:to>
      <xdr:col>1</xdr:col>
      <xdr:colOff>2219325</xdr:colOff>
      <xdr:row>367</xdr:row>
      <xdr:rowOff>76200</xdr:rowOff>
    </xdr:to>
    <xdr:pic>
      <xdr:nvPicPr>
        <xdr:cNvPr id="2113" name="Picture 88" descr="Изображение 153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23825" y="66798825"/>
          <a:ext cx="220027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367</xdr:row>
      <xdr:rowOff>76200</xdr:rowOff>
    </xdr:from>
    <xdr:to>
      <xdr:col>1</xdr:col>
      <xdr:colOff>2209800</xdr:colOff>
      <xdr:row>377</xdr:row>
      <xdr:rowOff>66675</xdr:rowOff>
    </xdr:to>
    <xdr:pic>
      <xdr:nvPicPr>
        <xdr:cNvPr id="2114" name="Picture 89" descr="Изображение 156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33350" y="68389500"/>
          <a:ext cx="218122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379</xdr:row>
      <xdr:rowOff>171450</xdr:rowOff>
    </xdr:from>
    <xdr:to>
      <xdr:col>1</xdr:col>
      <xdr:colOff>2200275</xdr:colOff>
      <xdr:row>390</xdr:row>
      <xdr:rowOff>152400</xdr:rowOff>
    </xdr:to>
    <xdr:pic>
      <xdr:nvPicPr>
        <xdr:cNvPr id="2115" name="Picture 90" descr="Изображение 115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5250" y="70846950"/>
          <a:ext cx="2209800" cy="207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392</xdr:row>
      <xdr:rowOff>38100</xdr:rowOff>
    </xdr:from>
    <xdr:to>
      <xdr:col>1</xdr:col>
      <xdr:colOff>2200275</xdr:colOff>
      <xdr:row>399</xdr:row>
      <xdr:rowOff>142875</xdr:rowOff>
    </xdr:to>
    <xdr:pic>
      <xdr:nvPicPr>
        <xdr:cNvPr id="2116" name="Picture 91" descr="камни бортовые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04775" y="73266300"/>
          <a:ext cx="2200275" cy="181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398</xdr:row>
      <xdr:rowOff>142875</xdr:rowOff>
    </xdr:from>
    <xdr:to>
      <xdr:col>1</xdr:col>
      <xdr:colOff>2200275</xdr:colOff>
      <xdr:row>407</xdr:row>
      <xdr:rowOff>28575</xdr:rowOff>
    </xdr:to>
    <xdr:pic>
      <xdr:nvPicPr>
        <xdr:cNvPr id="2117" name="Picture 92" descr="Изображение 074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5250" y="74895075"/>
          <a:ext cx="2209800" cy="160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410</xdr:row>
      <xdr:rowOff>0</xdr:rowOff>
    </xdr:from>
    <xdr:to>
      <xdr:col>1</xdr:col>
      <xdr:colOff>2200275</xdr:colOff>
      <xdr:row>419</xdr:row>
      <xdr:rowOff>152400</xdr:rowOff>
    </xdr:to>
    <xdr:pic>
      <xdr:nvPicPr>
        <xdr:cNvPr id="2118" name="Picture 93" descr="Изображение 069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14300" y="77114400"/>
          <a:ext cx="2190750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434</xdr:row>
      <xdr:rowOff>0</xdr:rowOff>
    </xdr:from>
    <xdr:to>
      <xdr:col>1</xdr:col>
      <xdr:colOff>2209800</xdr:colOff>
      <xdr:row>442</xdr:row>
      <xdr:rowOff>85725</xdr:rowOff>
    </xdr:to>
    <xdr:pic>
      <xdr:nvPicPr>
        <xdr:cNvPr id="2119" name="Picture 94" descr="Изображение 159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04775" y="81762600"/>
          <a:ext cx="2209800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444</xdr:row>
      <xdr:rowOff>9525</xdr:rowOff>
    </xdr:from>
    <xdr:to>
      <xdr:col>1</xdr:col>
      <xdr:colOff>2219325</xdr:colOff>
      <xdr:row>452</xdr:row>
      <xdr:rowOff>142875</xdr:rowOff>
    </xdr:to>
    <xdr:pic>
      <xdr:nvPicPr>
        <xdr:cNvPr id="2120" name="Picture 95" descr="Изображение 112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14300" y="83753325"/>
          <a:ext cx="2209800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456</xdr:row>
      <xdr:rowOff>0</xdr:rowOff>
    </xdr:from>
    <xdr:to>
      <xdr:col>1</xdr:col>
      <xdr:colOff>2209800</xdr:colOff>
      <xdr:row>463</xdr:row>
      <xdr:rowOff>152400</xdr:rowOff>
    </xdr:to>
    <xdr:pic>
      <xdr:nvPicPr>
        <xdr:cNvPr id="2121" name="Picture 96" descr="Изображение 067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4775" y="86106000"/>
          <a:ext cx="2209800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467</xdr:row>
      <xdr:rowOff>0</xdr:rowOff>
    </xdr:from>
    <xdr:to>
      <xdr:col>1</xdr:col>
      <xdr:colOff>2209800</xdr:colOff>
      <xdr:row>475</xdr:row>
      <xdr:rowOff>66675</xdr:rowOff>
    </xdr:to>
    <xdr:pic>
      <xdr:nvPicPr>
        <xdr:cNvPr id="2122" name="Picture 97" descr="сваи прямоуг сечения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04775" y="88277700"/>
          <a:ext cx="2209800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572</xdr:row>
      <xdr:rowOff>0</xdr:rowOff>
    </xdr:from>
    <xdr:to>
      <xdr:col>1</xdr:col>
      <xdr:colOff>2219325</xdr:colOff>
      <xdr:row>579</xdr:row>
      <xdr:rowOff>142875</xdr:rowOff>
    </xdr:to>
    <xdr:pic>
      <xdr:nvPicPr>
        <xdr:cNvPr id="2123" name="Picture 98" descr="плиты опорные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04775" y="108356400"/>
          <a:ext cx="2219325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585</xdr:row>
      <xdr:rowOff>19050</xdr:rowOff>
    </xdr:from>
    <xdr:to>
      <xdr:col>1</xdr:col>
      <xdr:colOff>2209800</xdr:colOff>
      <xdr:row>595</xdr:row>
      <xdr:rowOff>123825</xdr:rowOff>
    </xdr:to>
    <xdr:pic>
      <xdr:nvPicPr>
        <xdr:cNvPr id="2124" name="Picture 99" descr="Изображение 155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14300" y="110928150"/>
          <a:ext cx="2200275" cy="209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611</xdr:row>
      <xdr:rowOff>9525</xdr:rowOff>
    </xdr:from>
    <xdr:to>
      <xdr:col>1</xdr:col>
      <xdr:colOff>2200275</xdr:colOff>
      <xdr:row>619</xdr:row>
      <xdr:rowOff>0</xdr:rowOff>
    </xdr:to>
    <xdr:pic>
      <xdr:nvPicPr>
        <xdr:cNvPr id="2125" name="Picture 100" descr="Изображение 106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5725" y="116157375"/>
          <a:ext cx="2219325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200025</xdr:colOff>
      <xdr:row>623</xdr:row>
      <xdr:rowOff>123825</xdr:rowOff>
    </xdr:from>
    <xdr:to>
      <xdr:col>1</xdr:col>
      <xdr:colOff>2057400</xdr:colOff>
      <xdr:row>628</xdr:row>
      <xdr:rowOff>171450</xdr:rowOff>
    </xdr:to>
    <xdr:pic>
      <xdr:nvPicPr>
        <xdr:cNvPr id="2126" name="Picture 101" descr="c-2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04800" y="118633875"/>
          <a:ext cx="18573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457200</xdr:colOff>
      <xdr:row>631</xdr:row>
      <xdr:rowOff>66675</xdr:rowOff>
    </xdr:from>
    <xdr:to>
      <xdr:col>1</xdr:col>
      <xdr:colOff>1600200</xdr:colOff>
      <xdr:row>635</xdr:row>
      <xdr:rowOff>123825</xdr:rowOff>
    </xdr:to>
    <xdr:pic>
      <xdr:nvPicPr>
        <xdr:cNvPr id="2127" name="Picture 102" descr="c6-1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61975" y="120176925"/>
          <a:ext cx="11430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673</xdr:row>
      <xdr:rowOff>9525</xdr:rowOff>
    </xdr:from>
    <xdr:to>
      <xdr:col>1</xdr:col>
      <xdr:colOff>2209800</xdr:colOff>
      <xdr:row>683</xdr:row>
      <xdr:rowOff>180975</xdr:rowOff>
    </xdr:to>
    <xdr:pic>
      <xdr:nvPicPr>
        <xdr:cNvPr id="2128" name="Picture 103" descr="Изображение 150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23825" y="128673225"/>
          <a:ext cx="2190750" cy="213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2219325</xdr:colOff>
      <xdr:row>103</xdr:row>
      <xdr:rowOff>180975</xdr:rowOff>
    </xdr:to>
    <xdr:pic>
      <xdr:nvPicPr>
        <xdr:cNvPr id="2129" name="Picture 106" descr="Изображение 07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5582900"/>
          <a:ext cx="221932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112</xdr:row>
      <xdr:rowOff>9525</xdr:rowOff>
    </xdr:from>
    <xdr:to>
      <xdr:col>2</xdr:col>
      <xdr:colOff>0</xdr:colOff>
      <xdr:row>120</xdr:row>
      <xdr:rowOff>114300</xdr:rowOff>
    </xdr:to>
    <xdr:pic>
      <xdr:nvPicPr>
        <xdr:cNvPr id="2130" name="Picture 107" descr="Изображение 09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300" y="19097625"/>
          <a:ext cx="2219325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124</xdr:row>
      <xdr:rowOff>19050</xdr:rowOff>
    </xdr:from>
    <xdr:to>
      <xdr:col>1</xdr:col>
      <xdr:colOff>2219325</xdr:colOff>
      <xdr:row>133</xdr:row>
      <xdr:rowOff>85725</xdr:rowOff>
    </xdr:to>
    <xdr:pic>
      <xdr:nvPicPr>
        <xdr:cNvPr id="2131" name="Picture 108" descr="Изображение 09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3350" y="21469350"/>
          <a:ext cx="2190750" cy="1781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136</xdr:row>
      <xdr:rowOff>19050</xdr:rowOff>
    </xdr:from>
    <xdr:to>
      <xdr:col>1</xdr:col>
      <xdr:colOff>2219325</xdr:colOff>
      <xdr:row>148</xdr:row>
      <xdr:rowOff>66675</xdr:rowOff>
    </xdr:to>
    <xdr:pic>
      <xdr:nvPicPr>
        <xdr:cNvPr id="2132" name="Picture 109" descr="Изображение 07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3825" y="23831550"/>
          <a:ext cx="2200275" cy="2333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157</xdr:row>
      <xdr:rowOff>38100</xdr:rowOff>
    </xdr:from>
    <xdr:to>
      <xdr:col>1</xdr:col>
      <xdr:colOff>2209800</xdr:colOff>
      <xdr:row>168</xdr:row>
      <xdr:rowOff>0</xdr:rowOff>
    </xdr:to>
    <xdr:pic>
      <xdr:nvPicPr>
        <xdr:cNvPr id="2133" name="Picture 110" descr="плиты ленточных фундаментов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3825" y="27927300"/>
          <a:ext cx="2190750" cy="205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193</xdr:row>
      <xdr:rowOff>180975</xdr:rowOff>
    </xdr:from>
    <xdr:to>
      <xdr:col>2</xdr:col>
      <xdr:colOff>0</xdr:colOff>
      <xdr:row>204</xdr:row>
      <xdr:rowOff>180975</xdr:rowOff>
    </xdr:to>
    <xdr:pic>
      <xdr:nvPicPr>
        <xdr:cNvPr id="2134" name="Picture 111" descr="плиты ленточных фундаментов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4300" y="34928175"/>
          <a:ext cx="2219325" cy="209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218</xdr:row>
      <xdr:rowOff>0</xdr:rowOff>
    </xdr:from>
    <xdr:to>
      <xdr:col>1</xdr:col>
      <xdr:colOff>2219325</xdr:colOff>
      <xdr:row>227</xdr:row>
      <xdr:rowOff>161925</xdr:rowOff>
    </xdr:to>
    <xdr:pic>
      <xdr:nvPicPr>
        <xdr:cNvPr id="2135" name="Picture 112" descr="Изображение 06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4775" y="39585900"/>
          <a:ext cx="2219325" cy="1876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254</xdr:row>
      <xdr:rowOff>0</xdr:rowOff>
    </xdr:from>
    <xdr:to>
      <xdr:col>1</xdr:col>
      <xdr:colOff>2209800</xdr:colOff>
      <xdr:row>263</xdr:row>
      <xdr:rowOff>85725</xdr:rowOff>
    </xdr:to>
    <xdr:pic>
      <xdr:nvPicPr>
        <xdr:cNvPr id="2136" name="Picture 113" descr="Изображение 143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5250" y="46520100"/>
          <a:ext cx="2219325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268</xdr:row>
      <xdr:rowOff>19050</xdr:rowOff>
    </xdr:from>
    <xdr:to>
      <xdr:col>1</xdr:col>
      <xdr:colOff>2219325</xdr:colOff>
      <xdr:row>277</xdr:row>
      <xdr:rowOff>142875</xdr:rowOff>
    </xdr:to>
    <xdr:pic>
      <xdr:nvPicPr>
        <xdr:cNvPr id="2137" name="Picture 114" descr="Изображение 10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04775" y="49282350"/>
          <a:ext cx="2219325" cy="183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95250</xdr:rowOff>
    </xdr:from>
    <xdr:to>
      <xdr:col>1</xdr:col>
      <xdr:colOff>2219325</xdr:colOff>
      <xdr:row>311</xdr:row>
      <xdr:rowOff>66675</xdr:rowOff>
    </xdr:to>
    <xdr:pic>
      <xdr:nvPicPr>
        <xdr:cNvPr id="2138" name="Picture 115" descr="Изображение 065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04775" y="55340250"/>
          <a:ext cx="2219325" cy="2257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344</xdr:row>
      <xdr:rowOff>180975</xdr:rowOff>
    </xdr:from>
    <xdr:to>
      <xdr:col>2</xdr:col>
      <xdr:colOff>0</xdr:colOff>
      <xdr:row>355</xdr:row>
      <xdr:rowOff>180975</xdr:rowOff>
    </xdr:to>
    <xdr:pic>
      <xdr:nvPicPr>
        <xdr:cNvPr id="2139" name="Picture 116" descr="Изображение 064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33350" y="63998475"/>
          <a:ext cx="2200275" cy="209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359</xdr:row>
      <xdr:rowOff>9525</xdr:rowOff>
    </xdr:from>
    <xdr:to>
      <xdr:col>1</xdr:col>
      <xdr:colOff>2219325</xdr:colOff>
      <xdr:row>367</xdr:row>
      <xdr:rowOff>76200</xdr:rowOff>
    </xdr:to>
    <xdr:pic>
      <xdr:nvPicPr>
        <xdr:cNvPr id="2140" name="Picture 117" descr="Изображение 153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23825" y="66798825"/>
          <a:ext cx="220027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367</xdr:row>
      <xdr:rowOff>76200</xdr:rowOff>
    </xdr:from>
    <xdr:to>
      <xdr:col>1</xdr:col>
      <xdr:colOff>2209800</xdr:colOff>
      <xdr:row>377</xdr:row>
      <xdr:rowOff>66675</xdr:rowOff>
    </xdr:to>
    <xdr:pic>
      <xdr:nvPicPr>
        <xdr:cNvPr id="2141" name="Picture 118" descr="Изображение 156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33350" y="68389500"/>
          <a:ext cx="218122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379</xdr:row>
      <xdr:rowOff>171450</xdr:rowOff>
    </xdr:from>
    <xdr:to>
      <xdr:col>1</xdr:col>
      <xdr:colOff>2200275</xdr:colOff>
      <xdr:row>390</xdr:row>
      <xdr:rowOff>152400</xdr:rowOff>
    </xdr:to>
    <xdr:pic>
      <xdr:nvPicPr>
        <xdr:cNvPr id="2142" name="Picture 119" descr="Изображение 115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5250" y="70846950"/>
          <a:ext cx="2209800" cy="207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392</xdr:row>
      <xdr:rowOff>38100</xdr:rowOff>
    </xdr:from>
    <xdr:to>
      <xdr:col>1</xdr:col>
      <xdr:colOff>2200275</xdr:colOff>
      <xdr:row>399</xdr:row>
      <xdr:rowOff>142875</xdr:rowOff>
    </xdr:to>
    <xdr:pic>
      <xdr:nvPicPr>
        <xdr:cNvPr id="2143" name="Picture 120" descr="камни бортовые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04775" y="73266300"/>
          <a:ext cx="2200275" cy="181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398</xdr:row>
      <xdr:rowOff>142875</xdr:rowOff>
    </xdr:from>
    <xdr:to>
      <xdr:col>1</xdr:col>
      <xdr:colOff>2200275</xdr:colOff>
      <xdr:row>407</xdr:row>
      <xdr:rowOff>28575</xdr:rowOff>
    </xdr:to>
    <xdr:pic>
      <xdr:nvPicPr>
        <xdr:cNvPr id="2144" name="Picture 121" descr="Изображение 074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5250" y="74895075"/>
          <a:ext cx="2209800" cy="160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410</xdr:row>
      <xdr:rowOff>0</xdr:rowOff>
    </xdr:from>
    <xdr:to>
      <xdr:col>1</xdr:col>
      <xdr:colOff>2200275</xdr:colOff>
      <xdr:row>419</xdr:row>
      <xdr:rowOff>152400</xdr:rowOff>
    </xdr:to>
    <xdr:pic>
      <xdr:nvPicPr>
        <xdr:cNvPr id="2145" name="Picture 122" descr="Изображение 069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14300" y="77114400"/>
          <a:ext cx="2190750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434</xdr:row>
      <xdr:rowOff>0</xdr:rowOff>
    </xdr:from>
    <xdr:to>
      <xdr:col>1</xdr:col>
      <xdr:colOff>2209800</xdr:colOff>
      <xdr:row>442</xdr:row>
      <xdr:rowOff>85725</xdr:rowOff>
    </xdr:to>
    <xdr:pic>
      <xdr:nvPicPr>
        <xdr:cNvPr id="2146" name="Picture 123" descr="Изображение 159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04775" y="81762600"/>
          <a:ext cx="2209800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444</xdr:row>
      <xdr:rowOff>9525</xdr:rowOff>
    </xdr:from>
    <xdr:to>
      <xdr:col>1</xdr:col>
      <xdr:colOff>2219325</xdr:colOff>
      <xdr:row>452</xdr:row>
      <xdr:rowOff>142875</xdr:rowOff>
    </xdr:to>
    <xdr:pic>
      <xdr:nvPicPr>
        <xdr:cNvPr id="2147" name="Picture 124" descr="Изображение 112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14300" y="83753325"/>
          <a:ext cx="2209800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456</xdr:row>
      <xdr:rowOff>0</xdr:rowOff>
    </xdr:from>
    <xdr:to>
      <xdr:col>1</xdr:col>
      <xdr:colOff>2209800</xdr:colOff>
      <xdr:row>463</xdr:row>
      <xdr:rowOff>152400</xdr:rowOff>
    </xdr:to>
    <xdr:pic>
      <xdr:nvPicPr>
        <xdr:cNvPr id="2148" name="Picture 125" descr="Изображение 067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4775" y="86106000"/>
          <a:ext cx="2209800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558</xdr:row>
      <xdr:rowOff>180975</xdr:rowOff>
    </xdr:from>
    <xdr:to>
      <xdr:col>2</xdr:col>
      <xdr:colOff>0</xdr:colOff>
      <xdr:row>567</xdr:row>
      <xdr:rowOff>57150</xdr:rowOff>
    </xdr:to>
    <xdr:pic>
      <xdr:nvPicPr>
        <xdr:cNvPr id="2149" name="Picture 126" descr="сваи прямоуг сечения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23825" y="105794175"/>
          <a:ext cx="2209800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572</xdr:row>
      <xdr:rowOff>0</xdr:rowOff>
    </xdr:from>
    <xdr:to>
      <xdr:col>1</xdr:col>
      <xdr:colOff>2219325</xdr:colOff>
      <xdr:row>579</xdr:row>
      <xdr:rowOff>142875</xdr:rowOff>
    </xdr:to>
    <xdr:pic>
      <xdr:nvPicPr>
        <xdr:cNvPr id="2150" name="Picture 127" descr="плиты опорные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04775" y="108356400"/>
          <a:ext cx="2219325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585</xdr:row>
      <xdr:rowOff>19050</xdr:rowOff>
    </xdr:from>
    <xdr:to>
      <xdr:col>1</xdr:col>
      <xdr:colOff>2209800</xdr:colOff>
      <xdr:row>595</xdr:row>
      <xdr:rowOff>123825</xdr:rowOff>
    </xdr:to>
    <xdr:pic>
      <xdr:nvPicPr>
        <xdr:cNvPr id="2151" name="Picture 128" descr="Изображение 155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14300" y="110928150"/>
          <a:ext cx="2200275" cy="209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611</xdr:row>
      <xdr:rowOff>9525</xdr:rowOff>
    </xdr:from>
    <xdr:to>
      <xdr:col>1</xdr:col>
      <xdr:colOff>2200275</xdr:colOff>
      <xdr:row>619</xdr:row>
      <xdr:rowOff>0</xdr:rowOff>
    </xdr:to>
    <xdr:pic>
      <xdr:nvPicPr>
        <xdr:cNvPr id="2152" name="Picture 129" descr="Изображение 106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5725" y="116157375"/>
          <a:ext cx="2219325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200025</xdr:colOff>
      <xdr:row>623</xdr:row>
      <xdr:rowOff>123825</xdr:rowOff>
    </xdr:from>
    <xdr:to>
      <xdr:col>1</xdr:col>
      <xdr:colOff>2057400</xdr:colOff>
      <xdr:row>628</xdr:row>
      <xdr:rowOff>171450</xdr:rowOff>
    </xdr:to>
    <xdr:pic>
      <xdr:nvPicPr>
        <xdr:cNvPr id="2153" name="Picture 130" descr="c-2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04800" y="118633875"/>
          <a:ext cx="18573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457200</xdr:colOff>
      <xdr:row>631</xdr:row>
      <xdr:rowOff>66675</xdr:rowOff>
    </xdr:from>
    <xdr:to>
      <xdr:col>1</xdr:col>
      <xdr:colOff>1600200</xdr:colOff>
      <xdr:row>635</xdr:row>
      <xdr:rowOff>123825</xdr:rowOff>
    </xdr:to>
    <xdr:pic>
      <xdr:nvPicPr>
        <xdr:cNvPr id="2154" name="Picture 131" descr="c6-1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61975" y="120176925"/>
          <a:ext cx="11430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673</xdr:row>
      <xdr:rowOff>9525</xdr:rowOff>
    </xdr:from>
    <xdr:to>
      <xdr:col>1</xdr:col>
      <xdr:colOff>2209800</xdr:colOff>
      <xdr:row>683</xdr:row>
      <xdr:rowOff>180975</xdr:rowOff>
    </xdr:to>
    <xdr:pic>
      <xdr:nvPicPr>
        <xdr:cNvPr id="2155" name="Picture 132" descr="Изображение 150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23825" y="128673225"/>
          <a:ext cx="2190750" cy="213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746</xdr:row>
      <xdr:rowOff>0</xdr:rowOff>
    </xdr:from>
    <xdr:to>
      <xdr:col>1</xdr:col>
      <xdr:colOff>819150</xdr:colOff>
      <xdr:row>746</xdr:row>
      <xdr:rowOff>0</xdr:rowOff>
    </xdr:to>
    <xdr:pic>
      <xdr:nvPicPr>
        <xdr:cNvPr id="2156" name="Picture 142"/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grayscl/>
        </a:blip>
        <a:srcRect/>
        <a:stretch>
          <a:fillRect/>
        </a:stretch>
      </xdr:blipFill>
      <xdr:spPr bwMode="auto">
        <a:xfrm>
          <a:off x="247650" y="142875000"/>
          <a:ext cx="676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295275</xdr:colOff>
      <xdr:row>746</xdr:row>
      <xdr:rowOff>0</xdr:rowOff>
    </xdr:from>
    <xdr:to>
      <xdr:col>1</xdr:col>
      <xdr:colOff>933450</xdr:colOff>
      <xdr:row>746</xdr:row>
      <xdr:rowOff>0</xdr:rowOff>
    </xdr:to>
    <xdr:pic>
      <xdr:nvPicPr>
        <xdr:cNvPr id="2157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grayscl/>
        </a:blip>
        <a:srcRect/>
        <a:stretch>
          <a:fillRect/>
        </a:stretch>
      </xdr:blipFill>
      <xdr:spPr bwMode="auto">
        <a:xfrm>
          <a:off x="400050" y="14287500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295275</xdr:colOff>
      <xdr:row>746</xdr:row>
      <xdr:rowOff>0</xdr:rowOff>
    </xdr:from>
    <xdr:to>
      <xdr:col>1</xdr:col>
      <xdr:colOff>933450</xdr:colOff>
      <xdr:row>746</xdr:row>
      <xdr:rowOff>0</xdr:rowOff>
    </xdr:to>
    <xdr:pic>
      <xdr:nvPicPr>
        <xdr:cNvPr id="2158" name="Picture 147"/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grayscl/>
        </a:blip>
        <a:srcRect/>
        <a:stretch>
          <a:fillRect/>
        </a:stretch>
      </xdr:blipFill>
      <xdr:spPr bwMode="auto">
        <a:xfrm>
          <a:off x="400050" y="14287500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254</xdr:row>
      <xdr:rowOff>0</xdr:rowOff>
    </xdr:from>
    <xdr:to>
      <xdr:col>1</xdr:col>
      <xdr:colOff>2209800</xdr:colOff>
      <xdr:row>263</xdr:row>
      <xdr:rowOff>85725</xdr:rowOff>
    </xdr:to>
    <xdr:pic>
      <xdr:nvPicPr>
        <xdr:cNvPr id="2159" name="Picture 149" descr="Изображение 143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5250" y="46520100"/>
          <a:ext cx="2219325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379</xdr:row>
      <xdr:rowOff>171450</xdr:rowOff>
    </xdr:from>
    <xdr:to>
      <xdr:col>1</xdr:col>
      <xdr:colOff>2200275</xdr:colOff>
      <xdr:row>390</xdr:row>
      <xdr:rowOff>152400</xdr:rowOff>
    </xdr:to>
    <xdr:pic>
      <xdr:nvPicPr>
        <xdr:cNvPr id="2160" name="Picture 150" descr="Изображение 115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5250" y="70846950"/>
          <a:ext cx="2209800" cy="207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398</xdr:row>
      <xdr:rowOff>142875</xdr:rowOff>
    </xdr:from>
    <xdr:to>
      <xdr:col>1</xdr:col>
      <xdr:colOff>2200275</xdr:colOff>
      <xdr:row>407</xdr:row>
      <xdr:rowOff>28575</xdr:rowOff>
    </xdr:to>
    <xdr:pic>
      <xdr:nvPicPr>
        <xdr:cNvPr id="2161" name="Picture 151" descr="Изображение 074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5250" y="74895075"/>
          <a:ext cx="2209800" cy="160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611</xdr:row>
      <xdr:rowOff>9525</xdr:rowOff>
    </xdr:from>
    <xdr:to>
      <xdr:col>1</xdr:col>
      <xdr:colOff>2200275</xdr:colOff>
      <xdr:row>619</xdr:row>
      <xdr:rowOff>0</xdr:rowOff>
    </xdr:to>
    <xdr:pic>
      <xdr:nvPicPr>
        <xdr:cNvPr id="2162" name="Picture 152" descr="Изображение 106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5725" y="116157375"/>
          <a:ext cx="2219325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254</xdr:row>
      <xdr:rowOff>0</xdr:rowOff>
    </xdr:from>
    <xdr:to>
      <xdr:col>1</xdr:col>
      <xdr:colOff>2209800</xdr:colOff>
      <xdr:row>263</xdr:row>
      <xdr:rowOff>85725</xdr:rowOff>
    </xdr:to>
    <xdr:pic>
      <xdr:nvPicPr>
        <xdr:cNvPr id="2163" name="Picture 153" descr="Изображение 143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5250" y="46520100"/>
          <a:ext cx="2219325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379</xdr:row>
      <xdr:rowOff>171450</xdr:rowOff>
    </xdr:from>
    <xdr:to>
      <xdr:col>1</xdr:col>
      <xdr:colOff>2200275</xdr:colOff>
      <xdr:row>390</xdr:row>
      <xdr:rowOff>152400</xdr:rowOff>
    </xdr:to>
    <xdr:pic>
      <xdr:nvPicPr>
        <xdr:cNvPr id="2164" name="Picture 154" descr="Изображение 115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5250" y="70846950"/>
          <a:ext cx="2209800" cy="207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398</xdr:row>
      <xdr:rowOff>142875</xdr:rowOff>
    </xdr:from>
    <xdr:to>
      <xdr:col>1</xdr:col>
      <xdr:colOff>2200275</xdr:colOff>
      <xdr:row>407</xdr:row>
      <xdr:rowOff>28575</xdr:rowOff>
    </xdr:to>
    <xdr:pic>
      <xdr:nvPicPr>
        <xdr:cNvPr id="2165" name="Picture 155" descr="Изображение 074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5250" y="74895075"/>
          <a:ext cx="2209800" cy="160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611</xdr:row>
      <xdr:rowOff>9525</xdr:rowOff>
    </xdr:from>
    <xdr:to>
      <xdr:col>1</xdr:col>
      <xdr:colOff>2200275</xdr:colOff>
      <xdr:row>619</xdr:row>
      <xdr:rowOff>0</xdr:rowOff>
    </xdr:to>
    <xdr:pic>
      <xdr:nvPicPr>
        <xdr:cNvPr id="2166" name="Picture 156" descr="Изображение 106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5725" y="116157375"/>
          <a:ext cx="2219325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254</xdr:row>
      <xdr:rowOff>0</xdr:rowOff>
    </xdr:from>
    <xdr:to>
      <xdr:col>1</xdr:col>
      <xdr:colOff>2209800</xdr:colOff>
      <xdr:row>263</xdr:row>
      <xdr:rowOff>85725</xdr:rowOff>
    </xdr:to>
    <xdr:pic>
      <xdr:nvPicPr>
        <xdr:cNvPr id="2167" name="Picture 157" descr="Изображение 143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5250" y="46520100"/>
          <a:ext cx="2219325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379</xdr:row>
      <xdr:rowOff>171450</xdr:rowOff>
    </xdr:from>
    <xdr:to>
      <xdr:col>1</xdr:col>
      <xdr:colOff>2200275</xdr:colOff>
      <xdr:row>390</xdr:row>
      <xdr:rowOff>152400</xdr:rowOff>
    </xdr:to>
    <xdr:pic>
      <xdr:nvPicPr>
        <xdr:cNvPr id="2168" name="Picture 158" descr="Изображение 115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5250" y="70846950"/>
          <a:ext cx="2209800" cy="207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398</xdr:row>
      <xdr:rowOff>142875</xdr:rowOff>
    </xdr:from>
    <xdr:to>
      <xdr:col>1</xdr:col>
      <xdr:colOff>2200275</xdr:colOff>
      <xdr:row>407</xdr:row>
      <xdr:rowOff>28575</xdr:rowOff>
    </xdr:to>
    <xdr:pic>
      <xdr:nvPicPr>
        <xdr:cNvPr id="2169" name="Picture 159" descr="Изображение 074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5250" y="74895075"/>
          <a:ext cx="2209800" cy="160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611</xdr:row>
      <xdr:rowOff>9525</xdr:rowOff>
    </xdr:from>
    <xdr:to>
      <xdr:col>1</xdr:col>
      <xdr:colOff>2200275</xdr:colOff>
      <xdr:row>619</xdr:row>
      <xdr:rowOff>0</xdr:rowOff>
    </xdr:to>
    <xdr:pic>
      <xdr:nvPicPr>
        <xdr:cNvPr id="2170" name="Picture 160" descr="Изображение 106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5725" y="116157375"/>
          <a:ext cx="2219325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254</xdr:row>
      <xdr:rowOff>0</xdr:rowOff>
    </xdr:from>
    <xdr:to>
      <xdr:col>1</xdr:col>
      <xdr:colOff>2209800</xdr:colOff>
      <xdr:row>263</xdr:row>
      <xdr:rowOff>85725</xdr:rowOff>
    </xdr:to>
    <xdr:pic>
      <xdr:nvPicPr>
        <xdr:cNvPr id="2171" name="Picture 161" descr="Изображение 143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5250" y="46520100"/>
          <a:ext cx="2219325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379</xdr:row>
      <xdr:rowOff>171450</xdr:rowOff>
    </xdr:from>
    <xdr:to>
      <xdr:col>1</xdr:col>
      <xdr:colOff>2200275</xdr:colOff>
      <xdr:row>390</xdr:row>
      <xdr:rowOff>152400</xdr:rowOff>
    </xdr:to>
    <xdr:pic>
      <xdr:nvPicPr>
        <xdr:cNvPr id="2172" name="Picture 162" descr="Изображение 115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5250" y="70846950"/>
          <a:ext cx="2209800" cy="207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398</xdr:row>
      <xdr:rowOff>142875</xdr:rowOff>
    </xdr:from>
    <xdr:to>
      <xdr:col>1</xdr:col>
      <xdr:colOff>2200275</xdr:colOff>
      <xdr:row>407</xdr:row>
      <xdr:rowOff>28575</xdr:rowOff>
    </xdr:to>
    <xdr:pic>
      <xdr:nvPicPr>
        <xdr:cNvPr id="2173" name="Picture 163" descr="Изображение 074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5250" y="74895075"/>
          <a:ext cx="2209800" cy="160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611</xdr:row>
      <xdr:rowOff>9525</xdr:rowOff>
    </xdr:from>
    <xdr:to>
      <xdr:col>1</xdr:col>
      <xdr:colOff>2200275</xdr:colOff>
      <xdr:row>619</xdr:row>
      <xdr:rowOff>0</xdr:rowOff>
    </xdr:to>
    <xdr:pic>
      <xdr:nvPicPr>
        <xdr:cNvPr id="2174" name="Picture 164" descr="Изображение 106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5725" y="116157375"/>
          <a:ext cx="2219325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850</xdr:row>
      <xdr:rowOff>0</xdr:rowOff>
    </xdr:from>
    <xdr:to>
      <xdr:col>1</xdr:col>
      <xdr:colOff>2219325</xdr:colOff>
      <xdr:row>860</xdr:row>
      <xdr:rowOff>0</xdr:rowOff>
    </xdr:to>
    <xdr:pic>
      <xdr:nvPicPr>
        <xdr:cNvPr id="2175" name="Picture 30" descr="Изображение 07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60010475"/>
          <a:ext cx="2219325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868</xdr:row>
      <xdr:rowOff>9525</xdr:rowOff>
    </xdr:from>
    <xdr:to>
      <xdr:col>2</xdr:col>
      <xdr:colOff>0</xdr:colOff>
      <xdr:row>876</xdr:row>
      <xdr:rowOff>114300</xdr:rowOff>
    </xdr:to>
    <xdr:pic>
      <xdr:nvPicPr>
        <xdr:cNvPr id="2176" name="Picture 29" descr="Изображение 09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300" y="162934650"/>
          <a:ext cx="221932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880</xdr:row>
      <xdr:rowOff>19050</xdr:rowOff>
    </xdr:from>
    <xdr:to>
      <xdr:col>1</xdr:col>
      <xdr:colOff>2219325</xdr:colOff>
      <xdr:row>889</xdr:row>
      <xdr:rowOff>85725</xdr:rowOff>
    </xdr:to>
    <xdr:pic>
      <xdr:nvPicPr>
        <xdr:cNvPr id="2177" name="Picture 28" descr="Изображение 09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3350" y="164887275"/>
          <a:ext cx="219075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892</xdr:row>
      <xdr:rowOff>19050</xdr:rowOff>
    </xdr:from>
    <xdr:to>
      <xdr:col>1</xdr:col>
      <xdr:colOff>2219325</xdr:colOff>
      <xdr:row>904</xdr:row>
      <xdr:rowOff>66675</xdr:rowOff>
    </xdr:to>
    <xdr:pic>
      <xdr:nvPicPr>
        <xdr:cNvPr id="2178" name="Picture 27" descr="Изображение 07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3825" y="166830375"/>
          <a:ext cx="2200275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913</xdr:row>
      <xdr:rowOff>38100</xdr:rowOff>
    </xdr:from>
    <xdr:to>
      <xdr:col>1</xdr:col>
      <xdr:colOff>2209800</xdr:colOff>
      <xdr:row>924</xdr:row>
      <xdr:rowOff>0</xdr:rowOff>
    </xdr:to>
    <xdr:pic>
      <xdr:nvPicPr>
        <xdr:cNvPr id="2179" name="Picture 26" descr="плиты ленточных фундаментов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3825" y="170249850"/>
          <a:ext cx="2190750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949</xdr:row>
      <xdr:rowOff>180975</xdr:rowOff>
    </xdr:from>
    <xdr:to>
      <xdr:col>2</xdr:col>
      <xdr:colOff>0</xdr:colOff>
      <xdr:row>961</xdr:row>
      <xdr:rowOff>0</xdr:rowOff>
    </xdr:to>
    <xdr:pic>
      <xdr:nvPicPr>
        <xdr:cNvPr id="2180" name="Picture 25" descr="плиты ленточных фундаментов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4300" y="176202975"/>
          <a:ext cx="2219325" cy="1781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974</xdr:row>
      <xdr:rowOff>0</xdr:rowOff>
    </xdr:from>
    <xdr:to>
      <xdr:col>1</xdr:col>
      <xdr:colOff>2219325</xdr:colOff>
      <xdr:row>984</xdr:row>
      <xdr:rowOff>0</xdr:rowOff>
    </xdr:to>
    <xdr:pic>
      <xdr:nvPicPr>
        <xdr:cNvPr id="2181" name="Picture 24" descr="Изображение 06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4775" y="180089175"/>
          <a:ext cx="2219325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1010</xdr:row>
      <xdr:rowOff>0</xdr:rowOff>
    </xdr:from>
    <xdr:to>
      <xdr:col>1</xdr:col>
      <xdr:colOff>2209800</xdr:colOff>
      <xdr:row>1019</xdr:row>
      <xdr:rowOff>85725</xdr:rowOff>
    </xdr:to>
    <xdr:pic>
      <xdr:nvPicPr>
        <xdr:cNvPr id="2182" name="Picture 23" descr="Изображение 143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5250" y="185918475"/>
          <a:ext cx="2219325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1024</xdr:row>
      <xdr:rowOff>19050</xdr:rowOff>
    </xdr:from>
    <xdr:to>
      <xdr:col>1</xdr:col>
      <xdr:colOff>2219325</xdr:colOff>
      <xdr:row>1033</xdr:row>
      <xdr:rowOff>142875</xdr:rowOff>
    </xdr:to>
    <xdr:pic>
      <xdr:nvPicPr>
        <xdr:cNvPr id="2183" name="Picture 22" descr="Изображение 10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04775" y="188204475"/>
          <a:ext cx="2219325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1055</xdr:row>
      <xdr:rowOff>95250</xdr:rowOff>
    </xdr:from>
    <xdr:to>
      <xdr:col>1</xdr:col>
      <xdr:colOff>2219325</xdr:colOff>
      <xdr:row>1067</xdr:row>
      <xdr:rowOff>66675</xdr:rowOff>
    </xdr:to>
    <xdr:pic>
      <xdr:nvPicPr>
        <xdr:cNvPr id="2184" name="Picture 21" descr="Изображение 065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04775" y="193300350"/>
          <a:ext cx="2219325" cy="1914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1115</xdr:row>
      <xdr:rowOff>9525</xdr:rowOff>
    </xdr:from>
    <xdr:to>
      <xdr:col>1</xdr:col>
      <xdr:colOff>2219325</xdr:colOff>
      <xdr:row>1123</xdr:row>
      <xdr:rowOff>76200</xdr:rowOff>
    </xdr:to>
    <xdr:pic>
      <xdr:nvPicPr>
        <xdr:cNvPr id="2185" name="Picture 19" descr="Изображение 153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23825" y="202930125"/>
          <a:ext cx="22002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1123</xdr:row>
      <xdr:rowOff>76200</xdr:rowOff>
    </xdr:from>
    <xdr:to>
      <xdr:col>1</xdr:col>
      <xdr:colOff>2209800</xdr:colOff>
      <xdr:row>1133</xdr:row>
      <xdr:rowOff>66675</xdr:rowOff>
    </xdr:to>
    <xdr:pic>
      <xdr:nvPicPr>
        <xdr:cNvPr id="2186" name="Picture 18" descr="Изображение 156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33350" y="204292200"/>
          <a:ext cx="2181225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1135</xdr:row>
      <xdr:rowOff>171450</xdr:rowOff>
    </xdr:from>
    <xdr:to>
      <xdr:col>1</xdr:col>
      <xdr:colOff>2200275</xdr:colOff>
      <xdr:row>1146</xdr:row>
      <xdr:rowOff>152400</xdr:rowOff>
    </xdr:to>
    <xdr:pic>
      <xdr:nvPicPr>
        <xdr:cNvPr id="2187" name="Picture 17" descr="Изображение 115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5250" y="206321025"/>
          <a:ext cx="2209800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1148</xdr:row>
      <xdr:rowOff>38100</xdr:rowOff>
    </xdr:from>
    <xdr:to>
      <xdr:col>1</xdr:col>
      <xdr:colOff>2200275</xdr:colOff>
      <xdr:row>1155</xdr:row>
      <xdr:rowOff>142875</xdr:rowOff>
    </xdr:to>
    <xdr:pic>
      <xdr:nvPicPr>
        <xdr:cNvPr id="2188" name="Picture 16" descr="камни бортовые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04775" y="208302225"/>
          <a:ext cx="22002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1154</xdr:row>
      <xdr:rowOff>142875</xdr:rowOff>
    </xdr:from>
    <xdr:to>
      <xdr:col>1</xdr:col>
      <xdr:colOff>2200275</xdr:colOff>
      <xdr:row>1163</xdr:row>
      <xdr:rowOff>28575</xdr:rowOff>
    </xdr:to>
    <xdr:pic>
      <xdr:nvPicPr>
        <xdr:cNvPr id="2189" name="Picture 15" descr="Изображение 074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5250" y="209378550"/>
          <a:ext cx="22098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1166</xdr:row>
      <xdr:rowOff>0</xdr:rowOff>
    </xdr:from>
    <xdr:to>
      <xdr:col>1</xdr:col>
      <xdr:colOff>2200275</xdr:colOff>
      <xdr:row>1175</xdr:row>
      <xdr:rowOff>152400</xdr:rowOff>
    </xdr:to>
    <xdr:pic>
      <xdr:nvPicPr>
        <xdr:cNvPr id="2190" name="Picture 14" descr="Изображение 069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14300" y="211178775"/>
          <a:ext cx="2190750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1190</xdr:row>
      <xdr:rowOff>0</xdr:rowOff>
    </xdr:from>
    <xdr:to>
      <xdr:col>1</xdr:col>
      <xdr:colOff>2209800</xdr:colOff>
      <xdr:row>1198</xdr:row>
      <xdr:rowOff>85725</xdr:rowOff>
    </xdr:to>
    <xdr:pic>
      <xdr:nvPicPr>
        <xdr:cNvPr id="2191" name="Picture 13" descr="Изображение 159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04775" y="215064975"/>
          <a:ext cx="220980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1200</xdr:row>
      <xdr:rowOff>9525</xdr:rowOff>
    </xdr:from>
    <xdr:to>
      <xdr:col>1</xdr:col>
      <xdr:colOff>2219325</xdr:colOff>
      <xdr:row>1208</xdr:row>
      <xdr:rowOff>142875</xdr:rowOff>
    </xdr:to>
    <xdr:pic>
      <xdr:nvPicPr>
        <xdr:cNvPr id="2192" name="Picture 12" descr="Изображение 112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14300" y="216693750"/>
          <a:ext cx="22098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1212</xdr:row>
      <xdr:rowOff>0</xdr:rowOff>
    </xdr:from>
    <xdr:to>
      <xdr:col>1</xdr:col>
      <xdr:colOff>2209800</xdr:colOff>
      <xdr:row>1219</xdr:row>
      <xdr:rowOff>152400</xdr:rowOff>
    </xdr:to>
    <xdr:pic>
      <xdr:nvPicPr>
        <xdr:cNvPr id="2193" name="Picture 11" descr="Изображение 067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4775" y="218627325"/>
          <a:ext cx="220980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1223</xdr:row>
      <xdr:rowOff>0</xdr:rowOff>
    </xdr:from>
    <xdr:to>
      <xdr:col>1</xdr:col>
      <xdr:colOff>2209800</xdr:colOff>
      <xdr:row>1231</xdr:row>
      <xdr:rowOff>66675</xdr:rowOff>
    </xdr:to>
    <xdr:pic>
      <xdr:nvPicPr>
        <xdr:cNvPr id="2194" name="Picture 10" descr="сваи прямоуг сечения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04775" y="220408500"/>
          <a:ext cx="2209800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1328</xdr:row>
      <xdr:rowOff>0</xdr:rowOff>
    </xdr:from>
    <xdr:to>
      <xdr:col>1</xdr:col>
      <xdr:colOff>2219325</xdr:colOff>
      <xdr:row>1335</xdr:row>
      <xdr:rowOff>142875</xdr:rowOff>
    </xdr:to>
    <xdr:pic>
      <xdr:nvPicPr>
        <xdr:cNvPr id="2195" name="Picture 9" descr="плиты опорные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04775" y="237410625"/>
          <a:ext cx="22193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1341</xdr:row>
      <xdr:rowOff>19050</xdr:rowOff>
    </xdr:from>
    <xdr:to>
      <xdr:col>1</xdr:col>
      <xdr:colOff>2209800</xdr:colOff>
      <xdr:row>1351</xdr:row>
      <xdr:rowOff>123825</xdr:rowOff>
    </xdr:to>
    <xdr:pic>
      <xdr:nvPicPr>
        <xdr:cNvPr id="2196" name="Picture 8" descr="Изображение 155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14300" y="239534700"/>
          <a:ext cx="2200275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1367</xdr:row>
      <xdr:rowOff>9525</xdr:rowOff>
    </xdr:from>
    <xdr:to>
      <xdr:col>1</xdr:col>
      <xdr:colOff>2200275</xdr:colOff>
      <xdr:row>1375</xdr:row>
      <xdr:rowOff>0</xdr:rowOff>
    </xdr:to>
    <xdr:pic>
      <xdr:nvPicPr>
        <xdr:cNvPr id="2197" name="Picture 7" descr="Изображение 106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5725" y="243735225"/>
          <a:ext cx="22193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200025</xdr:colOff>
      <xdr:row>1379</xdr:row>
      <xdr:rowOff>123825</xdr:rowOff>
    </xdr:from>
    <xdr:to>
      <xdr:col>1</xdr:col>
      <xdr:colOff>2057400</xdr:colOff>
      <xdr:row>1385</xdr:row>
      <xdr:rowOff>0</xdr:rowOff>
    </xdr:to>
    <xdr:pic>
      <xdr:nvPicPr>
        <xdr:cNvPr id="2198" name="Picture 6" descr="c-2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04800" y="245792625"/>
          <a:ext cx="18573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457200</xdr:colOff>
      <xdr:row>1387</xdr:row>
      <xdr:rowOff>66675</xdr:rowOff>
    </xdr:from>
    <xdr:to>
      <xdr:col>1</xdr:col>
      <xdr:colOff>1600200</xdr:colOff>
      <xdr:row>1391</xdr:row>
      <xdr:rowOff>123825</xdr:rowOff>
    </xdr:to>
    <xdr:pic>
      <xdr:nvPicPr>
        <xdr:cNvPr id="2199" name="Picture 5" descr="c6-1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61975" y="247030875"/>
          <a:ext cx="11430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1429</xdr:row>
      <xdr:rowOff>9525</xdr:rowOff>
    </xdr:from>
    <xdr:to>
      <xdr:col>1</xdr:col>
      <xdr:colOff>2209800</xdr:colOff>
      <xdr:row>1440</xdr:row>
      <xdr:rowOff>0</xdr:rowOff>
    </xdr:to>
    <xdr:pic>
      <xdr:nvPicPr>
        <xdr:cNvPr id="2200" name="Picture 4" descr="Изображение 150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23825" y="253774575"/>
          <a:ext cx="2190750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1440</xdr:row>
      <xdr:rowOff>28575</xdr:rowOff>
    </xdr:from>
    <xdr:to>
      <xdr:col>1</xdr:col>
      <xdr:colOff>2133600</xdr:colOff>
      <xdr:row>1450</xdr:row>
      <xdr:rowOff>104775</xdr:rowOff>
    </xdr:to>
    <xdr:pic>
      <xdr:nvPicPr>
        <xdr:cNvPr id="2201" name="Picture 3" descr="Изображение 149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247650" y="255574800"/>
          <a:ext cx="1990725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1451</xdr:row>
      <xdr:rowOff>38100</xdr:rowOff>
    </xdr:from>
    <xdr:to>
      <xdr:col>1</xdr:col>
      <xdr:colOff>2124075</xdr:colOff>
      <xdr:row>1457</xdr:row>
      <xdr:rowOff>85725</xdr:rowOff>
    </xdr:to>
    <xdr:pic>
      <xdr:nvPicPr>
        <xdr:cNvPr id="2202" name="Picture 2" descr="ригели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276225" y="257365500"/>
          <a:ext cx="19526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850</xdr:row>
      <xdr:rowOff>0</xdr:rowOff>
    </xdr:from>
    <xdr:to>
      <xdr:col>1</xdr:col>
      <xdr:colOff>2219325</xdr:colOff>
      <xdr:row>860</xdr:row>
      <xdr:rowOff>0</xdr:rowOff>
    </xdr:to>
    <xdr:pic>
      <xdr:nvPicPr>
        <xdr:cNvPr id="2203" name="Picture 48" descr="Изображение 07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60010475"/>
          <a:ext cx="2219325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868</xdr:row>
      <xdr:rowOff>9525</xdr:rowOff>
    </xdr:from>
    <xdr:to>
      <xdr:col>2</xdr:col>
      <xdr:colOff>0</xdr:colOff>
      <xdr:row>876</xdr:row>
      <xdr:rowOff>114300</xdr:rowOff>
    </xdr:to>
    <xdr:pic>
      <xdr:nvPicPr>
        <xdr:cNvPr id="2204" name="Picture 49" descr="Изображение 09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300" y="162934650"/>
          <a:ext cx="221932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880</xdr:row>
      <xdr:rowOff>19050</xdr:rowOff>
    </xdr:from>
    <xdr:to>
      <xdr:col>1</xdr:col>
      <xdr:colOff>2219325</xdr:colOff>
      <xdr:row>889</xdr:row>
      <xdr:rowOff>85725</xdr:rowOff>
    </xdr:to>
    <xdr:pic>
      <xdr:nvPicPr>
        <xdr:cNvPr id="2205" name="Picture 50" descr="Изображение 09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3350" y="164887275"/>
          <a:ext cx="219075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892</xdr:row>
      <xdr:rowOff>19050</xdr:rowOff>
    </xdr:from>
    <xdr:to>
      <xdr:col>1</xdr:col>
      <xdr:colOff>2219325</xdr:colOff>
      <xdr:row>904</xdr:row>
      <xdr:rowOff>66675</xdr:rowOff>
    </xdr:to>
    <xdr:pic>
      <xdr:nvPicPr>
        <xdr:cNvPr id="2206" name="Picture 51" descr="Изображение 07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3825" y="166830375"/>
          <a:ext cx="2200275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913</xdr:row>
      <xdr:rowOff>38100</xdr:rowOff>
    </xdr:from>
    <xdr:to>
      <xdr:col>1</xdr:col>
      <xdr:colOff>2209800</xdr:colOff>
      <xdr:row>924</xdr:row>
      <xdr:rowOff>0</xdr:rowOff>
    </xdr:to>
    <xdr:pic>
      <xdr:nvPicPr>
        <xdr:cNvPr id="2207" name="Picture 52" descr="плиты ленточных фундаментов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3825" y="170249850"/>
          <a:ext cx="2190750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949</xdr:row>
      <xdr:rowOff>180975</xdr:rowOff>
    </xdr:from>
    <xdr:to>
      <xdr:col>2</xdr:col>
      <xdr:colOff>0</xdr:colOff>
      <xdr:row>961</xdr:row>
      <xdr:rowOff>0</xdr:rowOff>
    </xdr:to>
    <xdr:pic>
      <xdr:nvPicPr>
        <xdr:cNvPr id="2208" name="Picture 53" descr="плиты ленточных фундаментов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4300" y="176202975"/>
          <a:ext cx="2219325" cy="1781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974</xdr:row>
      <xdr:rowOff>0</xdr:rowOff>
    </xdr:from>
    <xdr:to>
      <xdr:col>1</xdr:col>
      <xdr:colOff>2219325</xdr:colOff>
      <xdr:row>984</xdr:row>
      <xdr:rowOff>0</xdr:rowOff>
    </xdr:to>
    <xdr:pic>
      <xdr:nvPicPr>
        <xdr:cNvPr id="2209" name="Picture 54" descr="Изображение 06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4775" y="180089175"/>
          <a:ext cx="2219325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1010</xdr:row>
      <xdr:rowOff>0</xdr:rowOff>
    </xdr:from>
    <xdr:to>
      <xdr:col>1</xdr:col>
      <xdr:colOff>2209800</xdr:colOff>
      <xdr:row>1019</xdr:row>
      <xdr:rowOff>85725</xdr:rowOff>
    </xdr:to>
    <xdr:pic>
      <xdr:nvPicPr>
        <xdr:cNvPr id="2210" name="Picture 55" descr="Изображение 143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5250" y="185918475"/>
          <a:ext cx="2219325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1024</xdr:row>
      <xdr:rowOff>19050</xdr:rowOff>
    </xdr:from>
    <xdr:to>
      <xdr:col>1</xdr:col>
      <xdr:colOff>2219325</xdr:colOff>
      <xdr:row>1033</xdr:row>
      <xdr:rowOff>142875</xdr:rowOff>
    </xdr:to>
    <xdr:pic>
      <xdr:nvPicPr>
        <xdr:cNvPr id="2211" name="Picture 56" descr="Изображение 10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04775" y="188204475"/>
          <a:ext cx="2219325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1055</xdr:row>
      <xdr:rowOff>95250</xdr:rowOff>
    </xdr:from>
    <xdr:to>
      <xdr:col>1</xdr:col>
      <xdr:colOff>2219325</xdr:colOff>
      <xdr:row>1067</xdr:row>
      <xdr:rowOff>66675</xdr:rowOff>
    </xdr:to>
    <xdr:pic>
      <xdr:nvPicPr>
        <xdr:cNvPr id="2212" name="Picture 57" descr="Изображение 065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04775" y="193300350"/>
          <a:ext cx="2219325" cy="1914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1115</xdr:row>
      <xdr:rowOff>9525</xdr:rowOff>
    </xdr:from>
    <xdr:to>
      <xdr:col>1</xdr:col>
      <xdr:colOff>2219325</xdr:colOff>
      <xdr:row>1123</xdr:row>
      <xdr:rowOff>76200</xdr:rowOff>
    </xdr:to>
    <xdr:pic>
      <xdr:nvPicPr>
        <xdr:cNvPr id="2213" name="Picture 59" descr="Изображение 153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23825" y="202930125"/>
          <a:ext cx="22002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1123</xdr:row>
      <xdr:rowOff>76200</xdr:rowOff>
    </xdr:from>
    <xdr:to>
      <xdr:col>1</xdr:col>
      <xdr:colOff>2209800</xdr:colOff>
      <xdr:row>1133</xdr:row>
      <xdr:rowOff>66675</xdr:rowOff>
    </xdr:to>
    <xdr:pic>
      <xdr:nvPicPr>
        <xdr:cNvPr id="2214" name="Picture 60" descr="Изображение 156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33350" y="204292200"/>
          <a:ext cx="2181225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1135</xdr:row>
      <xdr:rowOff>171450</xdr:rowOff>
    </xdr:from>
    <xdr:to>
      <xdr:col>1</xdr:col>
      <xdr:colOff>2200275</xdr:colOff>
      <xdr:row>1146</xdr:row>
      <xdr:rowOff>152400</xdr:rowOff>
    </xdr:to>
    <xdr:pic>
      <xdr:nvPicPr>
        <xdr:cNvPr id="2215" name="Picture 61" descr="Изображение 115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5250" y="206321025"/>
          <a:ext cx="2209800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1148</xdr:row>
      <xdr:rowOff>38100</xdr:rowOff>
    </xdr:from>
    <xdr:to>
      <xdr:col>1</xdr:col>
      <xdr:colOff>2200275</xdr:colOff>
      <xdr:row>1155</xdr:row>
      <xdr:rowOff>142875</xdr:rowOff>
    </xdr:to>
    <xdr:pic>
      <xdr:nvPicPr>
        <xdr:cNvPr id="2216" name="Picture 62" descr="камни бортовые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04775" y="208302225"/>
          <a:ext cx="22002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1154</xdr:row>
      <xdr:rowOff>142875</xdr:rowOff>
    </xdr:from>
    <xdr:to>
      <xdr:col>1</xdr:col>
      <xdr:colOff>2200275</xdr:colOff>
      <xdr:row>1163</xdr:row>
      <xdr:rowOff>28575</xdr:rowOff>
    </xdr:to>
    <xdr:pic>
      <xdr:nvPicPr>
        <xdr:cNvPr id="2217" name="Picture 63" descr="Изображение 074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5250" y="209378550"/>
          <a:ext cx="22098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1166</xdr:row>
      <xdr:rowOff>0</xdr:rowOff>
    </xdr:from>
    <xdr:to>
      <xdr:col>1</xdr:col>
      <xdr:colOff>2200275</xdr:colOff>
      <xdr:row>1175</xdr:row>
      <xdr:rowOff>152400</xdr:rowOff>
    </xdr:to>
    <xdr:pic>
      <xdr:nvPicPr>
        <xdr:cNvPr id="2218" name="Picture 64" descr="Изображение 069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14300" y="211178775"/>
          <a:ext cx="2190750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1190</xdr:row>
      <xdr:rowOff>0</xdr:rowOff>
    </xdr:from>
    <xdr:to>
      <xdr:col>1</xdr:col>
      <xdr:colOff>2209800</xdr:colOff>
      <xdr:row>1198</xdr:row>
      <xdr:rowOff>85725</xdr:rowOff>
    </xdr:to>
    <xdr:pic>
      <xdr:nvPicPr>
        <xdr:cNvPr id="2219" name="Picture 65" descr="Изображение 159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04775" y="215064975"/>
          <a:ext cx="220980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1200</xdr:row>
      <xdr:rowOff>9525</xdr:rowOff>
    </xdr:from>
    <xdr:to>
      <xdr:col>1</xdr:col>
      <xdr:colOff>2219325</xdr:colOff>
      <xdr:row>1208</xdr:row>
      <xdr:rowOff>142875</xdr:rowOff>
    </xdr:to>
    <xdr:pic>
      <xdr:nvPicPr>
        <xdr:cNvPr id="2220" name="Picture 66" descr="Изображение 112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14300" y="216693750"/>
          <a:ext cx="22098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1212</xdr:row>
      <xdr:rowOff>0</xdr:rowOff>
    </xdr:from>
    <xdr:to>
      <xdr:col>1</xdr:col>
      <xdr:colOff>2209800</xdr:colOff>
      <xdr:row>1219</xdr:row>
      <xdr:rowOff>152400</xdr:rowOff>
    </xdr:to>
    <xdr:pic>
      <xdr:nvPicPr>
        <xdr:cNvPr id="2221" name="Picture 67" descr="Изображение 067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4775" y="218627325"/>
          <a:ext cx="220980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1223</xdr:row>
      <xdr:rowOff>0</xdr:rowOff>
    </xdr:from>
    <xdr:to>
      <xdr:col>1</xdr:col>
      <xdr:colOff>2209800</xdr:colOff>
      <xdr:row>1231</xdr:row>
      <xdr:rowOff>66675</xdr:rowOff>
    </xdr:to>
    <xdr:pic>
      <xdr:nvPicPr>
        <xdr:cNvPr id="2222" name="Picture 68" descr="сваи прямоуг сечения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04775" y="220408500"/>
          <a:ext cx="2209800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1328</xdr:row>
      <xdr:rowOff>0</xdr:rowOff>
    </xdr:from>
    <xdr:to>
      <xdr:col>1</xdr:col>
      <xdr:colOff>2219325</xdr:colOff>
      <xdr:row>1335</xdr:row>
      <xdr:rowOff>142875</xdr:rowOff>
    </xdr:to>
    <xdr:pic>
      <xdr:nvPicPr>
        <xdr:cNvPr id="2223" name="Picture 69" descr="плиты опорные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04775" y="237410625"/>
          <a:ext cx="22193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1341</xdr:row>
      <xdr:rowOff>19050</xdr:rowOff>
    </xdr:from>
    <xdr:to>
      <xdr:col>1</xdr:col>
      <xdr:colOff>2209800</xdr:colOff>
      <xdr:row>1351</xdr:row>
      <xdr:rowOff>123825</xdr:rowOff>
    </xdr:to>
    <xdr:pic>
      <xdr:nvPicPr>
        <xdr:cNvPr id="2224" name="Picture 70" descr="Изображение 155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14300" y="239534700"/>
          <a:ext cx="2200275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1367</xdr:row>
      <xdr:rowOff>9525</xdr:rowOff>
    </xdr:from>
    <xdr:to>
      <xdr:col>1</xdr:col>
      <xdr:colOff>2200275</xdr:colOff>
      <xdr:row>1375</xdr:row>
      <xdr:rowOff>0</xdr:rowOff>
    </xdr:to>
    <xdr:pic>
      <xdr:nvPicPr>
        <xdr:cNvPr id="2225" name="Picture 71" descr="Изображение 106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5725" y="243735225"/>
          <a:ext cx="22193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200025</xdr:colOff>
      <xdr:row>1379</xdr:row>
      <xdr:rowOff>123825</xdr:rowOff>
    </xdr:from>
    <xdr:to>
      <xdr:col>1</xdr:col>
      <xdr:colOff>2057400</xdr:colOff>
      <xdr:row>1385</xdr:row>
      <xdr:rowOff>0</xdr:rowOff>
    </xdr:to>
    <xdr:pic>
      <xdr:nvPicPr>
        <xdr:cNvPr id="2226" name="Picture 72" descr="c-2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04800" y="245792625"/>
          <a:ext cx="18573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457200</xdr:colOff>
      <xdr:row>1387</xdr:row>
      <xdr:rowOff>66675</xdr:rowOff>
    </xdr:from>
    <xdr:to>
      <xdr:col>1</xdr:col>
      <xdr:colOff>1600200</xdr:colOff>
      <xdr:row>1391</xdr:row>
      <xdr:rowOff>123825</xdr:rowOff>
    </xdr:to>
    <xdr:pic>
      <xdr:nvPicPr>
        <xdr:cNvPr id="2227" name="Picture 73" descr="c6-1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61975" y="247030875"/>
          <a:ext cx="11430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1429</xdr:row>
      <xdr:rowOff>9525</xdr:rowOff>
    </xdr:from>
    <xdr:to>
      <xdr:col>1</xdr:col>
      <xdr:colOff>2209800</xdr:colOff>
      <xdr:row>1440</xdr:row>
      <xdr:rowOff>0</xdr:rowOff>
    </xdr:to>
    <xdr:pic>
      <xdr:nvPicPr>
        <xdr:cNvPr id="2228" name="Picture 74" descr="Изображение 150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23825" y="253774575"/>
          <a:ext cx="2190750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850</xdr:row>
      <xdr:rowOff>0</xdr:rowOff>
    </xdr:from>
    <xdr:to>
      <xdr:col>1</xdr:col>
      <xdr:colOff>2219325</xdr:colOff>
      <xdr:row>860</xdr:row>
      <xdr:rowOff>0</xdr:rowOff>
    </xdr:to>
    <xdr:pic>
      <xdr:nvPicPr>
        <xdr:cNvPr id="2229" name="Picture 77" descr="Изображение 07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60010475"/>
          <a:ext cx="2219325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868</xdr:row>
      <xdr:rowOff>9525</xdr:rowOff>
    </xdr:from>
    <xdr:to>
      <xdr:col>2</xdr:col>
      <xdr:colOff>0</xdr:colOff>
      <xdr:row>876</xdr:row>
      <xdr:rowOff>114300</xdr:rowOff>
    </xdr:to>
    <xdr:pic>
      <xdr:nvPicPr>
        <xdr:cNvPr id="2230" name="Picture 78" descr="Изображение 09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300" y="162934650"/>
          <a:ext cx="221932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880</xdr:row>
      <xdr:rowOff>19050</xdr:rowOff>
    </xdr:from>
    <xdr:to>
      <xdr:col>1</xdr:col>
      <xdr:colOff>2219325</xdr:colOff>
      <xdr:row>889</xdr:row>
      <xdr:rowOff>85725</xdr:rowOff>
    </xdr:to>
    <xdr:pic>
      <xdr:nvPicPr>
        <xdr:cNvPr id="2231" name="Picture 79" descr="Изображение 09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3350" y="164887275"/>
          <a:ext cx="219075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892</xdr:row>
      <xdr:rowOff>19050</xdr:rowOff>
    </xdr:from>
    <xdr:to>
      <xdr:col>1</xdr:col>
      <xdr:colOff>2219325</xdr:colOff>
      <xdr:row>904</xdr:row>
      <xdr:rowOff>66675</xdr:rowOff>
    </xdr:to>
    <xdr:pic>
      <xdr:nvPicPr>
        <xdr:cNvPr id="2232" name="Picture 80" descr="Изображение 07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3825" y="166830375"/>
          <a:ext cx="2200275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913</xdr:row>
      <xdr:rowOff>38100</xdr:rowOff>
    </xdr:from>
    <xdr:to>
      <xdr:col>1</xdr:col>
      <xdr:colOff>2209800</xdr:colOff>
      <xdr:row>924</xdr:row>
      <xdr:rowOff>0</xdr:rowOff>
    </xdr:to>
    <xdr:pic>
      <xdr:nvPicPr>
        <xdr:cNvPr id="2233" name="Picture 81" descr="плиты ленточных фундаментов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3825" y="170249850"/>
          <a:ext cx="2190750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949</xdr:row>
      <xdr:rowOff>180975</xdr:rowOff>
    </xdr:from>
    <xdr:to>
      <xdr:col>2</xdr:col>
      <xdr:colOff>0</xdr:colOff>
      <xdr:row>961</xdr:row>
      <xdr:rowOff>0</xdr:rowOff>
    </xdr:to>
    <xdr:pic>
      <xdr:nvPicPr>
        <xdr:cNvPr id="2234" name="Picture 82" descr="плиты ленточных фундаментов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4300" y="176202975"/>
          <a:ext cx="2219325" cy="1781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974</xdr:row>
      <xdr:rowOff>0</xdr:rowOff>
    </xdr:from>
    <xdr:to>
      <xdr:col>1</xdr:col>
      <xdr:colOff>2219325</xdr:colOff>
      <xdr:row>984</xdr:row>
      <xdr:rowOff>0</xdr:rowOff>
    </xdr:to>
    <xdr:pic>
      <xdr:nvPicPr>
        <xdr:cNvPr id="2235" name="Picture 83" descr="Изображение 06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4775" y="180089175"/>
          <a:ext cx="2219325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1010</xdr:row>
      <xdr:rowOff>0</xdr:rowOff>
    </xdr:from>
    <xdr:to>
      <xdr:col>1</xdr:col>
      <xdr:colOff>2209800</xdr:colOff>
      <xdr:row>1019</xdr:row>
      <xdr:rowOff>85725</xdr:rowOff>
    </xdr:to>
    <xdr:pic>
      <xdr:nvPicPr>
        <xdr:cNvPr id="2236" name="Picture 84" descr="Изображение 143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5250" y="185918475"/>
          <a:ext cx="2219325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1024</xdr:row>
      <xdr:rowOff>19050</xdr:rowOff>
    </xdr:from>
    <xdr:to>
      <xdr:col>1</xdr:col>
      <xdr:colOff>2219325</xdr:colOff>
      <xdr:row>1033</xdr:row>
      <xdr:rowOff>142875</xdr:rowOff>
    </xdr:to>
    <xdr:pic>
      <xdr:nvPicPr>
        <xdr:cNvPr id="2237" name="Picture 85" descr="Изображение 10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04775" y="188204475"/>
          <a:ext cx="2219325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1055</xdr:row>
      <xdr:rowOff>95250</xdr:rowOff>
    </xdr:from>
    <xdr:to>
      <xdr:col>1</xdr:col>
      <xdr:colOff>2219325</xdr:colOff>
      <xdr:row>1067</xdr:row>
      <xdr:rowOff>66675</xdr:rowOff>
    </xdr:to>
    <xdr:pic>
      <xdr:nvPicPr>
        <xdr:cNvPr id="2238" name="Picture 86" descr="Изображение 065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04775" y="193300350"/>
          <a:ext cx="2219325" cy="1914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1115</xdr:row>
      <xdr:rowOff>9525</xdr:rowOff>
    </xdr:from>
    <xdr:to>
      <xdr:col>1</xdr:col>
      <xdr:colOff>2219325</xdr:colOff>
      <xdr:row>1123</xdr:row>
      <xdr:rowOff>76200</xdr:rowOff>
    </xdr:to>
    <xdr:pic>
      <xdr:nvPicPr>
        <xdr:cNvPr id="2239" name="Picture 88" descr="Изображение 153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23825" y="202930125"/>
          <a:ext cx="22002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1123</xdr:row>
      <xdr:rowOff>76200</xdr:rowOff>
    </xdr:from>
    <xdr:to>
      <xdr:col>1</xdr:col>
      <xdr:colOff>2209800</xdr:colOff>
      <xdr:row>1133</xdr:row>
      <xdr:rowOff>66675</xdr:rowOff>
    </xdr:to>
    <xdr:pic>
      <xdr:nvPicPr>
        <xdr:cNvPr id="2240" name="Picture 89" descr="Изображение 156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33350" y="204292200"/>
          <a:ext cx="2181225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1135</xdr:row>
      <xdr:rowOff>171450</xdr:rowOff>
    </xdr:from>
    <xdr:to>
      <xdr:col>1</xdr:col>
      <xdr:colOff>2200275</xdr:colOff>
      <xdr:row>1146</xdr:row>
      <xdr:rowOff>152400</xdr:rowOff>
    </xdr:to>
    <xdr:pic>
      <xdr:nvPicPr>
        <xdr:cNvPr id="2241" name="Picture 90" descr="Изображение 115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5250" y="206321025"/>
          <a:ext cx="2209800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1148</xdr:row>
      <xdr:rowOff>38100</xdr:rowOff>
    </xdr:from>
    <xdr:to>
      <xdr:col>1</xdr:col>
      <xdr:colOff>2200275</xdr:colOff>
      <xdr:row>1155</xdr:row>
      <xdr:rowOff>142875</xdr:rowOff>
    </xdr:to>
    <xdr:pic>
      <xdr:nvPicPr>
        <xdr:cNvPr id="2242" name="Picture 91" descr="камни бортовые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04775" y="208302225"/>
          <a:ext cx="22002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1154</xdr:row>
      <xdr:rowOff>142875</xdr:rowOff>
    </xdr:from>
    <xdr:to>
      <xdr:col>1</xdr:col>
      <xdr:colOff>2200275</xdr:colOff>
      <xdr:row>1163</xdr:row>
      <xdr:rowOff>28575</xdr:rowOff>
    </xdr:to>
    <xdr:pic>
      <xdr:nvPicPr>
        <xdr:cNvPr id="2243" name="Picture 92" descr="Изображение 074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5250" y="209378550"/>
          <a:ext cx="22098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1166</xdr:row>
      <xdr:rowOff>0</xdr:rowOff>
    </xdr:from>
    <xdr:to>
      <xdr:col>1</xdr:col>
      <xdr:colOff>2200275</xdr:colOff>
      <xdr:row>1175</xdr:row>
      <xdr:rowOff>152400</xdr:rowOff>
    </xdr:to>
    <xdr:pic>
      <xdr:nvPicPr>
        <xdr:cNvPr id="2244" name="Picture 93" descr="Изображение 069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14300" y="211178775"/>
          <a:ext cx="2190750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1190</xdr:row>
      <xdr:rowOff>0</xdr:rowOff>
    </xdr:from>
    <xdr:to>
      <xdr:col>1</xdr:col>
      <xdr:colOff>2209800</xdr:colOff>
      <xdr:row>1198</xdr:row>
      <xdr:rowOff>85725</xdr:rowOff>
    </xdr:to>
    <xdr:pic>
      <xdr:nvPicPr>
        <xdr:cNvPr id="2245" name="Picture 94" descr="Изображение 159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04775" y="215064975"/>
          <a:ext cx="220980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1200</xdr:row>
      <xdr:rowOff>9525</xdr:rowOff>
    </xdr:from>
    <xdr:to>
      <xdr:col>1</xdr:col>
      <xdr:colOff>2219325</xdr:colOff>
      <xdr:row>1208</xdr:row>
      <xdr:rowOff>142875</xdr:rowOff>
    </xdr:to>
    <xdr:pic>
      <xdr:nvPicPr>
        <xdr:cNvPr id="2246" name="Picture 95" descr="Изображение 112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14300" y="216693750"/>
          <a:ext cx="22098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1212</xdr:row>
      <xdr:rowOff>0</xdr:rowOff>
    </xdr:from>
    <xdr:to>
      <xdr:col>1</xdr:col>
      <xdr:colOff>2209800</xdr:colOff>
      <xdr:row>1219</xdr:row>
      <xdr:rowOff>152400</xdr:rowOff>
    </xdr:to>
    <xdr:pic>
      <xdr:nvPicPr>
        <xdr:cNvPr id="2247" name="Picture 96" descr="Изображение 067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4775" y="218627325"/>
          <a:ext cx="220980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1223</xdr:row>
      <xdr:rowOff>0</xdr:rowOff>
    </xdr:from>
    <xdr:to>
      <xdr:col>1</xdr:col>
      <xdr:colOff>2209800</xdr:colOff>
      <xdr:row>1231</xdr:row>
      <xdr:rowOff>66675</xdr:rowOff>
    </xdr:to>
    <xdr:pic>
      <xdr:nvPicPr>
        <xdr:cNvPr id="2248" name="Picture 97" descr="сваи прямоуг сечения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04775" y="220408500"/>
          <a:ext cx="2209800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1328</xdr:row>
      <xdr:rowOff>0</xdr:rowOff>
    </xdr:from>
    <xdr:to>
      <xdr:col>1</xdr:col>
      <xdr:colOff>2219325</xdr:colOff>
      <xdr:row>1335</xdr:row>
      <xdr:rowOff>142875</xdr:rowOff>
    </xdr:to>
    <xdr:pic>
      <xdr:nvPicPr>
        <xdr:cNvPr id="2249" name="Picture 98" descr="плиты опорные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04775" y="237410625"/>
          <a:ext cx="22193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1341</xdr:row>
      <xdr:rowOff>19050</xdr:rowOff>
    </xdr:from>
    <xdr:to>
      <xdr:col>1</xdr:col>
      <xdr:colOff>2209800</xdr:colOff>
      <xdr:row>1351</xdr:row>
      <xdr:rowOff>123825</xdr:rowOff>
    </xdr:to>
    <xdr:pic>
      <xdr:nvPicPr>
        <xdr:cNvPr id="2250" name="Picture 99" descr="Изображение 155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14300" y="239534700"/>
          <a:ext cx="2200275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1367</xdr:row>
      <xdr:rowOff>9525</xdr:rowOff>
    </xdr:from>
    <xdr:to>
      <xdr:col>1</xdr:col>
      <xdr:colOff>2200275</xdr:colOff>
      <xdr:row>1375</xdr:row>
      <xdr:rowOff>0</xdr:rowOff>
    </xdr:to>
    <xdr:pic>
      <xdr:nvPicPr>
        <xdr:cNvPr id="2251" name="Picture 100" descr="Изображение 106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5725" y="243735225"/>
          <a:ext cx="22193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200025</xdr:colOff>
      <xdr:row>1379</xdr:row>
      <xdr:rowOff>123825</xdr:rowOff>
    </xdr:from>
    <xdr:to>
      <xdr:col>1</xdr:col>
      <xdr:colOff>2057400</xdr:colOff>
      <xdr:row>1385</xdr:row>
      <xdr:rowOff>0</xdr:rowOff>
    </xdr:to>
    <xdr:pic>
      <xdr:nvPicPr>
        <xdr:cNvPr id="2252" name="Picture 101" descr="c-2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04800" y="245792625"/>
          <a:ext cx="18573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457200</xdr:colOff>
      <xdr:row>1387</xdr:row>
      <xdr:rowOff>66675</xdr:rowOff>
    </xdr:from>
    <xdr:to>
      <xdr:col>1</xdr:col>
      <xdr:colOff>1600200</xdr:colOff>
      <xdr:row>1391</xdr:row>
      <xdr:rowOff>123825</xdr:rowOff>
    </xdr:to>
    <xdr:pic>
      <xdr:nvPicPr>
        <xdr:cNvPr id="2253" name="Picture 102" descr="c6-1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61975" y="247030875"/>
          <a:ext cx="11430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1429</xdr:row>
      <xdr:rowOff>9525</xdr:rowOff>
    </xdr:from>
    <xdr:to>
      <xdr:col>1</xdr:col>
      <xdr:colOff>2209800</xdr:colOff>
      <xdr:row>1440</xdr:row>
      <xdr:rowOff>0</xdr:rowOff>
    </xdr:to>
    <xdr:pic>
      <xdr:nvPicPr>
        <xdr:cNvPr id="2254" name="Picture 103" descr="Изображение 150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23825" y="253774575"/>
          <a:ext cx="2190750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850</xdr:row>
      <xdr:rowOff>0</xdr:rowOff>
    </xdr:from>
    <xdr:to>
      <xdr:col>1</xdr:col>
      <xdr:colOff>2219325</xdr:colOff>
      <xdr:row>860</xdr:row>
      <xdr:rowOff>0</xdr:rowOff>
    </xdr:to>
    <xdr:pic>
      <xdr:nvPicPr>
        <xdr:cNvPr id="2255" name="Picture 106" descr="Изображение 07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60010475"/>
          <a:ext cx="2219325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868</xdr:row>
      <xdr:rowOff>9525</xdr:rowOff>
    </xdr:from>
    <xdr:to>
      <xdr:col>2</xdr:col>
      <xdr:colOff>0</xdr:colOff>
      <xdr:row>876</xdr:row>
      <xdr:rowOff>114300</xdr:rowOff>
    </xdr:to>
    <xdr:pic>
      <xdr:nvPicPr>
        <xdr:cNvPr id="2256" name="Picture 107" descr="Изображение 09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300" y="162934650"/>
          <a:ext cx="221932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880</xdr:row>
      <xdr:rowOff>19050</xdr:rowOff>
    </xdr:from>
    <xdr:to>
      <xdr:col>1</xdr:col>
      <xdr:colOff>2219325</xdr:colOff>
      <xdr:row>889</xdr:row>
      <xdr:rowOff>85725</xdr:rowOff>
    </xdr:to>
    <xdr:pic>
      <xdr:nvPicPr>
        <xdr:cNvPr id="2257" name="Picture 108" descr="Изображение 09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3350" y="164887275"/>
          <a:ext cx="219075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892</xdr:row>
      <xdr:rowOff>19050</xdr:rowOff>
    </xdr:from>
    <xdr:to>
      <xdr:col>1</xdr:col>
      <xdr:colOff>2219325</xdr:colOff>
      <xdr:row>904</xdr:row>
      <xdr:rowOff>66675</xdr:rowOff>
    </xdr:to>
    <xdr:pic>
      <xdr:nvPicPr>
        <xdr:cNvPr id="2258" name="Picture 109" descr="Изображение 07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3825" y="166830375"/>
          <a:ext cx="2200275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913</xdr:row>
      <xdr:rowOff>38100</xdr:rowOff>
    </xdr:from>
    <xdr:to>
      <xdr:col>1</xdr:col>
      <xdr:colOff>2209800</xdr:colOff>
      <xdr:row>924</xdr:row>
      <xdr:rowOff>0</xdr:rowOff>
    </xdr:to>
    <xdr:pic>
      <xdr:nvPicPr>
        <xdr:cNvPr id="2259" name="Picture 110" descr="плиты ленточных фундаментов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3825" y="170249850"/>
          <a:ext cx="2190750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949</xdr:row>
      <xdr:rowOff>180975</xdr:rowOff>
    </xdr:from>
    <xdr:to>
      <xdr:col>2</xdr:col>
      <xdr:colOff>0</xdr:colOff>
      <xdr:row>961</xdr:row>
      <xdr:rowOff>0</xdr:rowOff>
    </xdr:to>
    <xdr:pic>
      <xdr:nvPicPr>
        <xdr:cNvPr id="2260" name="Picture 111" descr="плиты ленточных фундаментов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4300" y="176202975"/>
          <a:ext cx="2219325" cy="1781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974</xdr:row>
      <xdr:rowOff>0</xdr:rowOff>
    </xdr:from>
    <xdr:to>
      <xdr:col>1</xdr:col>
      <xdr:colOff>2219325</xdr:colOff>
      <xdr:row>984</xdr:row>
      <xdr:rowOff>0</xdr:rowOff>
    </xdr:to>
    <xdr:pic>
      <xdr:nvPicPr>
        <xdr:cNvPr id="2261" name="Picture 112" descr="Изображение 06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4775" y="180089175"/>
          <a:ext cx="2219325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1010</xdr:row>
      <xdr:rowOff>0</xdr:rowOff>
    </xdr:from>
    <xdr:to>
      <xdr:col>1</xdr:col>
      <xdr:colOff>2209800</xdr:colOff>
      <xdr:row>1019</xdr:row>
      <xdr:rowOff>85725</xdr:rowOff>
    </xdr:to>
    <xdr:pic>
      <xdr:nvPicPr>
        <xdr:cNvPr id="2262" name="Picture 113" descr="Изображение 143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5250" y="185918475"/>
          <a:ext cx="2219325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1024</xdr:row>
      <xdr:rowOff>19050</xdr:rowOff>
    </xdr:from>
    <xdr:to>
      <xdr:col>1</xdr:col>
      <xdr:colOff>2219325</xdr:colOff>
      <xdr:row>1033</xdr:row>
      <xdr:rowOff>142875</xdr:rowOff>
    </xdr:to>
    <xdr:pic>
      <xdr:nvPicPr>
        <xdr:cNvPr id="2263" name="Picture 114" descr="Изображение 10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04775" y="188204475"/>
          <a:ext cx="2219325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1055</xdr:row>
      <xdr:rowOff>95250</xdr:rowOff>
    </xdr:from>
    <xdr:to>
      <xdr:col>1</xdr:col>
      <xdr:colOff>2219325</xdr:colOff>
      <xdr:row>1067</xdr:row>
      <xdr:rowOff>66675</xdr:rowOff>
    </xdr:to>
    <xdr:pic>
      <xdr:nvPicPr>
        <xdr:cNvPr id="2264" name="Picture 115" descr="Изображение 065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04775" y="193300350"/>
          <a:ext cx="2219325" cy="1914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1100</xdr:row>
      <xdr:rowOff>180975</xdr:rowOff>
    </xdr:from>
    <xdr:to>
      <xdr:col>2</xdr:col>
      <xdr:colOff>0</xdr:colOff>
      <xdr:row>1112</xdr:row>
      <xdr:rowOff>0</xdr:rowOff>
    </xdr:to>
    <xdr:pic>
      <xdr:nvPicPr>
        <xdr:cNvPr id="2265" name="Picture 116" descr="Изображение 064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33350" y="200653650"/>
          <a:ext cx="2200275" cy="1781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1115</xdr:row>
      <xdr:rowOff>9525</xdr:rowOff>
    </xdr:from>
    <xdr:to>
      <xdr:col>1</xdr:col>
      <xdr:colOff>2219325</xdr:colOff>
      <xdr:row>1123</xdr:row>
      <xdr:rowOff>76200</xdr:rowOff>
    </xdr:to>
    <xdr:pic>
      <xdr:nvPicPr>
        <xdr:cNvPr id="2266" name="Picture 117" descr="Изображение 153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23825" y="202930125"/>
          <a:ext cx="22002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1123</xdr:row>
      <xdr:rowOff>76200</xdr:rowOff>
    </xdr:from>
    <xdr:to>
      <xdr:col>1</xdr:col>
      <xdr:colOff>2209800</xdr:colOff>
      <xdr:row>1133</xdr:row>
      <xdr:rowOff>66675</xdr:rowOff>
    </xdr:to>
    <xdr:pic>
      <xdr:nvPicPr>
        <xdr:cNvPr id="2267" name="Picture 118" descr="Изображение 156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33350" y="204292200"/>
          <a:ext cx="2181225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1135</xdr:row>
      <xdr:rowOff>171450</xdr:rowOff>
    </xdr:from>
    <xdr:to>
      <xdr:col>1</xdr:col>
      <xdr:colOff>2200275</xdr:colOff>
      <xdr:row>1146</xdr:row>
      <xdr:rowOff>152400</xdr:rowOff>
    </xdr:to>
    <xdr:pic>
      <xdr:nvPicPr>
        <xdr:cNvPr id="2268" name="Picture 119" descr="Изображение 115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5250" y="206321025"/>
          <a:ext cx="2209800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1148</xdr:row>
      <xdr:rowOff>38100</xdr:rowOff>
    </xdr:from>
    <xdr:to>
      <xdr:col>1</xdr:col>
      <xdr:colOff>2200275</xdr:colOff>
      <xdr:row>1155</xdr:row>
      <xdr:rowOff>142875</xdr:rowOff>
    </xdr:to>
    <xdr:pic>
      <xdr:nvPicPr>
        <xdr:cNvPr id="2269" name="Picture 120" descr="камни бортовые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04775" y="208302225"/>
          <a:ext cx="22002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1154</xdr:row>
      <xdr:rowOff>142875</xdr:rowOff>
    </xdr:from>
    <xdr:to>
      <xdr:col>1</xdr:col>
      <xdr:colOff>2200275</xdr:colOff>
      <xdr:row>1163</xdr:row>
      <xdr:rowOff>28575</xdr:rowOff>
    </xdr:to>
    <xdr:pic>
      <xdr:nvPicPr>
        <xdr:cNvPr id="2270" name="Picture 121" descr="Изображение 074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5250" y="209378550"/>
          <a:ext cx="22098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1166</xdr:row>
      <xdr:rowOff>0</xdr:rowOff>
    </xdr:from>
    <xdr:to>
      <xdr:col>1</xdr:col>
      <xdr:colOff>2200275</xdr:colOff>
      <xdr:row>1175</xdr:row>
      <xdr:rowOff>152400</xdr:rowOff>
    </xdr:to>
    <xdr:pic>
      <xdr:nvPicPr>
        <xdr:cNvPr id="2271" name="Picture 122" descr="Изображение 069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14300" y="211178775"/>
          <a:ext cx="2190750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1190</xdr:row>
      <xdr:rowOff>0</xdr:rowOff>
    </xdr:from>
    <xdr:to>
      <xdr:col>1</xdr:col>
      <xdr:colOff>2209800</xdr:colOff>
      <xdr:row>1198</xdr:row>
      <xdr:rowOff>85725</xdr:rowOff>
    </xdr:to>
    <xdr:pic>
      <xdr:nvPicPr>
        <xdr:cNvPr id="2272" name="Picture 123" descr="Изображение 159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04775" y="215064975"/>
          <a:ext cx="220980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1200</xdr:row>
      <xdr:rowOff>9525</xdr:rowOff>
    </xdr:from>
    <xdr:to>
      <xdr:col>1</xdr:col>
      <xdr:colOff>2219325</xdr:colOff>
      <xdr:row>1208</xdr:row>
      <xdr:rowOff>142875</xdr:rowOff>
    </xdr:to>
    <xdr:pic>
      <xdr:nvPicPr>
        <xdr:cNvPr id="2273" name="Picture 124" descr="Изображение 112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14300" y="216693750"/>
          <a:ext cx="22098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1212</xdr:row>
      <xdr:rowOff>0</xdr:rowOff>
    </xdr:from>
    <xdr:to>
      <xdr:col>1</xdr:col>
      <xdr:colOff>2209800</xdr:colOff>
      <xdr:row>1219</xdr:row>
      <xdr:rowOff>152400</xdr:rowOff>
    </xdr:to>
    <xdr:pic>
      <xdr:nvPicPr>
        <xdr:cNvPr id="2274" name="Picture 125" descr="Изображение 067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4775" y="218627325"/>
          <a:ext cx="220980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1314</xdr:row>
      <xdr:rowOff>180975</xdr:rowOff>
    </xdr:from>
    <xdr:to>
      <xdr:col>2</xdr:col>
      <xdr:colOff>0</xdr:colOff>
      <xdr:row>1323</xdr:row>
      <xdr:rowOff>57150</xdr:rowOff>
    </xdr:to>
    <xdr:pic>
      <xdr:nvPicPr>
        <xdr:cNvPr id="2275" name="Picture 126" descr="сваи прямоуг сечения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23825" y="235305600"/>
          <a:ext cx="220980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1328</xdr:row>
      <xdr:rowOff>0</xdr:rowOff>
    </xdr:from>
    <xdr:to>
      <xdr:col>1</xdr:col>
      <xdr:colOff>2219325</xdr:colOff>
      <xdr:row>1335</xdr:row>
      <xdr:rowOff>142875</xdr:rowOff>
    </xdr:to>
    <xdr:pic>
      <xdr:nvPicPr>
        <xdr:cNvPr id="2276" name="Picture 127" descr="плиты опорные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04775" y="237410625"/>
          <a:ext cx="221932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1341</xdr:row>
      <xdr:rowOff>19050</xdr:rowOff>
    </xdr:from>
    <xdr:to>
      <xdr:col>1</xdr:col>
      <xdr:colOff>2209800</xdr:colOff>
      <xdr:row>1351</xdr:row>
      <xdr:rowOff>123825</xdr:rowOff>
    </xdr:to>
    <xdr:pic>
      <xdr:nvPicPr>
        <xdr:cNvPr id="2277" name="Picture 128" descr="Изображение 155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14300" y="239534700"/>
          <a:ext cx="2200275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1367</xdr:row>
      <xdr:rowOff>9525</xdr:rowOff>
    </xdr:from>
    <xdr:to>
      <xdr:col>1</xdr:col>
      <xdr:colOff>2200275</xdr:colOff>
      <xdr:row>1375</xdr:row>
      <xdr:rowOff>0</xdr:rowOff>
    </xdr:to>
    <xdr:pic>
      <xdr:nvPicPr>
        <xdr:cNvPr id="2278" name="Picture 129" descr="Изображение 106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5725" y="243735225"/>
          <a:ext cx="22193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200025</xdr:colOff>
      <xdr:row>1379</xdr:row>
      <xdr:rowOff>123825</xdr:rowOff>
    </xdr:from>
    <xdr:to>
      <xdr:col>1</xdr:col>
      <xdr:colOff>2057400</xdr:colOff>
      <xdr:row>1385</xdr:row>
      <xdr:rowOff>0</xdr:rowOff>
    </xdr:to>
    <xdr:pic>
      <xdr:nvPicPr>
        <xdr:cNvPr id="2279" name="Picture 130" descr="c-2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04800" y="245792625"/>
          <a:ext cx="18573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457200</xdr:colOff>
      <xdr:row>1387</xdr:row>
      <xdr:rowOff>66675</xdr:rowOff>
    </xdr:from>
    <xdr:to>
      <xdr:col>1</xdr:col>
      <xdr:colOff>1600200</xdr:colOff>
      <xdr:row>1391</xdr:row>
      <xdr:rowOff>123825</xdr:rowOff>
    </xdr:to>
    <xdr:pic>
      <xdr:nvPicPr>
        <xdr:cNvPr id="2280" name="Picture 131" descr="c6-1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61975" y="247030875"/>
          <a:ext cx="11430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1429</xdr:row>
      <xdr:rowOff>9525</xdr:rowOff>
    </xdr:from>
    <xdr:to>
      <xdr:col>1</xdr:col>
      <xdr:colOff>2209800</xdr:colOff>
      <xdr:row>1440</xdr:row>
      <xdr:rowOff>0</xdr:rowOff>
    </xdr:to>
    <xdr:pic>
      <xdr:nvPicPr>
        <xdr:cNvPr id="2281" name="Picture 132" descr="Изображение 150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23825" y="253774575"/>
          <a:ext cx="2190750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1010</xdr:row>
      <xdr:rowOff>0</xdr:rowOff>
    </xdr:from>
    <xdr:to>
      <xdr:col>1</xdr:col>
      <xdr:colOff>2209800</xdr:colOff>
      <xdr:row>1019</xdr:row>
      <xdr:rowOff>85725</xdr:rowOff>
    </xdr:to>
    <xdr:pic>
      <xdr:nvPicPr>
        <xdr:cNvPr id="2282" name="Picture 149" descr="Изображение 143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5250" y="185918475"/>
          <a:ext cx="2219325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1135</xdr:row>
      <xdr:rowOff>171450</xdr:rowOff>
    </xdr:from>
    <xdr:to>
      <xdr:col>1</xdr:col>
      <xdr:colOff>2200275</xdr:colOff>
      <xdr:row>1146</xdr:row>
      <xdr:rowOff>152400</xdr:rowOff>
    </xdr:to>
    <xdr:pic>
      <xdr:nvPicPr>
        <xdr:cNvPr id="2283" name="Picture 150" descr="Изображение 115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5250" y="206321025"/>
          <a:ext cx="2209800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1154</xdr:row>
      <xdr:rowOff>142875</xdr:rowOff>
    </xdr:from>
    <xdr:to>
      <xdr:col>1</xdr:col>
      <xdr:colOff>2200275</xdr:colOff>
      <xdr:row>1163</xdr:row>
      <xdr:rowOff>28575</xdr:rowOff>
    </xdr:to>
    <xdr:pic>
      <xdr:nvPicPr>
        <xdr:cNvPr id="2284" name="Picture 151" descr="Изображение 074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5250" y="209378550"/>
          <a:ext cx="22098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1367</xdr:row>
      <xdr:rowOff>9525</xdr:rowOff>
    </xdr:from>
    <xdr:to>
      <xdr:col>1</xdr:col>
      <xdr:colOff>2200275</xdr:colOff>
      <xdr:row>1375</xdr:row>
      <xdr:rowOff>0</xdr:rowOff>
    </xdr:to>
    <xdr:pic>
      <xdr:nvPicPr>
        <xdr:cNvPr id="2285" name="Picture 152" descr="Изображение 106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5725" y="243735225"/>
          <a:ext cx="22193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1010</xdr:row>
      <xdr:rowOff>0</xdr:rowOff>
    </xdr:from>
    <xdr:to>
      <xdr:col>1</xdr:col>
      <xdr:colOff>2209800</xdr:colOff>
      <xdr:row>1019</xdr:row>
      <xdr:rowOff>85725</xdr:rowOff>
    </xdr:to>
    <xdr:pic>
      <xdr:nvPicPr>
        <xdr:cNvPr id="2286" name="Picture 153" descr="Изображение 143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5250" y="185918475"/>
          <a:ext cx="2219325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1135</xdr:row>
      <xdr:rowOff>171450</xdr:rowOff>
    </xdr:from>
    <xdr:to>
      <xdr:col>1</xdr:col>
      <xdr:colOff>2200275</xdr:colOff>
      <xdr:row>1146</xdr:row>
      <xdr:rowOff>152400</xdr:rowOff>
    </xdr:to>
    <xdr:pic>
      <xdr:nvPicPr>
        <xdr:cNvPr id="2287" name="Picture 154" descr="Изображение 115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5250" y="206321025"/>
          <a:ext cx="2209800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1154</xdr:row>
      <xdr:rowOff>142875</xdr:rowOff>
    </xdr:from>
    <xdr:to>
      <xdr:col>1</xdr:col>
      <xdr:colOff>2200275</xdr:colOff>
      <xdr:row>1163</xdr:row>
      <xdr:rowOff>28575</xdr:rowOff>
    </xdr:to>
    <xdr:pic>
      <xdr:nvPicPr>
        <xdr:cNvPr id="2288" name="Picture 155" descr="Изображение 074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5250" y="209378550"/>
          <a:ext cx="22098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1367</xdr:row>
      <xdr:rowOff>9525</xdr:rowOff>
    </xdr:from>
    <xdr:to>
      <xdr:col>1</xdr:col>
      <xdr:colOff>2200275</xdr:colOff>
      <xdr:row>1375</xdr:row>
      <xdr:rowOff>0</xdr:rowOff>
    </xdr:to>
    <xdr:pic>
      <xdr:nvPicPr>
        <xdr:cNvPr id="2289" name="Picture 156" descr="Изображение 106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5725" y="243735225"/>
          <a:ext cx="22193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1010</xdr:row>
      <xdr:rowOff>0</xdr:rowOff>
    </xdr:from>
    <xdr:to>
      <xdr:col>1</xdr:col>
      <xdr:colOff>2209800</xdr:colOff>
      <xdr:row>1019</xdr:row>
      <xdr:rowOff>85725</xdr:rowOff>
    </xdr:to>
    <xdr:pic>
      <xdr:nvPicPr>
        <xdr:cNvPr id="2290" name="Picture 157" descr="Изображение 143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5250" y="185918475"/>
          <a:ext cx="2219325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1135</xdr:row>
      <xdr:rowOff>171450</xdr:rowOff>
    </xdr:from>
    <xdr:to>
      <xdr:col>1</xdr:col>
      <xdr:colOff>2200275</xdr:colOff>
      <xdr:row>1146</xdr:row>
      <xdr:rowOff>152400</xdr:rowOff>
    </xdr:to>
    <xdr:pic>
      <xdr:nvPicPr>
        <xdr:cNvPr id="2291" name="Picture 158" descr="Изображение 115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5250" y="206321025"/>
          <a:ext cx="2209800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1154</xdr:row>
      <xdr:rowOff>142875</xdr:rowOff>
    </xdr:from>
    <xdr:to>
      <xdr:col>1</xdr:col>
      <xdr:colOff>2200275</xdr:colOff>
      <xdr:row>1163</xdr:row>
      <xdr:rowOff>28575</xdr:rowOff>
    </xdr:to>
    <xdr:pic>
      <xdr:nvPicPr>
        <xdr:cNvPr id="2292" name="Picture 159" descr="Изображение 074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5250" y="209378550"/>
          <a:ext cx="22098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1367</xdr:row>
      <xdr:rowOff>9525</xdr:rowOff>
    </xdr:from>
    <xdr:to>
      <xdr:col>1</xdr:col>
      <xdr:colOff>2200275</xdr:colOff>
      <xdr:row>1375</xdr:row>
      <xdr:rowOff>0</xdr:rowOff>
    </xdr:to>
    <xdr:pic>
      <xdr:nvPicPr>
        <xdr:cNvPr id="2293" name="Picture 160" descr="Изображение 106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5725" y="243735225"/>
          <a:ext cx="22193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1010</xdr:row>
      <xdr:rowOff>0</xdr:rowOff>
    </xdr:from>
    <xdr:to>
      <xdr:col>1</xdr:col>
      <xdr:colOff>2209800</xdr:colOff>
      <xdr:row>1019</xdr:row>
      <xdr:rowOff>85725</xdr:rowOff>
    </xdr:to>
    <xdr:pic>
      <xdr:nvPicPr>
        <xdr:cNvPr id="2294" name="Picture 161" descr="Изображение 143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5250" y="185918475"/>
          <a:ext cx="2219325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1135</xdr:row>
      <xdr:rowOff>171450</xdr:rowOff>
    </xdr:from>
    <xdr:to>
      <xdr:col>1</xdr:col>
      <xdr:colOff>2200275</xdr:colOff>
      <xdr:row>1146</xdr:row>
      <xdr:rowOff>152400</xdr:rowOff>
    </xdr:to>
    <xdr:pic>
      <xdr:nvPicPr>
        <xdr:cNvPr id="2295" name="Picture 162" descr="Изображение 115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5250" y="206321025"/>
          <a:ext cx="2209800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1154</xdr:row>
      <xdr:rowOff>142875</xdr:rowOff>
    </xdr:from>
    <xdr:to>
      <xdr:col>1</xdr:col>
      <xdr:colOff>2200275</xdr:colOff>
      <xdr:row>1163</xdr:row>
      <xdr:rowOff>28575</xdr:rowOff>
    </xdr:to>
    <xdr:pic>
      <xdr:nvPicPr>
        <xdr:cNvPr id="2296" name="Picture 163" descr="Изображение 074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5250" y="209378550"/>
          <a:ext cx="22098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1367</xdr:row>
      <xdr:rowOff>9525</xdr:rowOff>
    </xdr:from>
    <xdr:to>
      <xdr:col>1</xdr:col>
      <xdr:colOff>2200275</xdr:colOff>
      <xdr:row>1375</xdr:row>
      <xdr:rowOff>0</xdr:rowOff>
    </xdr:to>
    <xdr:pic>
      <xdr:nvPicPr>
        <xdr:cNvPr id="2297" name="Picture 164" descr="Изображение 106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85725" y="243735225"/>
          <a:ext cx="22193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5"/>
  </sheetPr>
  <dimension ref="A3:O754"/>
  <sheetViews>
    <sheetView zoomScale="90" zoomScaleNormal="90" zoomScaleSheetLayoutView="75" workbookViewId="0">
      <selection activeCell="G378" sqref="G378"/>
    </sheetView>
  </sheetViews>
  <sheetFormatPr defaultRowHeight="12.75"/>
  <cols>
    <col min="1" max="1" width="1.5703125" style="1" customWidth="1"/>
    <col min="2" max="2" width="33.42578125" style="1" customWidth="1"/>
    <col min="3" max="3" width="24.42578125" style="6" customWidth="1"/>
    <col min="4" max="4" width="18.7109375" style="41" customWidth="1"/>
    <col min="5" max="5" width="13.85546875" style="1" customWidth="1"/>
    <col min="6" max="6" width="24.5703125" style="1" customWidth="1"/>
    <col min="7" max="7" width="18.28515625" style="47" bestFit="1" customWidth="1"/>
    <col min="8" max="8" width="9.7109375" style="74" customWidth="1"/>
    <col min="9" max="9" width="10" customWidth="1"/>
    <col min="10" max="10" width="12.42578125" style="85" customWidth="1"/>
    <col min="11" max="16384" width="9.140625" style="1"/>
  </cols>
  <sheetData>
    <row r="3" spans="1:10">
      <c r="C3" s="6" t="s">
        <v>892</v>
      </c>
    </row>
    <row r="5" spans="1:10">
      <c r="C5" t="s">
        <v>891</v>
      </c>
    </row>
    <row r="7" spans="1:10">
      <c r="C7" s="3" t="s">
        <v>893</v>
      </c>
    </row>
    <row r="8" spans="1:10">
      <c r="C8" s="3" t="s">
        <v>894</v>
      </c>
    </row>
    <row r="9" spans="1:10">
      <c r="C9" s="3" t="s">
        <v>895</v>
      </c>
    </row>
    <row r="10" spans="1:10">
      <c r="C10" s="3" t="s">
        <v>896</v>
      </c>
    </row>
    <row r="11" spans="1:10">
      <c r="C11" s="3"/>
    </row>
    <row r="12" spans="1:10">
      <c r="C12" s="3" t="s">
        <v>897</v>
      </c>
    </row>
    <row r="13" spans="1:10">
      <c r="C13" s="3" t="s">
        <v>898</v>
      </c>
    </row>
    <row r="14" spans="1:10" s="58" customFormat="1" ht="19.5">
      <c r="B14" s="60" t="s">
        <v>646</v>
      </c>
      <c r="D14" s="59"/>
      <c r="E14" s="84"/>
      <c r="F14" s="110">
        <v>41699</v>
      </c>
      <c r="G14" s="97"/>
      <c r="H14" s="69"/>
      <c r="J14" s="85"/>
    </row>
    <row r="16" spans="1:10" s="19" customFormat="1" ht="21" customHeight="1">
      <c r="A16" s="19" t="s">
        <v>586</v>
      </c>
      <c r="B16" s="15" t="s">
        <v>622</v>
      </c>
      <c r="C16" s="16" t="s">
        <v>608</v>
      </c>
      <c r="D16" s="30"/>
      <c r="E16" s="17"/>
      <c r="F16" s="18" t="s">
        <v>550</v>
      </c>
      <c r="G16" s="45"/>
      <c r="H16" s="73">
        <v>101</v>
      </c>
      <c r="J16" s="85"/>
    </row>
    <row r="17" spans="1:10" ht="4.5" customHeight="1"/>
    <row r="18" spans="1:10" s="19" customFormat="1" ht="21" customHeight="1">
      <c r="A18" s="19" t="s">
        <v>586</v>
      </c>
      <c r="B18" s="15" t="s">
        <v>648</v>
      </c>
      <c r="C18" s="16" t="s">
        <v>609</v>
      </c>
      <c r="D18" s="30"/>
      <c r="E18" s="17"/>
      <c r="F18" s="18"/>
      <c r="G18" s="45"/>
      <c r="H18" s="73">
        <v>102</v>
      </c>
      <c r="I18" s="79"/>
      <c r="J18" s="85"/>
    </row>
    <row r="19" spans="1:10" ht="4.5" customHeight="1"/>
    <row r="20" spans="1:10" s="19" customFormat="1" ht="21" customHeight="1">
      <c r="A20" s="19" t="s">
        <v>586</v>
      </c>
      <c r="B20" s="15" t="s">
        <v>623</v>
      </c>
      <c r="C20" s="16" t="s">
        <v>610</v>
      </c>
      <c r="D20" s="30"/>
      <c r="E20" s="17"/>
      <c r="F20" s="18"/>
      <c r="G20" s="45"/>
      <c r="H20" s="73">
        <v>103</v>
      </c>
      <c r="I20" s="79"/>
      <c r="J20" s="85"/>
    </row>
    <row r="21" spans="1:10" ht="4.5" customHeight="1"/>
    <row r="22" spans="1:10" s="19" customFormat="1" ht="21" customHeight="1">
      <c r="A22" s="19" t="s">
        <v>586</v>
      </c>
      <c r="B22" s="15" t="s">
        <v>651</v>
      </c>
      <c r="C22" s="16" t="s">
        <v>652</v>
      </c>
      <c r="D22" s="30"/>
      <c r="E22" s="17"/>
      <c r="F22" s="18" t="s">
        <v>560</v>
      </c>
      <c r="G22" s="45"/>
      <c r="H22" s="73">
        <v>104</v>
      </c>
      <c r="I22" s="79"/>
      <c r="J22" s="85"/>
    </row>
    <row r="23" spans="1:10" ht="4.5" customHeight="1"/>
    <row r="24" spans="1:10" s="19" customFormat="1" ht="21" customHeight="1">
      <c r="A24" s="19" t="s">
        <v>586</v>
      </c>
      <c r="B24" s="15" t="s">
        <v>650</v>
      </c>
      <c r="C24" s="16" t="s">
        <v>649</v>
      </c>
      <c r="D24" s="30"/>
      <c r="E24" s="17"/>
      <c r="F24" s="18" t="s">
        <v>561</v>
      </c>
      <c r="G24" s="45"/>
      <c r="H24" s="73">
        <v>105</v>
      </c>
      <c r="I24" s="79"/>
      <c r="J24" s="85"/>
    </row>
    <row r="25" spans="1:10" ht="4.5" customHeight="1"/>
    <row r="26" spans="1:10" s="19" customFormat="1" ht="21" customHeight="1">
      <c r="A26" s="19" t="s">
        <v>586</v>
      </c>
      <c r="B26" s="15" t="s">
        <v>654</v>
      </c>
      <c r="C26" s="16" t="s">
        <v>653</v>
      </c>
      <c r="D26" s="30"/>
      <c r="E26" s="17"/>
      <c r="F26" s="18" t="s">
        <v>562</v>
      </c>
      <c r="G26" s="45"/>
      <c r="H26" s="73">
        <v>106</v>
      </c>
      <c r="I26" s="79"/>
      <c r="J26" s="85"/>
    </row>
    <row r="27" spans="1:10" ht="4.5" customHeight="1"/>
    <row r="28" spans="1:10" s="19" customFormat="1" ht="21" customHeight="1">
      <c r="A28" s="19" t="s">
        <v>586</v>
      </c>
      <c r="B28" s="15" t="s">
        <v>655</v>
      </c>
      <c r="C28" s="16" t="s">
        <v>563</v>
      </c>
      <c r="D28" s="30"/>
      <c r="E28" s="17"/>
      <c r="F28" s="18" t="s">
        <v>564</v>
      </c>
      <c r="G28" s="45"/>
      <c r="H28" s="73">
        <v>107</v>
      </c>
      <c r="I28" s="79"/>
      <c r="J28" s="85"/>
    </row>
    <row r="29" spans="1:10" ht="4.5" customHeight="1"/>
    <row r="30" spans="1:10" s="19" customFormat="1" ht="21" customHeight="1">
      <c r="A30" s="19" t="s">
        <v>586</v>
      </c>
      <c r="B30" s="15" t="s">
        <v>529</v>
      </c>
      <c r="C30" s="16" t="s">
        <v>656</v>
      </c>
      <c r="D30" s="30"/>
      <c r="E30" s="17"/>
      <c r="F30" s="18" t="s">
        <v>571</v>
      </c>
      <c r="G30" s="45"/>
      <c r="H30" s="73">
        <v>108</v>
      </c>
      <c r="I30" s="79"/>
      <c r="J30" s="85"/>
    </row>
    <row r="31" spans="1:10" ht="4.5" customHeight="1"/>
    <row r="32" spans="1:10" s="19" customFormat="1" ht="21" customHeight="1">
      <c r="A32" s="19" t="s">
        <v>586</v>
      </c>
      <c r="B32" s="15" t="s">
        <v>624</v>
      </c>
      <c r="C32" s="16" t="s">
        <v>565</v>
      </c>
      <c r="D32" s="30"/>
      <c r="E32" s="30"/>
      <c r="F32" s="28"/>
      <c r="G32" s="28" t="s">
        <v>566</v>
      </c>
      <c r="H32" s="73">
        <v>109</v>
      </c>
      <c r="I32" s="79"/>
      <c r="J32" s="85"/>
    </row>
    <row r="33" spans="1:10" ht="4.5" customHeight="1"/>
    <row r="34" spans="1:10" s="19" customFormat="1" ht="21" customHeight="1">
      <c r="A34" s="19" t="s">
        <v>586</v>
      </c>
      <c r="B34" s="15" t="s">
        <v>674</v>
      </c>
      <c r="C34" s="16"/>
      <c r="D34" s="30"/>
      <c r="E34" s="17"/>
      <c r="F34" s="18" t="s">
        <v>567</v>
      </c>
      <c r="G34" s="45"/>
      <c r="H34" s="73">
        <v>110</v>
      </c>
      <c r="I34" s="79"/>
      <c r="J34" s="85"/>
    </row>
    <row r="35" spans="1:10" ht="4.5" customHeight="1"/>
    <row r="36" spans="1:10" s="19" customFormat="1" ht="21" customHeight="1">
      <c r="A36" s="19" t="s">
        <v>586</v>
      </c>
      <c r="B36" s="15" t="s">
        <v>572</v>
      </c>
      <c r="C36" s="16"/>
      <c r="D36" s="30"/>
      <c r="E36" s="17"/>
      <c r="F36" s="18" t="s">
        <v>573</v>
      </c>
      <c r="G36" s="45"/>
      <c r="H36" s="73">
        <v>111</v>
      </c>
      <c r="I36" s="79"/>
      <c r="J36" s="85"/>
    </row>
    <row r="37" spans="1:10" ht="4.5" customHeight="1"/>
    <row r="38" spans="1:10" s="19" customFormat="1" ht="21" customHeight="1">
      <c r="A38" s="19" t="s">
        <v>586</v>
      </c>
      <c r="B38" s="15" t="s">
        <v>568</v>
      </c>
      <c r="C38" s="16"/>
      <c r="D38" s="30"/>
      <c r="E38" s="17"/>
      <c r="F38" s="106" t="s">
        <v>569</v>
      </c>
      <c r="G38" s="45"/>
      <c r="H38" s="73">
        <v>112</v>
      </c>
      <c r="I38" s="79"/>
      <c r="J38" s="85"/>
    </row>
    <row r="39" spans="1:10" ht="4.5" customHeight="1"/>
    <row r="40" spans="1:10" s="19" customFormat="1" ht="21" customHeight="1">
      <c r="A40" s="19" t="s">
        <v>586</v>
      </c>
      <c r="B40" s="15" t="s">
        <v>574</v>
      </c>
      <c r="C40" s="16"/>
      <c r="D40" s="30"/>
      <c r="E40" s="17"/>
      <c r="F40" s="18" t="s">
        <v>575</v>
      </c>
      <c r="G40" s="45"/>
      <c r="H40" s="73">
        <v>114</v>
      </c>
      <c r="I40" s="79"/>
      <c r="J40" s="85"/>
    </row>
    <row r="41" spans="1:10" ht="4.5" customHeight="1"/>
    <row r="42" spans="1:10" s="19" customFormat="1" ht="21" customHeight="1">
      <c r="A42" s="19" t="s">
        <v>586</v>
      </c>
      <c r="B42" s="15" t="s">
        <v>406</v>
      </c>
      <c r="C42" s="16"/>
      <c r="D42" s="30"/>
      <c r="E42" s="17"/>
      <c r="F42" s="18"/>
      <c r="G42" s="45"/>
      <c r="H42" s="73">
        <v>115</v>
      </c>
      <c r="I42" s="79"/>
      <c r="J42" s="85"/>
    </row>
    <row r="43" spans="1:10" ht="4.5" customHeight="1"/>
    <row r="44" spans="1:10" s="19" customFormat="1" ht="21" customHeight="1">
      <c r="A44" s="19" t="s">
        <v>586</v>
      </c>
      <c r="B44" s="15" t="s">
        <v>659</v>
      </c>
      <c r="C44" s="16" t="s">
        <v>658</v>
      </c>
      <c r="D44" s="30"/>
      <c r="E44" s="17"/>
      <c r="F44" s="18"/>
      <c r="G44" s="45"/>
      <c r="H44" s="73">
        <v>116</v>
      </c>
      <c r="I44" s="79"/>
      <c r="J44" s="85"/>
    </row>
    <row r="45" spans="1:10" ht="4.5" customHeight="1"/>
    <row r="46" spans="1:10" s="19" customFormat="1" ht="21" customHeight="1">
      <c r="A46" s="19" t="s">
        <v>586</v>
      </c>
      <c r="B46" s="15" t="s">
        <v>660</v>
      </c>
      <c r="C46" s="16" t="s">
        <v>417</v>
      </c>
      <c r="D46" s="30"/>
      <c r="E46" s="17"/>
      <c r="F46" s="18"/>
      <c r="G46" s="45"/>
      <c r="H46" s="73">
        <v>117</v>
      </c>
      <c r="I46" s="79"/>
      <c r="J46" s="85"/>
    </row>
    <row r="47" spans="1:10" ht="4.5" customHeight="1"/>
    <row r="48" spans="1:10" s="19" customFormat="1" ht="21" customHeight="1">
      <c r="A48" s="19" t="s">
        <v>586</v>
      </c>
      <c r="B48" s="15" t="s">
        <v>661</v>
      </c>
      <c r="C48" s="16" t="s">
        <v>662</v>
      </c>
      <c r="D48" s="30"/>
      <c r="E48" s="17"/>
      <c r="F48" s="18"/>
      <c r="G48" s="45"/>
      <c r="H48" s="73">
        <v>118</v>
      </c>
      <c r="I48" s="79"/>
      <c r="J48" s="85"/>
    </row>
    <row r="49" spans="1:10" ht="4.5" customHeight="1"/>
    <row r="50" spans="1:10" s="19" customFormat="1" ht="21" customHeight="1">
      <c r="A50" s="19" t="s">
        <v>586</v>
      </c>
      <c r="B50" s="15" t="s">
        <v>663</v>
      </c>
      <c r="C50" s="16" t="s">
        <v>579</v>
      </c>
      <c r="D50" s="30"/>
      <c r="E50" s="17"/>
      <c r="F50" s="17" t="s">
        <v>580</v>
      </c>
      <c r="G50" s="45"/>
      <c r="H50" s="73">
        <v>119</v>
      </c>
      <c r="I50" s="79"/>
      <c r="J50" s="85"/>
    </row>
    <row r="51" spans="1:10" ht="4.5" customHeight="1"/>
    <row r="52" spans="1:10" s="19" customFormat="1" ht="21" customHeight="1">
      <c r="A52" s="19" t="s">
        <v>586</v>
      </c>
      <c r="B52" s="15" t="s">
        <v>669</v>
      </c>
      <c r="C52" s="16"/>
      <c r="D52" s="30"/>
      <c r="E52" s="17"/>
      <c r="F52" s="18"/>
      <c r="G52" s="45"/>
      <c r="H52" s="73">
        <v>120</v>
      </c>
      <c r="I52" s="79"/>
      <c r="J52" s="85"/>
    </row>
    <row r="53" spans="1:10" ht="4.5" customHeight="1"/>
    <row r="54" spans="1:10" s="19" customFormat="1" ht="21" customHeight="1">
      <c r="A54" s="19" t="s">
        <v>586</v>
      </c>
      <c r="B54" s="15" t="s">
        <v>520</v>
      </c>
      <c r="C54" s="16"/>
      <c r="D54" s="30"/>
      <c r="E54" s="17"/>
      <c r="F54" s="18"/>
      <c r="G54" s="45"/>
      <c r="H54" s="73">
        <v>121</v>
      </c>
      <c r="I54" s="79"/>
      <c r="J54" s="85"/>
    </row>
    <row r="55" spans="1:10" ht="4.5" customHeight="1"/>
    <row r="56" spans="1:10" s="19" customFormat="1" ht="21" customHeight="1">
      <c r="A56" s="19" t="s">
        <v>586</v>
      </c>
      <c r="B56" s="15" t="s">
        <v>521</v>
      </c>
      <c r="C56" s="16"/>
      <c r="D56" s="30"/>
      <c r="E56" s="17"/>
      <c r="F56" s="18"/>
      <c r="G56" s="45"/>
      <c r="H56" s="73">
        <v>122</v>
      </c>
      <c r="I56" s="79"/>
      <c r="J56" s="85"/>
    </row>
    <row r="57" spans="1:10" ht="4.5" customHeight="1"/>
    <row r="58" spans="1:10" s="19" customFormat="1" ht="21" customHeight="1">
      <c r="A58" s="19" t="s">
        <v>586</v>
      </c>
      <c r="B58" s="15" t="s">
        <v>525</v>
      </c>
      <c r="C58" s="16"/>
      <c r="D58" s="30"/>
      <c r="E58" s="17"/>
      <c r="F58" s="18"/>
      <c r="G58" s="45"/>
      <c r="H58" s="73">
        <v>123</v>
      </c>
      <c r="I58" s="79"/>
      <c r="J58" s="85"/>
    </row>
    <row r="59" spans="1:10" ht="4.5" customHeight="1"/>
    <row r="60" spans="1:10" s="19" customFormat="1" ht="21" customHeight="1">
      <c r="A60" s="19" t="s">
        <v>586</v>
      </c>
      <c r="B60" s="15" t="s">
        <v>664</v>
      </c>
      <c r="C60" s="16" t="s">
        <v>528</v>
      </c>
      <c r="D60" s="30"/>
      <c r="E60" s="17"/>
      <c r="F60" s="18"/>
      <c r="G60" s="45"/>
      <c r="H60" s="73">
        <v>124</v>
      </c>
      <c r="I60" s="79"/>
      <c r="J60" s="85"/>
    </row>
    <row r="61" spans="1:10" ht="4.5" customHeight="1"/>
    <row r="62" spans="1:10" s="19" customFormat="1" ht="21" customHeight="1">
      <c r="A62" s="19" t="s">
        <v>586</v>
      </c>
      <c r="B62" s="15" t="s">
        <v>665</v>
      </c>
      <c r="C62" s="16" t="s">
        <v>582</v>
      </c>
      <c r="D62" s="30"/>
      <c r="E62" s="17"/>
      <c r="F62" s="18" t="s">
        <v>581</v>
      </c>
      <c r="G62" s="45"/>
      <c r="H62" s="73">
        <v>125</v>
      </c>
      <c r="I62" s="79"/>
      <c r="J62" s="85"/>
    </row>
    <row r="63" spans="1:10" ht="4.5" customHeight="1"/>
    <row r="64" spans="1:10" s="19" customFormat="1" ht="21" customHeight="1">
      <c r="A64" s="19" t="s">
        <v>586</v>
      </c>
      <c r="B64" s="15" t="s">
        <v>583</v>
      </c>
      <c r="C64" s="16"/>
      <c r="D64" s="30"/>
      <c r="E64" s="17"/>
      <c r="F64" s="18" t="s">
        <v>666</v>
      </c>
      <c r="G64" s="45"/>
      <c r="H64" s="73">
        <v>126</v>
      </c>
      <c r="I64" s="79"/>
      <c r="J64" s="85"/>
    </row>
    <row r="65" spans="1:10" ht="4.5" customHeight="1"/>
    <row r="66" spans="1:10" s="19" customFormat="1" ht="21" customHeight="1">
      <c r="A66" s="19" t="s">
        <v>586</v>
      </c>
      <c r="B66" s="15" t="s">
        <v>531</v>
      </c>
      <c r="C66" s="16"/>
      <c r="D66" s="30"/>
      <c r="E66" s="17"/>
      <c r="F66" s="18"/>
      <c r="G66" s="45"/>
      <c r="H66" s="73">
        <v>127</v>
      </c>
      <c r="I66" s="79"/>
      <c r="J66" s="85"/>
    </row>
    <row r="67" spans="1:10" ht="4.5" customHeight="1"/>
    <row r="68" spans="1:10" s="24" customFormat="1" ht="21" customHeight="1">
      <c r="A68" s="24" t="s">
        <v>586</v>
      </c>
      <c r="B68" s="20" t="s">
        <v>535</v>
      </c>
      <c r="C68" s="21"/>
      <c r="D68" s="36"/>
      <c r="E68" s="22"/>
      <c r="F68" s="23"/>
      <c r="G68" s="46"/>
      <c r="H68" s="73">
        <v>128</v>
      </c>
      <c r="I68" s="79"/>
      <c r="J68" s="85"/>
    </row>
    <row r="69" spans="1:10" ht="4.5" customHeight="1"/>
    <row r="70" spans="1:10" s="19" customFormat="1" ht="21" customHeight="1">
      <c r="A70" s="19" t="s">
        <v>586</v>
      </c>
      <c r="B70" s="15" t="s">
        <v>647</v>
      </c>
      <c r="C70" s="16"/>
      <c r="D70" s="30"/>
      <c r="E70" s="17"/>
      <c r="F70" s="18"/>
      <c r="G70" s="45"/>
      <c r="H70" s="73">
        <v>129</v>
      </c>
      <c r="I70" s="79"/>
      <c r="J70" s="85"/>
    </row>
    <row r="71" spans="1:10" s="27" customFormat="1" ht="21" customHeight="1">
      <c r="A71" s="19" t="s">
        <v>586</v>
      </c>
      <c r="B71" s="109" t="s">
        <v>586</v>
      </c>
      <c r="C71" s="16" t="s">
        <v>585</v>
      </c>
      <c r="D71" s="38"/>
      <c r="E71" s="16"/>
      <c r="F71" s="16"/>
      <c r="G71" s="83"/>
      <c r="H71" s="73">
        <v>129</v>
      </c>
      <c r="I71" s="79"/>
      <c r="J71" s="85"/>
    </row>
    <row r="72" spans="1:10" s="27" customFormat="1" ht="21" customHeight="1">
      <c r="A72" s="19" t="s">
        <v>586</v>
      </c>
      <c r="B72" s="109" t="s">
        <v>586</v>
      </c>
      <c r="C72" s="16" t="s">
        <v>546</v>
      </c>
      <c r="D72" s="38"/>
      <c r="E72" s="16"/>
      <c r="F72" s="16"/>
      <c r="G72" s="83"/>
      <c r="H72" s="73">
        <v>129</v>
      </c>
      <c r="I72" s="79"/>
      <c r="J72" s="85"/>
    </row>
    <row r="73" spans="1:10" s="27" customFormat="1" ht="21" customHeight="1">
      <c r="A73" s="19" t="s">
        <v>586</v>
      </c>
      <c r="B73" s="109" t="s">
        <v>586</v>
      </c>
      <c r="C73" s="16" t="s">
        <v>589</v>
      </c>
      <c r="D73" s="38"/>
      <c r="E73" s="16"/>
      <c r="F73" s="16"/>
      <c r="G73" s="83"/>
      <c r="H73" s="73">
        <v>129</v>
      </c>
      <c r="I73" s="79"/>
      <c r="J73" s="85"/>
    </row>
    <row r="74" spans="1:10" ht="4.5" customHeight="1"/>
    <row r="75" spans="1:10" s="19" customFormat="1" ht="21" customHeight="1">
      <c r="A75" s="19" t="s">
        <v>586</v>
      </c>
      <c r="B75" s="15" t="s">
        <v>577</v>
      </c>
      <c r="C75" s="16"/>
      <c r="D75" s="30"/>
      <c r="E75" s="17"/>
      <c r="F75" s="18" t="s">
        <v>578</v>
      </c>
      <c r="G75" s="45"/>
      <c r="H75" s="73">
        <v>130</v>
      </c>
      <c r="I75" s="79"/>
      <c r="J75" s="85"/>
    </row>
    <row r="76" spans="1:10" ht="4.5" customHeight="1"/>
    <row r="77" spans="1:10" ht="4.5" customHeight="1"/>
    <row r="78" spans="1:10" s="19" customFormat="1" ht="21" customHeight="1">
      <c r="A78" s="19" t="s">
        <v>586</v>
      </c>
      <c r="B78" s="15" t="s">
        <v>827</v>
      </c>
      <c r="C78" s="16" t="s">
        <v>828</v>
      </c>
      <c r="D78" s="30"/>
      <c r="E78" s="17"/>
      <c r="F78" s="18"/>
      <c r="G78" s="45"/>
      <c r="H78" s="73">
        <v>131</v>
      </c>
      <c r="I78" s="79"/>
      <c r="J78" s="85"/>
    </row>
    <row r="79" spans="1:10" ht="4.5" customHeight="1"/>
    <row r="80" spans="1:10" s="19" customFormat="1" ht="21" customHeight="1">
      <c r="A80" s="19" t="s">
        <v>586</v>
      </c>
      <c r="B80" s="15" t="s">
        <v>824</v>
      </c>
      <c r="C80" s="16"/>
      <c r="D80" s="30"/>
      <c r="E80" s="17"/>
      <c r="F80" s="18"/>
      <c r="G80" s="45"/>
      <c r="H80" s="73">
        <v>132</v>
      </c>
      <c r="I80" s="79"/>
      <c r="J80" s="85"/>
    </row>
    <row r="81" spans="1:15" s="90" customFormat="1" ht="5.0999999999999996" customHeight="1">
      <c r="B81" s="93" t="s">
        <v>586</v>
      </c>
      <c r="C81" s="93"/>
      <c r="D81" s="93"/>
      <c r="E81" s="93"/>
      <c r="F81" s="93"/>
      <c r="G81" s="99"/>
      <c r="H81" s="99"/>
    </row>
    <row r="83" spans="1:15" s="90" customFormat="1" ht="5.0999999999999996" customHeight="1">
      <c r="B83" s="93"/>
      <c r="C83" s="93"/>
      <c r="D83" s="93"/>
      <c r="E83" s="93"/>
      <c r="F83" s="93"/>
      <c r="G83" s="99"/>
      <c r="H83" s="99"/>
    </row>
    <row r="84" spans="1:15" s="24" customFormat="1" ht="21" customHeight="1">
      <c r="A84" s="19" t="s">
        <v>586</v>
      </c>
      <c r="B84" s="20" t="s">
        <v>534</v>
      </c>
      <c r="C84" s="21"/>
      <c r="D84" s="36"/>
      <c r="E84" s="22"/>
      <c r="F84" s="94"/>
      <c r="G84" s="95"/>
      <c r="H84" s="73">
        <v>201</v>
      </c>
      <c r="I84" s="79"/>
      <c r="J84" s="85"/>
    </row>
    <row r="85" spans="1:15" s="90" customFormat="1" ht="5.0999999999999996" customHeight="1">
      <c r="B85" s="93"/>
      <c r="C85" s="93"/>
      <c r="D85" s="93"/>
      <c r="E85" s="93"/>
      <c r="F85" s="93"/>
      <c r="G85" s="99"/>
      <c r="H85" s="99"/>
    </row>
    <row r="86" spans="1:15" s="24" customFormat="1" ht="21" customHeight="1">
      <c r="A86" s="19" t="s">
        <v>586</v>
      </c>
      <c r="B86" s="20" t="s">
        <v>615</v>
      </c>
      <c r="C86" s="21"/>
      <c r="D86" s="36"/>
      <c r="E86" s="22"/>
      <c r="F86" s="94"/>
      <c r="G86" s="95"/>
      <c r="H86" s="73">
        <v>202</v>
      </c>
      <c r="I86" s="79"/>
      <c r="J86" s="85"/>
    </row>
    <row r="87" spans="1:15" s="90" customFormat="1" ht="5.0999999999999996" customHeight="1">
      <c r="B87" s="93"/>
      <c r="C87" s="93"/>
      <c r="D87" s="93"/>
      <c r="E87" s="93"/>
      <c r="F87" s="93"/>
      <c r="G87" s="99"/>
      <c r="H87" s="99"/>
    </row>
    <row r="89" spans="1:15" s="90" customFormat="1" ht="5.0999999999999996" customHeight="1">
      <c r="B89" s="93"/>
      <c r="C89" s="93"/>
      <c r="D89" s="93"/>
      <c r="E89" s="93"/>
      <c r="F89" s="93"/>
      <c r="G89" s="99"/>
      <c r="H89" s="99"/>
    </row>
    <row r="90" spans="1:15" s="68" customFormat="1" ht="21.75" customHeight="1">
      <c r="B90" s="65" t="s">
        <v>553</v>
      </c>
      <c r="C90" s="65" t="s">
        <v>554</v>
      </c>
      <c r="D90" s="66" t="s">
        <v>555</v>
      </c>
      <c r="E90" s="65" t="s">
        <v>556</v>
      </c>
      <c r="F90" s="65" t="s">
        <v>557</v>
      </c>
      <c r="G90" s="67" t="s">
        <v>570</v>
      </c>
      <c r="H90" s="70"/>
      <c r="J90" s="85"/>
    </row>
    <row r="91" spans="1:15" s="61" customFormat="1">
      <c r="B91" s="62" t="s">
        <v>591</v>
      </c>
      <c r="C91" s="62" t="s">
        <v>591</v>
      </c>
      <c r="D91" s="63" t="s">
        <v>591</v>
      </c>
      <c r="E91" s="62" t="s">
        <v>591</v>
      </c>
      <c r="F91" s="62" t="s">
        <v>591</v>
      </c>
      <c r="G91" s="64" t="s">
        <v>591</v>
      </c>
      <c r="H91" s="71"/>
      <c r="J91" s="85"/>
    </row>
    <row r="92" spans="1:15" s="2" customFormat="1" ht="15">
      <c r="B92" s="4"/>
      <c r="C92" s="48"/>
      <c r="D92" s="29" t="s">
        <v>558</v>
      </c>
      <c r="E92" s="4" t="s">
        <v>559</v>
      </c>
      <c r="F92" s="4" t="s">
        <v>551</v>
      </c>
      <c r="G92" s="44" t="s">
        <v>552</v>
      </c>
      <c r="H92" s="72"/>
      <c r="I92" s="118"/>
      <c r="J92" s="119"/>
      <c r="K92" s="118"/>
      <c r="L92" s="118"/>
      <c r="M92" s="118"/>
      <c r="N92" s="118"/>
      <c r="O92" s="118"/>
    </row>
    <row r="93" spans="1:15" s="19" customFormat="1" ht="21" customHeight="1">
      <c r="A93" s="19" t="s">
        <v>586</v>
      </c>
      <c r="B93" s="15" t="s">
        <v>622</v>
      </c>
      <c r="C93" s="16" t="s">
        <v>608</v>
      </c>
      <c r="D93" s="30"/>
      <c r="E93" s="17"/>
      <c r="F93" s="18" t="s">
        <v>550</v>
      </c>
      <c r="G93" s="45"/>
      <c r="H93" s="111">
        <v>101</v>
      </c>
      <c r="I93" s="120"/>
      <c r="J93" s="119"/>
      <c r="K93" s="121"/>
      <c r="L93" s="121"/>
      <c r="M93" s="121"/>
      <c r="N93" s="121"/>
      <c r="O93" s="121"/>
    </row>
    <row r="94" spans="1:15" ht="15">
      <c r="B94" s="104" t="s">
        <v>622</v>
      </c>
      <c r="C94" s="50" t="s">
        <v>16</v>
      </c>
      <c r="D94" s="31">
        <v>0.216</v>
      </c>
      <c r="E94" s="96">
        <f>D94/0.4</f>
        <v>0.53999999999999992</v>
      </c>
      <c r="F94" s="8" t="s">
        <v>17</v>
      </c>
      <c r="G94" s="80">
        <v>1432.3312640000001</v>
      </c>
      <c r="H94" s="105">
        <v>101</v>
      </c>
      <c r="I94" s="122"/>
      <c r="J94" s="115"/>
      <c r="K94" s="123"/>
      <c r="L94" s="123"/>
      <c r="M94" s="123"/>
      <c r="N94" s="123"/>
      <c r="O94" s="123"/>
    </row>
    <row r="95" spans="1:15" ht="15">
      <c r="B95" s="104" t="s">
        <v>622</v>
      </c>
      <c r="C95" s="50" t="s">
        <v>10</v>
      </c>
      <c r="D95" s="31">
        <v>0.14399999999999999</v>
      </c>
      <c r="E95" s="96">
        <f t="shared" ref="E95:E110" si="0">D95/0.4</f>
        <v>0.35999999999999993</v>
      </c>
      <c r="F95" s="8" t="s">
        <v>11</v>
      </c>
      <c r="G95" s="80">
        <v>885.55417599999998</v>
      </c>
      <c r="H95" s="105">
        <v>101</v>
      </c>
      <c r="I95" s="122"/>
      <c r="J95" s="115"/>
      <c r="K95" s="123"/>
      <c r="L95" s="123"/>
      <c r="M95" s="123"/>
      <c r="N95" s="123"/>
      <c r="O95" s="123"/>
    </row>
    <row r="96" spans="1:15" ht="15">
      <c r="B96" s="104" t="s">
        <v>622</v>
      </c>
      <c r="C96" s="50" t="s">
        <v>18</v>
      </c>
      <c r="D96" s="31">
        <v>0.28799999999999998</v>
      </c>
      <c r="E96" s="96">
        <f t="shared" si="0"/>
        <v>0.71999999999999986</v>
      </c>
      <c r="F96" s="8" t="s">
        <v>19</v>
      </c>
      <c r="G96" s="80">
        <v>1728.2083520000001</v>
      </c>
      <c r="H96" s="105">
        <v>101</v>
      </c>
      <c r="I96" s="122"/>
      <c r="J96" s="115"/>
      <c r="K96" s="123"/>
      <c r="L96" s="123"/>
      <c r="M96" s="123"/>
      <c r="N96" s="123"/>
      <c r="O96" s="123"/>
    </row>
    <row r="97" spans="1:15" ht="15">
      <c r="B97" s="104" t="s">
        <v>622</v>
      </c>
      <c r="C97" s="50" t="s">
        <v>12</v>
      </c>
      <c r="D97" s="31">
        <v>0.18</v>
      </c>
      <c r="E97" s="96">
        <f t="shared" si="0"/>
        <v>0.44999999999999996</v>
      </c>
      <c r="F97" s="8" t="s">
        <v>13</v>
      </c>
      <c r="G97" s="80">
        <v>1070.5427200000001</v>
      </c>
      <c r="H97" s="105">
        <v>101</v>
      </c>
      <c r="I97" s="122"/>
      <c r="J97" s="115"/>
      <c r="K97" s="123"/>
      <c r="L97" s="123"/>
      <c r="M97" s="123"/>
      <c r="N97" s="123"/>
      <c r="O97" s="123"/>
    </row>
    <row r="98" spans="1:15" ht="15">
      <c r="B98" s="104" t="s">
        <v>622</v>
      </c>
      <c r="C98" s="50" t="s">
        <v>20</v>
      </c>
      <c r="D98" s="31">
        <v>0.36</v>
      </c>
      <c r="E98" s="96">
        <f t="shared" si="0"/>
        <v>0.89999999999999991</v>
      </c>
      <c r="F98" s="8" t="s">
        <v>21</v>
      </c>
      <c r="G98" s="80">
        <v>2274.9854400000004</v>
      </c>
      <c r="H98" s="105">
        <v>101</v>
      </c>
      <c r="I98" s="122"/>
      <c r="J98" s="115"/>
      <c r="K98" s="123"/>
      <c r="L98" s="123"/>
      <c r="M98" s="123"/>
      <c r="N98" s="123"/>
      <c r="O98" s="123"/>
    </row>
    <row r="99" spans="1:15" ht="15">
      <c r="B99" s="104" t="s">
        <v>622</v>
      </c>
      <c r="C99" s="50" t="s">
        <v>14</v>
      </c>
      <c r="D99" s="31">
        <v>0.216</v>
      </c>
      <c r="E99" s="96">
        <f t="shared" si="0"/>
        <v>0.53999999999999992</v>
      </c>
      <c r="F99" s="8" t="s">
        <v>15</v>
      </c>
      <c r="G99" s="80">
        <v>1312.731264</v>
      </c>
      <c r="H99" s="105">
        <v>101</v>
      </c>
      <c r="I99" s="122"/>
      <c r="J99" s="115"/>
      <c r="K99" s="123"/>
      <c r="L99" s="123"/>
      <c r="M99" s="123"/>
      <c r="N99" s="123"/>
      <c r="O99" s="123"/>
    </row>
    <row r="100" spans="1:15" ht="15">
      <c r="B100" s="104" t="s">
        <v>622</v>
      </c>
      <c r="C100" s="50" t="s">
        <v>22</v>
      </c>
      <c r="D100" s="31">
        <v>0.432</v>
      </c>
      <c r="E100" s="96">
        <f t="shared" si="0"/>
        <v>1.0799999999999998</v>
      </c>
      <c r="F100" s="8" t="s">
        <v>23</v>
      </c>
      <c r="G100" s="80">
        <v>2742.4625280000005</v>
      </c>
      <c r="H100" s="105">
        <v>101</v>
      </c>
      <c r="I100" s="122"/>
      <c r="J100" s="115"/>
      <c r="K100" s="123"/>
      <c r="L100" s="123"/>
      <c r="M100" s="123"/>
      <c r="N100" s="123"/>
      <c r="O100" s="123"/>
    </row>
    <row r="101" spans="1:15" ht="15">
      <c r="B101" s="104" t="s">
        <v>622</v>
      </c>
      <c r="C101" s="50" t="s">
        <v>24</v>
      </c>
      <c r="D101" s="31">
        <v>0.432</v>
      </c>
      <c r="E101" s="96">
        <f t="shared" si="0"/>
        <v>1.0799999999999998</v>
      </c>
      <c r="F101" s="8" t="s">
        <v>25</v>
      </c>
      <c r="G101" s="80">
        <v>2577.3625280000001</v>
      </c>
      <c r="H101" s="105">
        <v>101</v>
      </c>
      <c r="I101" s="122"/>
      <c r="J101" s="115"/>
      <c r="K101" s="123"/>
      <c r="L101" s="123"/>
      <c r="M101" s="123"/>
      <c r="N101" s="123"/>
      <c r="O101" s="123"/>
    </row>
    <row r="102" spans="1:15" ht="15">
      <c r="B102" s="104" t="s">
        <v>622</v>
      </c>
      <c r="C102" s="50" t="s">
        <v>26</v>
      </c>
      <c r="D102" s="31">
        <v>0.57599999999999996</v>
      </c>
      <c r="E102" s="96">
        <f t="shared" si="0"/>
        <v>1.4399999999999997</v>
      </c>
      <c r="F102" s="8" t="s">
        <v>27</v>
      </c>
      <c r="G102" s="80">
        <v>3499.3167039999998</v>
      </c>
      <c r="H102" s="105">
        <v>101</v>
      </c>
      <c r="I102" s="122"/>
      <c r="J102" s="115"/>
      <c r="K102" s="123"/>
      <c r="L102" s="123"/>
      <c r="M102" s="123"/>
      <c r="N102" s="123"/>
      <c r="O102" s="123"/>
    </row>
    <row r="103" spans="1:15" ht="15">
      <c r="B103" s="104" t="s">
        <v>622</v>
      </c>
      <c r="C103" s="50" t="s">
        <v>32</v>
      </c>
      <c r="D103" s="31">
        <v>0.36</v>
      </c>
      <c r="E103" s="96">
        <f t="shared" si="0"/>
        <v>0.89999999999999991</v>
      </c>
      <c r="F103" s="8" t="s">
        <v>33</v>
      </c>
      <c r="G103" s="80">
        <v>2336.0854400000003</v>
      </c>
      <c r="H103" s="105">
        <v>101</v>
      </c>
      <c r="I103" s="122"/>
      <c r="J103" s="115"/>
      <c r="K103" s="123"/>
      <c r="L103" s="123"/>
      <c r="M103" s="123"/>
      <c r="N103" s="123"/>
      <c r="O103" s="123"/>
    </row>
    <row r="104" spans="1:15" ht="15">
      <c r="B104" s="104" t="s">
        <v>622</v>
      </c>
      <c r="C104" s="50" t="s">
        <v>28</v>
      </c>
      <c r="D104" s="31">
        <v>0.72</v>
      </c>
      <c r="E104" s="96">
        <f t="shared" si="0"/>
        <v>1.7999999999999998</v>
      </c>
      <c r="F104" s="8" t="s">
        <v>29</v>
      </c>
      <c r="G104" s="80">
        <v>4334.1708800000006</v>
      </c>
      <c r="H104" s="105">
        <v>101</v>
      </c>
      <c r="I104" s="122"/>
      <c r="J104" s="115"/>
      <c r="K104" s="123"/>
      <c r="L104" s="123"/>
      <c r="M104" s="123"/>
      <c r="N104" s="123"/>
      <c r="O104" s="123"/>
    </row>
    <row r="105" spans="1:15" ht="15">
      <c r="B105" s="104" t="s">
        <v>622</v>
      </c>
      <c r="C105" s="50" t="s">
        <v>30</v>
      </c>
      <c r="D105" s="31">
        <v>0.86399999999999999</v>
      </c>
      <c r="E105" s="96">
        <f t="shared" si="0"/>
        <v>2.1599999999999997</v>
      </c>
      <c r="F105" s="8" t="s">
        <v>31</v>
      </c>
      <c r="G105" s="80">
        <v>5262.6250559999999</v>
      </c>
      <c r="H105" s="105">
        <v>101</v>
      </c>
      <c r="I105" s="122"/>
      <c r="J105" s="115"/>
      <c r="K105" s="123"/>
      <c r="L105" s="123"/>
      <c r="M105" s="123"/>
      <c r="N105" s="123"/>
      <c r="O105" s="123"/>
    </row>
    <row r="106" spans="1:15" ht="15">
      <c r="B106" s="104" t="s">
        <v>622</v>
      </c>
      <c r="C106" s="50" t="s">
        <v>0</v>
      </c>
      <c r="D106" s="31">
        <v>0.16200000000000001</v>
      </c>
      <c r="E106" s="96">
        <f t="shared" si="0"/>
        <v>0.40499999999999997</v>
      </c>
      <c r="F106" s="8" t="s">
        <v>1</v>
      </c>
      <c r="G106" s="80">
        <v>1013.798448</v>
      </c>
      <c r="H106" s="105">
        <v>101</v>
      </c>
      <c r="I106" s="122"/>
      <c r="J106" s="115"/>
      <c r="K106" s="123"/>
      <c r="L106" s="123"/>
      <c r="M106" s="123"/>
      <c r="N106" s="123"/>
      <c r="O106" s="123"/>
    </row>
    <row r="107" spans="1:15" ht="15">
      <c r="B107" s="104" t="s">
        <v>622</v>
      </c>
      <c r="C107" s="50" t="s">
        <v>2</v>
      </c>
      <c r="D107" s="31">
        <v>0.216</v>
      </c>
      <c r="E107" s="96">
        <f t="shared" si="0"/>
        <v>0.53999999999999992</v>
      </c>
      <c r="F107" s="8" t="s">
        <v>3</v>
      </c>
      <c r="G107" s="80">
        <v>1340.0312640000002</v>
      </c>
      <c r="H107" s="105">
        <v>101</v>
      </c>
      <c r="I107" s="122"/>
      <c r="J107" s="115"/>
      <c r="K107" s="123"/>
      <c r="L107" s="123"/>
      <c r="M107" s="123"/>
      <c r="N107" s="123"/>
      <c r="O107" s="123"/>
    </row>
    <row r="108" spans="1:15" ht="15">
      <c r="B108" s="104" t="s">
        <v>622</v>
      </c>
      <c r="C108" s="50" t="s">
        <v>4</v>
      </c>
      <c r="D108" s="31">
        <v>0.13500000000000001</v>
      </c>
      <c r="E108" s="96">
        <f t="shared" si="0"/>
        <v>0.33750000000000002</v>
      </c>
      <c r="F108" s="8" t="s">
        <v>5</v>
      </c>
      <c r="G108" s="80">
        <v>855.2320400000001</v>
      </c>
      <c r="H108" s="105">
        <v>101</v>
      </c>
      <c r="I108" s="122"/>
      <c r="J108" s="115"/>
      <c r="K108" s="123"/>
      <c r="L108" s="123"/>
      <c r="M108" s="123"/>
      <c r="N108" s="123"/>
      <c r="O108" s="123"/>
    </row>
    <row r="109" spans="1:15" ht="15">
      <c r="B109" s="104" t="s">
        <v>622</v>
      </c>
      <c r="C109" s="50" t="s">
        <v>6</v>
      </c>
      <c r="D109" s="31">
        <v>0.27</v>
      </c>
      <c r="E109" s="96">
        <f t="shared" si="0"/>
        <v>0.67500000000000004</v>
      </c>
      <c r="F109" s="8" t="s">
        <v>7</v>
      </c>
      <c r="G109" s="80">
        <v>1663.6640800000002</v>
      </c>
      <c r="H109" s="105">
        <v>101</v>
      </c>
      <c r="I109" s="122"/>
      <c r="J109" s="115"/>
      <c r="K109" s="123"/>
      <c r="L109" s="123"/>
      <c r="M109" s="123"/>
      <c r="N109" s="123"/>
      <c r="O109" s="123"/>
    </row>
    <row r="110" spans="1:15" ht="15">
      <c r="B110" s="104" t="s">
        <v>622</v>
      </c>
      <c r="C110" s="50" t="s">
        <v>8</v>
      </c>
      <c r="D110" s="31">
        <v>0.32400000000000001</v>
      </c>
      <c r="E110" s="96">
        <f t="shared" si="0"/>
        <v>0.80999999999999994</v>
      </c>
      <c r="F110" s="8" t="s">
        <v>9</v>
      </c>
      <c r="G110" s="80">
        <v>2030.1968960000002</v>
      </c>
      <c r="H110" s="105">
        <v>101</v>
      </c>
      <c r="I110" s="122"/>
      <c r="J110" s="115"/>
      <c r="K110" s="123"/>
      <c r="L110" s="123"/>
      <c r="M110" s="123"/>
      <c r="N110" s="123"/>
      <c r="O110" s="123"/>
    </row>
    <row r="111" spans="1:15" ht="15">
      <c r="B111" s="104" t="s">
        <v>622</v>
      </c>
      <c r="C111" s="75"/>
      <c r="D111" s="76"/>
      <c r="E111" s="77"/>
      <c r="F111" s="78"/>
      <c r="G111" s="82"/>
      <c r="H111" s="105">
        <v>101</v>
      </c>
      <c r="I111" s="122"/>
      <c r="J111" s="119"/>
      <c r="K111" s="123"/>
      <c r="L111" s="123"/>
      <c r="M111" s="123"/>
      <c r="N111" s="123"/>
      <c r="O111" s="123"/>
    </row>
    <row r="112" spans="1:15" s="19" customFormat="1" ht="21" customHeight="1">
      <c r="A112" s="19" t="s">
        <v>586</v>
      </c>
      <c r="B112" s="15" t="s">
        <v>648</v>
      </c>
      <c r="C112" s="16" t="s">
        <v>609</v>
      </c>
      <c r="D112" s="30"/>
      <c r="E112" s="17"/>
      <c r="F112" s="18"/>
      <c r="G112" s="45"/>
      <c r="H112" s="111">
        <v>102</v>
      </c>
      <c r="I112" s="122"/>
      <c r="J112" s="119"/>
      <c r="K112" s="121"/>
      <c r="L112" s="121"/>
      <c r="M112" s="121"/>
      <c r="N112" s="121"/>
      <c r="O112" s="121"/>
    </row>
    <row r="113" spans="1:15" ht="15">
      <c r="B113" s="104" t="s">
        <v>648</v>
      </c>
      <c r="C113" s="50" t="s">
        <v>42</v>
      </c>
      <c r="D113" s="92">
        <v>0.12</v>
      </c>
      <c r="E113" s="96">
        <f t="shared" ref="E113:E122" si="1">D113/0.4</f>
        <v>0.3</v>
      </c>
      <c r="F113" s="8" t="s">
        <v>43</v>
      </c>
      <c r="G113" s="81">
        <v>1348.76352</v>
      </c>
      <c r="H113" s="105">
        <v>102</v>
      </c>
      <c r="I113" s="122"/>
      <c r="J113" s="115"/>
      <c r="K113" s="123"/>
      <c r="L113" s="123"/>
      <c r="M113" s="123"/>
      <c r="N113" s="123"/>
      <c r="O113" s="123"/>
    </row>
    <row r="114" spans="1:15" ht="15">
      <c r="B114" s="104" t="s">
        <v>648</v>
      </c>
      <c r="C114" s="50" t="s">
        <v>599</v>
      </c>
      <c r="D114" s="92">
        <v>0.24</v>
      </c>
      <c r="E114" s="96">
        <f t="shared" si="1"/>
        <v>0.6</v>
      </c>
      <c r="F114" s="8" t="s">
        <v>23</v>
      </c>
      <c r="G114" s="81">
        <v>2615.6270400000003</v>
      </c>
      <c r="H114" s="105">
        <v>102</v>
      </c>
      <c r="I114" s="122"/>
      <c r="J114" s="115"/>
      <c r="K114" s="123"/>
      <c r="L114" s="123"/>
      <c r="M114" s="123"/>
      <c r="N114" s="123"/>
      <c r="O114" s="123"/>
    </row>
    <row r="115" spans="1:15" ht="15">
      <c r="B115" s="104" t="s">
        <v>648</v>
      </c>
      <c r="C115" s="50" t="s">
        <v>598</v>
      </c>
      <c r="D115" s="92">
        <v>0.36</v>
      </c>
      <c r="E115" s="96">
        <f t="shared" si="1"/>
        <v>0.89999999999999991</v>
      </c>
      <c r="F115" s="8" t="s">
        <v>41</v>
      </c>
      <c r="G115" s="81">
        <v>4298.4905600000002</v>
      </c>
      <c r="H115" s="105">
        <v>102</v>
      </c>
      <c r="I115" s="122"/>
      <c r="J115" s="115"/>
      <c r="K115" s="123"/>
      <c r="L115" s="123"/>
      <c r="M115" s="123"/>
      <c r="N115" s="123"/>
      <c r="O115" s="123"/>
    </row>
    <row r="116" spans="1:15" ht="15">
      <c r="B116" s="104" t="s">
        <v>648</v>
      </c>
      <c r="C116" s="50" t="s">
        <v>597</v>
      </c>
      <c r="D116" s="92">
        <v>0.48</v>
      </c>
      <c r="E116" s="96">
        <f t="shared" si="1"/>
        <v>1.2</v>
      </c>
      <c r="F116" s="8" t="s">
        <v>31</v>
      </c>
      <c r="G116" s="81">
        <v>5213.0540799999999</v>
      </c>
      <c r="H116" s="105">
        <v>102</v>
      </c>
      <c r="I116" s="122"/>
      <c r="J116" s="115"/>
      <c r="K116" s="123"/>
      <c r="L116" s="123"/>
      <c r="M116" s="123"/>
      <c r="N116" s="123"/>
      <c r="O116" s="123"/>
    </row>
    <row r="117" spans="1:15" ht="15">
      <c r="B117" s="104" t="s">
        <v>648</v>
      </c>
      <c r="C117" s="50" t="s">
        <v>596</v>
      </c>
      <c r="D117" s="92">
        <v>0.6</v>
      </c>
      <c r="E117" s="96">
        <f t="shared" si="1"/>
        <v>1.4999999999999998</v>
      </c>
      <c r="F117" s="8" t="s">
        <v>40</v>
      </c>
      <c r="G117" s="81">
        <v>6585.2175999999999</v>
      </c>
      <c r="H117" s="105">
        <v>102</v>
      </c>
      <c r="I117" s="122"/>
      <c r="J117" s="115"/>
      <c r="K117" s="123"/>
      <c r="L117" s="123"/>
      <c r="M117" s="123"/>
      <c r="N117" s="123"/>
      <c r="O117" s="123"/>
    </row>
    <row r="118" spans="1:15" ht="15">
      <c r="B118" s="104" t="s">
        <v>648</v>
      </c>
      <c r="C118" s="50" t="s">
        <v>595</v>
      </c>
      <c r="D118" s="92">
        <v>0.7</v>
      </c>
      <c r="E118" s="96">
        <f t="shared" si="1"/>
        <v>1.7499999999999998</v>
      </c>
      <c r="F118" s="8" t="s">
        <v>39</v>
      </c>
      <c r="G118" s="81">
        <v>7775.4872000000005</v>
      </c>
      <c r="H118" s="105">
        <v>102</v>
      </c>
      <c r="I118" s="122"/>
      <c r="J118" s="115"/>
      <c r="K118" s="123"/>
      <c r="L118" s="123"/>
      <c r="M118" s="123"/>
      <c r="N118" s="123"/>
      <c r="O118" s="123"/>
    </row>
    <row r="119" spans="1:15" ht="15">
      <c r="B119" s="104" t="s">
        <v>648</v>
      </c>
      <c r="C119" s="50" t="s">
        <v>594</v>
      </c>
      <c r="D119" s="92">
        <v>0.84</v>
      </c>
      <c r="E119" s="96">
        <f t="shared" si="1"/>
        <v>2.0999999999999996</v>
      </c>
      <c r="F119" s="8" t="s">
        <v>38</v>
      </c>
      <c r="G119" s="81">
        <v>8845.9446399999997</v>
      </c>
      <c r="H119" s="105">
        <v>102</v>
      </c>
      <c r="I119" s="122"/>
      <c r="J119" s="115"/>
      <c r="K119" s="123"/>
      <c r="L119" s="123"/>
      <c r="M119" s="123"/>
      <c r="N119" s="123"/>
      <c r="O119" s="123"/>
    </row>
    <row r="120" spans="1:15" ht="15">
      <c r="B120" s="104" t="s">
        <v>648</v>
      </c>
      <c r="C120" s="50" t="s">
        <v>593</v>
      </c>
      <c r="D120" s="92">
        <v>0.93</v>
      </c>
      <c r="E120" s="96">
        <f t="shared" si="1"/>
        <v>2.3250000000000002</v>
      </c>
      <c r="F120" s="8" t="s">
        <v>37</v>
      </c>
      <c r="G120" s="81">
        <v>10478.917280000001</v>
      </c>
      <c r="H120" s="105">
        <v>102</v>
      </c>
      <c r="I120" s="122"/>
      <c r="J120" s="115"/>
      <c r="K120" s="123"/>
      <c r="L120" s="123"/>
      <c r="M120" s="123"/>
      <c r="N120" s="123"/>
      <c r="O120" s="123"/>
    </row>
    <row r="121" spans="1:15" ht="15">
      <c r="B121" s="104" t="s">
        <v>648</v>
      </c>
      <c r="C121" s="50" t="s">
        <v>592</v>
      </c>
      <c r="D121" s="92">
        <v>1.08</v>
      </c>
      <c r="E121" s="96">
        <f t="shared" si="1"/>
        <v>2.7</v>
      </c>
      <c r="F121" s="8" t="s">
        <v>36</v>
      </c>
      <c r="G121" s="81">
        <v>11791.77168</v>
      </c>
      <c r="H121" s="105">
        <v>102</v>
      </c>
      <c r="I121" s="122"/>
      <c r="J121" s="115"/>
      <c r="K121" s="123"/>
      <c r="L121" s="123"/>
      <c r="M121" s="123"/>
      <c r="N121" s="123"/>
      <c r="O121" s="123"/>
    </row>
    <row r="122" spans="1:15" ht="15">
      <c r="B122" s="104" t="s">
        <v>648</v>
      </c>
      <c r="C122" s="50" t="s">
        <v>34</v>
      </c>
      <c r="D122" s="92">
        <v>1.1299999999999999</v>
      </c>
      <c r="E122" s="96">
        <f t="shared" si="1"/>
        <v>2.8249999999999997</v>
      </c>
      <c r="F122" s="8" t="s">
        <v>35</v>
      </c>
      <c r="G122" s="81">
        <v>12227.656480000001</v>
      </c>
      <c r="H122" s="105">
        <v>102</v>
      </c>
      <c r="I122" s="122"/>
      <c r="J122" s="115"/>
      <c r="K122" s="123"/>
      <c r="L122" s="123"/>
      <c r="M122" s="123"/>
      <c r="N122" s="123"/>
      <c r="O122" s="123"/>
    </row>
    <row r="123" spans="1:15" ht="15">
      <c r="B123" s="104" t="s">
        <v>648</v>
      </c>
      <c r="C123" s="50" t="s">
        <v>586</v>
      </c>
      <c r="D123" s="31" t="s">
        <v>586</v>
      </c>
      <c r="E123" s="43" t="s">
        <v>586</v>
      </c>
      <c r="F123" s="8" t="s">
        <v>586</v>
      </c>
      <c r="G123" s="81"/>
      <c r="H123" s="105">
        <v>102</v>
      </c>
      <c r="I123" s="122"/>
      <c r="J123" s="115"/>
      <c r="K123" s="123"/>
      <c r="L123" s="123"/>
      <c r="M123" s="123"/>
      <c r="N123" s="123"/>
      <c r="O123" s="123"/>
    </row>
    <row r="124" spans="1:15" s="19" customFormat="1" ht="21" customHeight="1">
      <c r="A124" s="19" t="s">
        <v>586</v>
      </c>
      <c r="B124" s="15" t="s">
        <v>623</v>
      </c>
      <c r="C124" s="16" t="s">
        <v>610</v>
      </c>
      <c r="D124" s="30"/>
      <c r="E124" s="17"/>
      <c r="F124" s="18"/>
      <c r="G124" s="81"/>
      <c r="H124" s="111">
        <v>103</v>
      </c>
      <c r="I124" s="122"/>
      <c r="J124" s="124"/>
      <c r="K124" s="121"/>
      <c r="L124" s="121"/>
      <c r="M124" s="121"/>
      <c r="N124" s="121"/>
      <c r="O124" s="121"/>
    </row>
    <row r="125" spans="1:15" ht="15">
      <c r="B125" s="104" t="s">
        <v>623</v>
      </c>
      <c r="C125" s="50" t="s">
        <v>44</v>
      </c>
      <c r="D125" s="92">
        <v>0.11</v>
      </c>
      <c r="E125" s="96">
        <f t="shared" ref="E125:E134" si="2">D125/0.4</f>
        <v>0.27499999999999997</v>
      </c>
      <c r="F125" s="8" t="s">
        <v>43</v>
      </c>
      <c r="G125" s="81">
        <v>1197.3665599999999</v>
      </c>
      <c r="H125" s="105">
        <v>103</v>
      </c>
      <c r="I125" s="122"/>
      <c r="J125" s="115"/>
      <c r="K125" s="123"/>
      <c r="L125" s="123"/>
      <c r="M125" s="123"/>
      <c r="N125" s="123"/>
      <c r="O125" s="123"/>
    </row>
    <row r="126" spans="1:15" ht="15">
      <c r="B126" s="104" t="s">
        <v>623</v>
      </c>
      <c r="C126" s="50" t="s">
        <v>45</v>
      </c>
      <c r="D126" s="92">
        <v>0.22</v>
      </c>
      <c r="E126" s="96">
        <f t="shared" si="2"/>
        <v>0.54999999999999993</v>
      </c>
      <c r="F126" s="8" t="s">
        <v>23</v>
      </c>
      <c r="G126" s="81">
        <v>2357.0331200000001</v>
      </c>
      <c r="H126" s="105">
        <v>103</v>
      </c>
      <c r="I126" s="122"/>
      <c r="J126" s="115"/>
      <c r="K126" s="123"/>
      <c r="L126" s="123"/>
      <c r="M126" s="123"/>
      <c r="N126" s="123"/>
      <c r="O126" s="123"/>
    </row>
    <row r="127" spans="1:15" ht="15">
      <c r="B127" s="104" t="s">
        <v>623</v>
      </c>
      <c r="C127" s="50" t="s">
        <v>46</v>
      </c>
      <c r="D127" s="92">
        <v>0.34</v>
      </c>
      <c r="E127" s="96">
        <f t="shared" si="2"/>
        <v>0.85</v>
      </c>
      <c r="F127" s="8" t="s">
        <v>41</v>
      </c>
      <c r="G127" s="81">
        <v>3874.79664</v>
      </c>
      <c r="H127" s="105">
        <v>103</v>
      </c>
      <c r="I127" s="122"/>
      <c r="J127" s="115"/>
      <c r="K127" s="123"/>
      <c r="L127" s="123"/>
      <c r="M127" s="123"/>
      <c r="N127" s="123"/>
      <c r="O127" s="123"/>
    </row>
    <row r="128" spans="1:15" ht="15">
      <c r="B128" s="104" t="s">
        <v>623</v>
      </c>
      <c r="C128" s="50" t="s">
        <v>47</v>
      </c>
      <c r="D128" s="92">
        <v>0.45</v>
      </c>
      <c r="E128" s="96">
        <f t="shared" si="2"/>
        <v>1.125</v>
      </c>
      <c r="F128" s="8" t="s">
        <v>31</v>
      </c>
      <c r="G128" s="81">
        <v>4699.0632000000005</v>
      </c>
      <c r="H128" s="105">
        <v>103</v>
      </c>
      <c r="I128" s="122"/>
      <c r="J128" s="115"/>
      <c r="K128" s="123"/>
      <c r="L128" s="123"/>
      <c r="M128" s="123"/>
      <c r="N128" s="123"/>
      <c r="O128" s="123"/>
    </row>
    <row r="129" spans="1:15" ht="15">
      <c r="B129" s="104" t="s">
        <v>623</v>
      </c>
      <c r="C129" s="50" t="s">
        <v>48</v>
      </c>
      <c r="D129" s="92">
        <v>0.57999999999999996</v>
      </c>
      <c r="E129" s="96">
        <f t="shared" si="2"/>
        <v>1.4499999999999997</v>
      </c>
      <c r="F129" s="8" t="s">
        <v>40</v>
      </c>
      <c r="G129" s="81">
        <v>5941.8236800000004</v>
      </c>
      <c r="H129" s="105">
        <v>103</v>
      </c>
      <c r="I129" s="122"/>
      <c r="J129" s="115"/>
      <c r="K129" s="123"/>
      <c r="L129" s="123"/>
      <c r="M129" s="123"/>
      <c r="N129" s="123"/>
      <c r="O129" s="123"/>
    </row>
    <row r="130" spans="1:15" ht="15">
      <c r="B130" s="104" t="s">
        <v>623</v>
      </c>
      <c r="C130" s="50" t="s">
        <v>49</v>
      </c>
      <c r="D130" s="92">
        <v>0.67</v>
      </c>
      <c r="E130" s="96">
        <f t="shared" si="2"/>
        <v>1.675</v>
      </c>
      <c r="F130" s="8" t="s">
        <v>39</v>
      </c>
      <c r="G130" s="81">
        <v>6905.2963200000004</v>
      </c>
      <c r="H130" s="105">
        <v>103</v>
      </c>
      <c r="I130" s="122"/>
      <c r="J130" s="115"/>
      <c r="K130" s="123"/>
      <c r="L130" s="123"/>
      <c r="M130" s="123"/>
      <c r="N130" s="123"/>
      <c r="O130" s="123"/>
    </row>
    <row r="131" spans="1:15" ht="15">
      <c r="B131" s="104" t="s">
        <v>623</v>
      </c>
      <c r="C131" s="50" t="s">
        <v>50</v>
      </c>
      <c r="D131" s="92">
        <v>0.78</v>
      </c>
      <c r="E131" s="96">
        <f t="shared" si="2"/>
        <v>1.95</v>
      </c>
      <c r="F131" s="8" t="s">
        <v>38</v>
      </c>
      <c r="G131" s="81">
        <v>7970.0628800000004</v>
      </c>
      <c r="H131" s="105">
        <v>103</v>
      </c>
      <c r="I131" s="122"/>
      <c r="J131" s="115"/>
      <c r="K131" s="123"/>
      <c r="L131" s="123"/>
      <c r="M131" s="123"/>
      <c r="N131" s="123"/>
      <c r="O131" s="123"/>
    </row>
    <row r="132" spans="1:15" ht="15">
      <c r="B132" s="104" t="s">
        <v>623</v>
      </c>
      <c r="C132" s="50" t="s">
        <v>51</v>
      </c>
      <c r="D132" s="92">
        <v>0.89</v>
      </c>
      <c r="E132" s="96">
        <f t="shared" si="2"/>
        <v>2.2250000000000001</v>
      </c>
      <c r="F132" s="8" t="s">
        <v>37</v>
      </c>
      <c r="G132" s="81">
        <v>9032.229440000001</v>
      </c>
      <c r="H132" s="105">
        <v>103</v>
      </c>
      <c r="I132" s="122"/>
      <c r="J132" s="115"/>
      <c r="K132" s="123"/>
      <c r="L132" s="123"/>
      <c r="M132" s="123"/>
      <c r="N132" s="123"/>
      <c r="O132" s="123"/>
    </row>
    <row r="133" spans="1:15" ht="15">
      <c r="B133" s="104" t="s">
        <v>623</v>
      </c>
      <c r="C133" s="50" t="s">
        <v>52</v>
      </c>
      <c r="D133" s="92">
        <v>0.99</v>
      </c>
      <c r="E133" s="96">
        <f t="shared" si="2"/>
        <v>2.4749999999999996</v>
      </c>
      <c r="F133" s="8" t="s">
        <v>36</v>
      </c>
      <c r="G133" s="81">
        <v>9988.4990400000006</v>
      </c>
      <c r="H133" s="105">
        <v>103</v>
      </c>
      <c r="I133" s="122"/>
      <c r="J133" s="115"/>
      <c r="K133" s="123"/>
      <c r="L133" s="123"/>
      <c r="M133" s="123"/>
      <c r="N133" s="123"/>
      <c r="O133" s="123"/>
    </row>
    <row r="134" spans="1:15" ht="15">
      <c r="B134" s="104" t="s">
        <v>623</v>
      </c>
      <c r="C134" s="50" t="s">
        <v>53</v>
      </c>
      <c r="D134" s="92">
        <v>1.1100000000000001</v>
      </c>
      <c r="E134" s="96">
        <f t="shared" si="2"/>
        <v>2.7749999999999999</v>
      </c>
      <c r="F134" s="8" t="s">
        <v>35</v>
      </c>
      <c r="G134" s="81">
        <v>11038.262560000001</v>
      </c>
      <c r="H134" s="105">
        <v>103</v>
      </c>
      <c r="I134" s="122"/>
      <c r="J134" s="115"/>
      <c r="K134" s="123"/>
      <c r="L134" s="123"/>
      <c r="M134" s="123"/>
      <c r="N134" s="123"/>
      <c r="O134" s="123"/>
    </row>
    <row r="135" spans="1:15" ht="15">
      <c r="B135" s="104" t="s">
        <v>623</v>
      </c>
      <c r="C135" s="75"/>
      <c r="D135" s="76"/>
      <c r="E135" s="77"/>
      <c r="F135" s="78"/>
      <c r="G135" s="81"/>
      <c r="H135" s="105">
        <v>103</v>
      </c>
      <c r="I135" s="122"/>
      <c r="J135" s="115"/>
      <c r="K135" s="123"/>
      <c r="L135" s="123"/>
      <c r="M135" s="123"/>
      <c r="N135" s="123"/>
      <c r="O135" s="123"/>
    </row>
    <row r="136" spans="1:15" s="19" customFormat="1" ht="21" customHeight="1">
      <c r="A136" s="19" t="s">
        <v>586</v>
      </c>
      <c r="B136" s="15" t="s">
        <v>651</v>
      </c>
      <c r="C136" s="16" t="s">
        <v>652</v>
      </c>
      <c r="D136" s="30"/>
      <c r="E136" s="17"/>
      <c r="F136" s="18" t="s">
        <v>560</v>
      </c>
      <c r="G136" s="81"/>
      <c r="H136" s="111">
        <v>104</v>
      </c>
      <c r="I136" s="122"/>
      <c r="J136" s="124"/>
      <c r="K136" s="121"/>
      <c r="L136" s="121"/>
      <c r="M136" s="121"/>
      <c r="N136" s="121"/>
      <c r="O136" s="121"/>
    </row>
    <row r="137" spans="1:15" ht="15">
      <c r="B137" s="104" t="s">
        <v>651</v>
      </c>
      <c r="C137" s="50" t="s">
        <v>54</v>
      </c>
      <c r="D137" s="31">
        <v>1.94</v>
      </c>
      <c r="E137" s="96">
        <f t="shared" ref="E137:E142" si="3">D137/0.4</f>
        <v>4.8499999999999996</v>
      </c>
      <c r="F137" s="8" t="s">
        <v>55</v>
      </c>
      <c r="G137" s="81">
        <v>34065.304000000004</v>
      </c>
      <c r="H137" s="105">
        <v>104</v>
      </c>
      <c r="I137" s="122"/>
      <c r="J137" s="115"/>
      <c r="K137" s="123"/>
      <c r="L137" s="123"/>
      <c r="M137" s="123"/>
      <c r="N137" s="123"/>
      <c r="O137" s="123"/>
    </row>
    <row r="138" spans="1:15" ht="15">
      <c r="B138" s="104" t="s">
        <v>651</v>
      </c>
      <c r="C138" s="50" t="s">
        <v>56</v>
      </c>
      <c r="D138" s="31">
        <v>2.13</v>
      </c>
      <c r="E138" s="96">
        <f t="shared" si="3"/>
        <v>5.3249999999999993</v>
      </c>
      <c r="F138" s="8" t="s">
        <v>57</v>
      </c>
      <c r="G138" s="81">
        <v>34623.758000000002</v>
      </c>
      <c r="H138" s="105">
        <v>104</v>
      </c>
      <c r="I138" s="122"/>
      <c r="J138" s="115"/>
      <c r="K138" s="123"/>
      <c r="L138" s="123"/>
      <c r="M138" s="123"/>
      <c r="N138" s="123"/>
      <c r="O138" s="123"/>
    </row>
    <row r="139" spans="1:15" ht="15">
      <c r="B139" s="104" t="s">
        <v>651</v>
      </c>
      <c r="C139" s="50" t="s">
        <v>58</v>
      </c>
      <c r="D139" s="31">
        <v>2.13</v>
      </c>
      <c r="E139" s="96">
        <f t="shared" si="3"/>
        <v>5.3249999999999993</v>
      </c>
      <c r="F139" s="8" t="s">
        <v>57</v>
      </c>
      <c r="G139" s="81">
        <v>37400.558000000005</v>
      </c>
      <c r="H139" s="105">
        <v>104</v>
      </c>
      <c r="I139" s="122"/>
      <c r="J139" s="115"/>
      <c r="K139" s="123"/>
      <c r="L139" s="123"/>
      <c r="M139" s="123"/>
      <c r="N139" s="123"/>
      <c r="O139" s="123"/>
    </row>
    <row r="140" spans="1:15" ht="15">
      <c r="B140" s="104" t="s">
        <v>651</v>
      </c>
      <c r="C140" s="50" t="s">
        <v>59</v>
      </c>
      <c r="D140" s="31">
        <v>1.76</v>
      </c>
      <c r="E140" s="96">
        <f t="shared" si="3"/>
        <v>4.3999999999999995</v>
      </c>
      <c r="F140" s="8" t="s">
        <v>60</v>
      </c>
      <c r="G140" s="81">
        <v>30904.016</v>
      </c>
      <c r="H140" s="105">
        <v>104</v>
      </c>
      <c r="I140" s="122"/>
      <c r="J140" s="115"/>
      <c r="K140" s="123"/>
      <c r="L140" s="123"/>
      <c r="M140" s="123"/>
      <c r="N140" s="123"/>
      <c r="O140" s="123"/>
    </row>
    <row r="141" spans="1:15" ht="15">
      <c r="B141" s="104" t="s">
        <v>651</v>
      </c>
      <c r="C141" s="50" t="s">
        <v>61</v>
      </c>
      <c r="D141" s="31">
        <v>2.17</v>
      </c>
      <c r="E141" s="96">
        <f t="shared" si="3"/>
        <v>5.4249999999999998</v>
      </c>
      <c r="F141" s="8" t="s">
        <v>62</v>
      </c>
      <c r="G141" s="81">
        <v>38102.921999999999</v>
      </c>
      <c r="H141" s="105">
        <v>104</v>
      </c>
      <c r="I141" s="122"/>
      <c r="J141" s="115"/>
      <c r="K141" s="123"/>
      <c r="L141" s="123"/>
      <c r="M141" s="123"/>
      <c r="N141" s="123"/>
      <c r="O141" s="123"/>
    </row>
    <row r="142" spans="1:15" ht="15">
      <c r="B142" s="104" t="s">
        <v>651</v>
      </c>
      <c r="C142" s="50" t="s">
        <v>63</v>
      </c>
      <c r="D142" s="31">
        <v>2.4</v>
      </c>
      <c r="E142" s="96">
        <f t="shared" si="3"/>
        <v>5.9999999999999991</v>
      </c>
      <c r="F142" s="8" t="s">
        <v>64</v>
      </c>
      <c r="G142" s="81">
        <v>42141.840000000004</v>
      </c>
      <c r="H142" s="105">
        <v>104</v>
      </c>
      <c r="I142" s="122"/>
      <c r="J142" s="115"/>
      <c r="K142" s="123"/>
      <c r="L142" s="123"/>
      <c r="M142" s="123"/>
      <c r="N142" s="123"/>
      <c r="O142" s="123"/>
    </row>
    <row r="143" spans="1:15" ht="15">
      <c r="B143" s="104" t="s">
        <v>651</v>
      </c>
      <c r="C143" s="50" t="s">
        <v>65</v>
      </c>
      <c r="D143" s="31">
        <v>0.6</v>
      </c>
      <c r="E143" s="96">
        <f t="shared" ref="E143:E155" si="4">D143/0.4</f>
        <v>1.4999999999999998</v>
      </c>
      <c r="F143" s="8" t="s">
        <v>66</v>
      </c>
      <c r="G143" s="81">
        <v>10535.460000000001</v>
      </c>
      <c r="H143" s="105">
        <v>104</v>
      </c>
      <c r="I143" s="122"/>
      <c r="J143" s="115"/>
      <c r="K143" s="123"/>
      <c r="L143" s="123"/>
      <c r="M143" s="123"/>
      <c r="N143" s="123"/>
      <c r="O143" s="123"/>
    </row>
    <row r="144" spans="1:15" ht="15">
      <c r="B144" s="104" t="s">
        <v>651</v>
      </c>
      <c r="C144" s="50" t="s">
        <v>67</v>
      </c>
      <c r="D144" s="31">
        <v>0.7</v>
      </c>
      <c r="E144" s="96">
        <f t="shared" si="4"/>
        <v>1.7499999999999998</v>
      </c>
      <c r="F144" s="8" t="s">
        <v>68</v>
      </c>
      <c r="G144" s="81">
        <v>12292.02</v>
      </c>
      <c r="H144" s="105">
        <v>104</v>
      </c>
      <c r="I144" s="122"/>
      <c r="J144" s="115"/>
      <c r="K144" s="123"/>
      <c r="L144" s="123"/>
      <c r="M144" s="123"/>
      <c r="N144" s="123"/>
      <c r="O144" s="123"/>
    </row>
    <row r="145" spans="1:15" ht="15">
      <c r="B145" s="104" t="s">
        <v>651</v>
      </c>
      <c r="C145" s="50" t="s">
        <v>69</v>
      </c>
      <c r="D145" s="31">
        <v>0.9</v>
      </c>
      <c r="E145" s="96">
        <f t="shared" si="4"/>
        <v>2.25</v>
      </c>
      <c r="F145" s="8" t="s">
        <v>70</v>
      </c>
      <c r="G145" s="81">
        <v>15803.84</v>
      </c>
      <c r="H145" s="105">
        <v>104</v>
      </c>
      <c r="I145" s="122"/>
      <c r="J145" s="115"/>
      <c r="K145" s="123"/>
      <c r="L145" s="123"/>
      <c r="M145" s="123"/>
      <c r="N145" s="123"/>
      <c r="O145" s="123"/>
    </row>
    <row r="146" spans="1:15" ht="15">
      <c r="B146" s="104" t="s">
        <v>651</v>
      </c>
      <c r="C146" s="50" t="s">
        <v>71</v>
      </c>
      <c r="D146" s="31">
        <v>1.1000000000000001</v>
      </c>
      <c r="E146" s="96">
        <f t="shared" si="4"/>
        <v>2.75</v>
      </c>
      <c r="F146" s="8" t="s">
        <v>72</v>
      </c>
      <c r="G146" s="81">
        <v>19315.66</v>
      </c>
      <c r="H146" s="105">
        <v>104</v>
      </c>
      <c r="I146" s="122"/>
      <c r="J146" s="115"/>
      <c r="K146" s="123"/>
      <c r="L146" s="123"/>
      <c r="M146" s="123"/>
      <c r="N146" s="123"/>
      <c r="O146" s="123"/>
    </row>
    <row r="147" spans="1:15" ht="15">
      <c r="B147" s="104" t="s">
        <v>651</v>
      </c>
      <c r="C147" s="50" t="s">
        <v>73</v>
      </c>
      <c r="D147" s="31">
        <v>1.35</v>
      </c>
      <c r="E147" s="96">
        <f t="shared" si="4"/>
        <v>3.375</v>
      </c>
      <c r="F147" s="8" t="s">
        <v>74</v>
      </c>
      <c r="G147" s="81">
        <v>23705.11</v>
      </c>
      <c r="H147" s="105">
        <v>104</v>
      </c>
      <c r="I147" s="122"/>
      <c r="J147" s="115"/>
      <c r="K147" s="123"/>
      <c r="L147" s="123"/>
      <c r="M147" s="123"/>
      <c r="N147" s="123"/>
      <c r="O147" s="123"/>
    </row>
    <row r="148" spans="1:15" ht="15">
      <c r="B148" s="104" t="s">
        <v>651</v>
      </c>
      <c r="C148" s="50" t="s">
        <v>75</v>
      </c>
      <c r="D148" s="31">
        <v>1.93</v>
      </c>
      <c r="E148" s="96">
        <f t="shared" si="4"/>
        <v>4.8249999999999993</v>
      </c>
      <c r="F148" s="8" t="s">
        <v>76</v>
      </c>
      <c r="G148" s="81">
        <v>33888.737999999998</v>
      </c>
      <c r="H148" s="105">
        <v>104</v>
      </c>
      <c r="I148" s="122"/>
      <c r="J148" s="115"/>
      <c r="K148" s="123"/>
      <c r="L148" s="123"/>
      <c r="M148" s="123"/>
      <c r="N148" s="123"/>
      <c r="O148" s="123"/>
    </row>
    <row r="149" spans="1:15" ht="15">
      <c r="B149" s="104" t="s">
        <v>651</v>
      </c>
      <c r="C149" s="50" t="s">
        <v>77</v>
      </c>
      <c r="D149" s="31">
        <v>1.93</v>
      </c>
      <c r="E149" s="96">
        <f t="shared" si="4"/>
        <v>4.8249999999999993</v>
      </c>
      <c r="F149" s="8" t="s">
        <v>76</v>
      </c>
      <c r="G149" s="81">
        <v>34001.837999999996</v>
      </c>
      <c r="H149" s="105">
        <v>104</v>
      </c>
      <c r="I149" s="122"/>
      <c r="J149" s="115"/>
      <c r="K149" s="123"/>
      <c r="L149" s="123"/>
      <c r="M149" s="123"/>
      <c r="N149" s="123"/>
      <c r="O149" s="123"/>
    </row>
    <row r="150" spans="1:15" ht="15">
      <c r="B150" s="104" t="s">
        <v>651</v>
      </c>
      <c r="C150" s="50" t="s">
        <v>78</v>
      </c>
      <c r="D150" s="31">
        <v>2.5299999999999998</v>
      </c>
      <c r="E150" s="96">
        <f t="shared" si="4"/>
        <v>6.3249999999999993</v>
      </c>
      <c r="F150" s="8" t="s">
        <v>79</v>
      </c>
      <c r="G150" s="81">
        <v>44424.198000000004</v>
      </c>
      <c r="H150" s="105">
        <v>104</v>
      </c>
      <c r="I150" s="122"/>
      <c r="J150" s="115"/>
      <c r="K150" s="123"/>
      <c r="L150" s="123"/>
      <c r="M150" s="123"/>
      <c r="N150" s="123"/>
      <c r="O150" s="123"/>
    </row>
    <row r="151" spans="1:15" ht="15">
      <c r="B151" s="104" t="s">
        <v>651</v>
      </c>
      <c r="C151" s="50" t="s">
        <v>80</v>
      </c>
      <c r="D151" s="31">
        <v>2.33</v>
      </c>
      <c r="E151" s="96">
        <f t="shared" si="4"/>
        <v>5.8250000000000002</v>
      </c>
      <c r="F151" s="8" t="s">
        <v>79</v>
      </c>
      <c r="G151" s="81">
        <v>41358.278000000006</v>
      </c>
      <c r="H151" s="105">
        <v>104</v>
      </c>
      <c r="I151" s="122"/>
      <c r="J151" s="115"/>
      <c r="K151" s="123"/>
      <c r="L151" s="123"/>
      <c r="M151" s="123"/>
      <c r="N151" s="123"/>
      <c r="O151" s="123"/>
    </row>
    <row r="152" spans="1:15" ht="15">
      <c r="B152" s="104" t="s">
        <v>651</v>
      </c>
      <c r="C152" s="50" t="s">
        <v>81</v>
      </c>
      <c r="D152" s="31">
        <v>2.92</v>
      </c>
      <c r="E152" s="96">
        <f t="shared" si="4"/>
        <v>7.3</v>
      </c>
      <c r="F152" s="8" t="s">
        <v>82</v>
      </c>
      <c r="G152" s="81">
        <v>51272.572000000007</v>
      </c>
      <c r="H152" s="105">
        <v>104</v>
      </c>
      <c r="I152" s="122"/>
      <c r="J152" s="115"/>
      <c r="K152" s="123"/>
      <c r="L152" s="123"/>
      <c r="M152" s="123"/>
      <c r="N152" s="123"/>
      <c r="O152" s="123"/>
    </row>
    <row r="153" spans="1:15" ht="15">
      <c r="B153" s="104" t="s">
        <v>651</v>
      </c>
      <c r="C153" s="50" t="s">
        <v>83</v>
      </c>
      <c r="D153" s="31">
        <v>3.74</v>
      </c>
      <c r="E153" s="96">
        <f t="shared" si="4"/>
        <v>9.35</v>
      </c>
      <c r="F153" s="8" t="s">
        <v>84</v>
      </c>
      <c r="G153" s="81">
        <v>65671.684000000008</v>
      </c>
      <c r="H153" s="105">
        <v>104</v>
      </c>
      <c r="I153" s="122"/>
      <c r="J153" s="115"/>
      <c r="K153" s="123"/>
      <c r="L153" s="123"/>
      <c r="M153" s="123"/>
      <c r="N153" s="123"/>
      <c r="O153" s="123"/>
    </row>
    <row r="154" spans="1:15" ht="15">
      <c r="B154" s="104" t="s">
        <v>651</v>
      </c>
      <c r="C154" s="50" t="s">
        <v>778</v>
      </c>
      <c r="D154" s="31">
        <v>3.54</v>
      </c>
      <c r="E154" s="96">
        <f t="shared" si="4"/>
        <v>8.85</v>
      </c>
      <c r="F154" s="8" t="s">
        <v>84</v>
      </c>
      <c r="G154" s="81">
        <v>64432.264000000003</v>
      </c>
      <c r="H154" s="105">
        <v>104</v>
      </c>
      <c r="I154" s="122"/>
      <c r="J154" s="115"/>
      <c r="K154" s="123"/>
      <c r="L154" s="123"/>
      <c r="M154" s="123"/>
      <c r="N154" s="123"/>
      <c r="O154" s="123"/>
    </row>
    <row r="155" spans="1:15" ht="15">
      <c r="B155" s="104" t="s">
        <v>651</v>
      </c>
      <c r="C155" s="50" t="s">
        <v>85</v>
      </c>
      <c r="D155" s="31">
        <v>3.54</v>
      </c>
      <c r="E155" s="96">
        <f t="shared" si="4"/>
        <v>8.85</v>
      </c>
      <c r="F155" s="8" t="s">
        <v>84</v>
      </c>
      <c r="G155" s="81">
        <v>72719.763999999996</v>
      </c>
      <c r="H155" s="105">
        <v>104</v>
      </c>
      <c r="I155" s="122"/>
      <c r="J155" s="115"/>
      <c r="K155" s="123"/>
      <c r="L155" s="123"/>
      <c r="M155" s="123"/>
      <c r="N155" s="123"/>
      <c r="O155" s="123"/>
    </row>
    <row r="156" spans="1:15" ht="15">
      <c r="B156" s="104" t="s">
        <v>651</v>
      </c>
      <c r="C156" s="50"/>
      <c r="D156" s="31"/>
      <c r="E156" s="43"/>
      <c r="F156" s="8"/>
      <c r="G156" s="81"/>
      <c r="H156" s="105">
        <v>104</v>
      </c>
      <c r="I156" s="122"/>
      <c r="J156" s="115"/>
      <c r="K156" s="123"/>
      <c r="L156" s="123"/>
      <c r="M156" s="123"/>
      <c r="N156" s="123"/>
      <c r="O156" s="123"/>
    </row>
    <row r="157" spans="1:15" s="19" customFormat="1" ht="21" customHeight="1">
      <c r="A157" s="19" t="s">
        <v>586</v>
      </c>
      <c r="B157" s="15" t="s">
        <v>650</v>
      </c>
      <c r="C157" s="16" t="s">
        <v>649</v>
      </c>
      <c r="D157" s="30"/>
      <c r="E157" s="17"/>
      <c r="F157" s="18" t="s">
        <v>561</v>
      </c>
      <c r="G157" s="81"/>
      <c r="H157" s="111">
        <v>105</v>
      </c>
      <c r="I157" s="122"/>
      <c r="J157" s="124"/>
      <c r="K157" s="121"/>
      <c r="L157" s="121"/>
      <c r="M157" s="121"/>
      <c r="N157" s="121"/>
      <c r="O157" s="121"/>
    </row>
    <row r="158" spans="1:15" ht="15">
      <c r="B158" s="104" t="s">
        <v>650</v>
      </c>
      <c r="C158" s="50" t="s">
        <v>87</v>
      </c>
      <c r="D158" s="31">
        <v>0.21</v>
      </c>
      <c r="E158" s="96">
        <f t="shared" ref="E158:E192" si="5">D158/0.4</f>
        <v>0.52499999999999991</v>
      </c>
      <c r="F158" s="8" t="s">
        <v>88</v>
      </c>
      <c r="G158" s="81">
        <v>1386.7656400000001</v>
      </c>
      <c r="H158" s="105">
        <v>105</v>
      </c>
      <c r="I158" s="122"/>
      <c r="J158" s="115"/>
      <c r="K158" s="123"/>
      <c r="L158" s="123"/>
      <c r="M158" s="123"/>
      <c r="N158" s="123"/>
      <c r="O158" s="123"/>
    </row>
    <row r="159" spans="1:15" ht="15">
      <c r="B159" s="104" t="s">
        <v>650</v>
      </c>
      <c r="C159" s="50" t="s">
        <v>89</v>
      </c>
      <c r="D159" s="31">
        <v>0.42</v>
      </c>
      <c r="E159" s="96">
        <f t="shared" si="5"/>
        <v>1.0499999999999998</v>
      </c>
      <c r="F159" s="8" t="s">
        <v>90</v>
      </c>
      <c r="G159" s="81">
        <v>3297.4312800000002</v>
      </c>
      <c r="H159" s="105">
        <v>105</v>
      </c>
      <c r="I159" s="122"/>
      <c r="J159" s="115"/>
      <c r="K159" s="123"/>
      <c r="L159" s="123"/>
      <c r="M159" s="123"/>
      <c r="N159" s="123"/>
      <c r="O159" s="123"/>
    </row>
    <row r="160" spans="1:15" ht="15">
      <c r="B160" s="104" t="s">
        <v>650</v>
      </c>
      <c r="C160" s="50" t="s">
        <v>91</v>
      </c>
      <c r="D160" s="31">
        <v>0.27</v>
      </c>
      <c r="E160" s="96">
        <f t="shared" si="5"/>
        <v>0.67500000000000004</v>
      </c>
      <c r="F160" s="8" t="s">
        <v>92</v>
      </c>
      <c r="G160" s="81">
        <v>1959.5986800000003</v>
      </c>
      <c r="H160" s="105">
        <v>105</v>
      </c>
      <c r="I160" s="122"/>
      <c r="J160" s="115"/>
      <c r="K160" s="123"/>
      <c r="L160" s="123"/>
      <c r="M160" s="123"/>
      <c r="N160" s="123"/>
      <c r="O160" s="123"/>
    </row>
    <row r="161" spans="2:15" ht="15">
      <c r="B161" s="104" t="s">
        <v>650</v>
      </c>
      <c r="C161" s="50" t="s">
        <v>93</v>
      </c>
      <c r="D161" s="31">
        <v>0.27</v>
      </c>
      <c r="E161" s="96">
        <f t="shared" si="5"/>
        <v>0.67500000000000004</v>
      </c>
      <c r="F161" s="8" t="s">
        <v>92</v>
      </c>
      <c r="G161" s="81">
        <v>1811.3986800000002</v>
      </c>
      <c r="H161" s="105">
        <v>105</v>
      </c>
      <c r="I161" s="122"/>
      <c r="J161" s="115"/>
      <c r="K161" s="123"/>
      <c r="L161" s="123"/>
      <c r="M161" s="123"/>
      <c r="N161" s="123"/>
      <c r="O161" s="123"/>
    </row>
    <row r="162" spans="2:15" ht="15">
      <c r="B162" s="104" t="s">
        <v>650</v>
      </c>
      <c r="C162" s="50" t="s">
        <v>94</v>
      </c>
      <c r="D162" s="31">
        <v>0.27</v>
      </c>
      <c r="E162" s="96">
        <f t="shared" si="5"/>
        <v>0.67500000000000004</v>
      </c>
      <c r="F162" s="8" t="s">
        <v>92</v>
      </c>
      <c r="G162" s="81">
        <v>2119.4986800000001</v>
      </c>
      <c r="H162" s="105">
        <v>105</v>
      </c>
      <c r="I162" s="122"/>
      <c r="J162" s="115"/>
      <c r="K162" s="123"/>
      <c r="L162" s="123"/>
      <c r="M162" s="123"/>
      <c r="N162" s="123"/>
      <c r="O162" s="123"/>
    </row>
    <row r="163" spans="2:15" ht="15">
      <c r="B163" s="104" t="s">
        <v>650</v>
      </c>
      <c r="C163" s="50" t="s">
        <v>95</v>
      </c>
      <c r="D163" s="31">
        <v>0.56000000000000005</v>
      </c>
      <c r="E163" s="96">
        <f t="shared" si="5"/>
        <v>1.4000000000000001</v>
      </c>
      <c r="F163" s="8" t="s">
        <v>96</v>
      </c>
      <c r="G163" s="81">
        <v>4148.2750399999995</v>
      </c>
      <c r="H163" s="105">
        <v>105</v>
      </c>
      <c r="I163" s="122"/>
      <c r="J163" s="115"/>
      <c r="K163" s="123"/>
      <c r="L163" s="123"/>
      <c r="M163" s="123"/>
      <c r="N163" s="123"/>
      <c r="O163" s="123"/>
    </row>
    <row r="164" spans="2:15" ht="15">
      <c r="B164" s="104" t="s">
        <v>650</v>
      </c>
      <c r="C164" s="50" t="s">
        <v>97</v>
      </c>
      <c r="D164" s="31">
        <v>0.56000000000000005</v>
      </c>
      <c r="E164" s="96">
        <f t="shared" si="5"/>
        <v>1.4000000000000001</v>
      </c>
      <c r="F164" s="8" t="s">
        <v>96</v>
      </c>
      <c r="G164" s="81">
        <v>3654.27504</v>
      </c>
      <c r="H164" s="105">
        <v>105</v>
      </c>
      <c r="I164" s="122"/>
      <c r="J164" s="115"/>
      <c r="K164" s="123"/>
      <c r="L164" s="123"/>
      <c r="M164" s="123"/>
      <c r="N164" s="123"/>
      <c r="O164" s="123"/>
    </row>
    <row r="165" spans="2:15" ht="15">
      <c r="B165" s="104" t="s">
        <v>650</v>
      </c>
      <c r="C165" s="50" t="s">
        <v>98</v>
      </c>
      <c r="D165" s="31">
        <v>0.56000000000000005</v>
      </c>
      <c r="E165" s="96">
        <f t="shared" si="5"/>
        <v>1.4000000000000001</v>
      </c>
      <c r="F165" s="8" t="s">
        <v>96</v>
      </c>
      <c r="G165" s="81">
        <v>4392.6750400000001</v>
      </c>
      <c r="H165" s="105">
        <v>105</v>
      </c>
      <c r="I165" s="122"/>
      <c r="J165" s="115"/>
      <c r="K165" s="123"/>
      <c r="L165" s="123"/>
      <c r="M165" s="123"/>
      <c r="N165" s="123"/>
      <c r="O165" s="123"/>
    </row>
    <row r="166" spans="2:15" ht="15">
      <c r="B166" s="104" t="s">
        <v>650</v>
      </c>
      <c r="C166" s="50" t="s">
        <v>99</v>
      </c>
      <c r="D166" s="31">
        <v>0.3</v>
      </c>
      <c r="E166" s="96">
        <f t="shared" si="5"/>
        <v>0.74999999999999989</v>
      </c>
      <c r="F166" s="8" t="s">
        <v>100</v>
      </c>
      <c r="G166" s="81">
        <v>2355.8652000000002</v>
      </c>
      <c r="H166" s="105">
        <v>105</v>
      </c>
      <c r="I166" s="122"/>
      <c r="J166" s="115"/>
      <c r="K166" s="123"/>
      <c r="L166" s="123"/>
      <c r="M166" s="123"/>
      <c r="N166" s="123"/>
      <c r="O166" s="123"/>
    </row>
    <row r="167" spans="2:15" ht="15">
      <c r="B167" s="104" t="s">
        <v>650</v>
      </c>
      <c r="C167" s="50" t="s">
        <v>101</v>
      </c>
      <c r="D167" s="31">
        <v>0.3</v>
      </c>
      <c r="E167" s="96">
        <f t="shared" si="5"/>
        <v>0.74999999999999989</v>
      </c>
      <c r="F167" s="8" t="s">
        <v>100</v>
      </c>
      <c r="G167" s="81">
        <v>2089.3652000000002</v>
      </c>
      <c r="H167" s="105">
        <v>105</v>
      </c>
      <c r="I167" s="122"/>
      <c r="J167" s="115"/>
      <c r="K167" s="123"/>
      <c r="L167" s="123"/>
      <c r="M167" s="123"/>
      <c r="N167" s="123"/>
      <c r="O167" s="123"/>
    </row>
    <row r="168" spans="2:15" ht="15">
      <c r="B168" s="104" t="s">
        <v>650</v>
      </c>
      <c r="C168" s="50" t="s">
        <v>102</v>
      </c>
      <c r="D168" s="31">
        <v>0.3</v>
      </c>
      <c r="E168" s="96">
        <f t="shared" si="5"/>
        <v>0.74999999999999989</v>
      </c>
      <c r="F168" s="8" t="s">
        <v>100</v>
      </c>
      <c r="G168" s="81">
        <v>2176.4652000000001</v>
      </c>
      <c r="H168" s="105">
        <v>105</v>
      </c>
      <c r="I168" s="122"/>
      <c r="J168" s="115"/>
      <c r="K168" s="123"/>
      <c r="L168" s="123"/>
      <c r="M168" s="123"/>
      <c r="N168" s="123"/>
      <c r="O168" s="123"/>
    </row>
    <row r="169" spans="2:15" ht="15">
      <c r="B169" s="104" t="s">
        <v>650</v>
      </c>
      <c r="C169" s="50" t="s">
        <v>103</v>
      </c>
      <c r="D169" s="31">
        <v>0.3</v>
      </c>
      <c r="E169" s="96">
        <f t="shared" si="5"/>
        <v>0.74999999999999989</v>
      </c>
      <c r="F169" s="8" t="s">
        <v>100</v>
      </c>
      <c r="G169" s="81">
        <v>2288.2651999999998</v>
      </c>
      <c r="H169" s="105">
        <v>105</v>
      </c>
      <c r="I169" s="122"/>
      <c r="J169" s="115"/>
      <c r="K169" s="123"/>
      <c r="L169" s="123"/>
      <c r="M169" s="123"/>
      <c r="N169" s="123"/>
      <c r="O169" s="123"/>
    </row>
    <row r="170" spans="2:15" ht="15">
      <c r="B170" s="104" t="s">
        <v>650</v>
      </c>
      <c r="C170" s="50" t="s">
        <v>104</v>
      </c>
      <c r="D170" s="31">
        <v>0.61</v>
      </c>
      <c r="E170" s="96">
        <f t="shared" si="5"/>
        <v>1.5249999999999999</v>
      </c>
      <c r="F170" s="8" t="s">
        <v>105</v>
      </c>
      <c r="G170" s="81">
        <v>4784.0192399999996</v>
      </c>
      <c r="H170" s="105">
        <v>105</v>
      </c>
      <c r="I170" s="122"/>
      <c r="J170" s="115"/>
      <c r="K170" s="123"/>
      <c r="L170" s="123"/>
      <c r="M170" s="123"/>
      <c r="N170" s="123"/>
      <c r="O170" s="123"/>
    </row>
    <row r="171" spans="2:15" ht="15">
      <c r="B171" s="104" t="s">
        <v>650</v>
      </c>
      <c r="C171" s="50" t="s">
        <v>106</v>
      </c>
      <c r="D171" s="31">
        <v>0.61</v>
      </c>
      <c r="E171" s="96">
        <f t="shared" si="5"/>
        <v>1.5249999999999999</v>
      </c>
      <c r="F171" s="8" t="s">
        <v>105</v>
      </c>
      <c r="G171" s="81">
        <v>4589.0192399999996</v>
      </c>
      <c r="H171" s="105">
        <v>105</v>
      </c>
      <c r="I171" s="122"/>
      <c r="J171" s="115"/>
      <c r="K171" s="123"/>
      <c r="L171" s="123"/>
      <c r="M171" s="123"/>
      <c r="N171" s="123"/>
      <c r="O171" s="123"/>
    </row>
    <row r="172" spans="2:15" ht="15">
      <c r="B172" s="104" t="s">
        <v>650</v>
      </c>
      <c r="C172" s="50" t="s">
        <v>107</v>
      </c>
      <c r="D172" s="31">
        <v>0.61</v>
      </c>
      <c r="E172" s="96">
        <f t="shared" si="5"/>
        <v>1.5249999999999999</v>
      </c>
      <c r="F172" s="8" t="s">
        <v>105</v>
      </c>
      <c r="G172" s="81">
        <v>4873.7192400000004</v>
      </c>
      <c r="H172" s="105">
        <v>105</v>
      </c>
      <c r="I172" s="122"/>
      <c r="J172" s="115"/>
      <c r="K172" s="123"/>
      <c r="L172" s="123"/>
      <c r="M172" s="123"/>
      <c r="N172" s="123"/>
      <c r="O172" s="123"/>
    </row>
    <row r="173" spans="2:15" ht="15">
      <c r="B173" s="104" t="s">
        <v>650</v>
      </c>
      <c r="C173" s="50" t="s">
        <v>108</v>
      </c>
      <c r="D173" s="31">
        <v>0.61</v>
      </c>
      <c r="E173" s="96">
        <f t="shared" si="5"/>
        <v>1.5249999999999999</v>
      </c>
      <c r="F173" s="8" t="s">
        <v>105</v>
      </c>
      <c r="G173" s="81">
        <v>5018.0192399999996</v>
      </c>
      <c r="H173" s="105">
        <v>105</v>
      </c>
      <c r="I173" s="122"/>
      <c r="J173" s="115"/>
      <c r="K173" s="123"/>
      <c r="L173" s="123"/>
      <c r="M173" s="123"/>
      <c r="N173" s="123"/>
      <c r="O173" s="123"/>
    </row>
    <row r="174" spans="2:15" ht="15">
      <c r="B174" s="104" t="s">
        <v>650</v>
      </c>
      <c r="C174" s="50" t="s">
        <v>109</v>
      </c>
      <c r="D174" s="31">
        <v>0.35</v>
      </c>
      <c r="E174" s="96">
        <f t="shared" si="5"/>
        <v>0.87499999999999989</v>
      </c>
      <c r="F174" s="8" t="s">
        <v>110</v>
      </c>
      <c r="G174" s="81">
        <v>2745.9094</v>
      </c>
      <c r="H174" s="105">
        <v>105</v>
      </c>
      <c r="I174" s="122"/>
      <c r="J174" s="115"/>
      <c r="K174" s="123"/>
      <c r="L174" s="123"/>
      <c r="M174" s="123"/>
      <c r="N174" s="123"/>
      <c r="O174" s="123"/>
    </row>
    <row r="175" spans="2:15" ht="15">
      <c r="B175" s="104" t="s">
        <v>650</v>
      </c>
      <c r="C175" s="50" t="s">
        <v>111</v>
      </c>
      <c r="D175" s="31">
        <v>0.35</v>
      </c>
      <c r="E175" s="96">
        <f t="shared" si="5"/>
        <v>0.87499999999999989</v>
      </c>
      <c r="F175" s="8" t="s">
        <v>110</v>
      </c>
      <c r="G175" s="81">
        <v>2777.1093999999998</v>
      </c>
      <c r="H175" s="105">
        <v>105</v>
      </c>
      <c r="I175" s="122"/>
      <c r="J175" s="115"/>
      <c r="K175" s="123"/>
      <c r="L175" s="123"/>
      <c r="M175" s="123"/>
      <c r="N175" s="123"/>
      <c r="O175" s="123"/>
    </row>
    <row r="176" spans="2:15" ht="15">
      <c r="B176" s="104" t="s">
        <v>650</v>
      </c>
      <c r="C176" s="50" t="s">
        <v>112</v>
      </c>
      <c r="D176" s="31">
        <v>0.35</v>
      </c>
      <c r="E176" s="96">
        <f t="shared" si="5"/>
        <v>0.87499999999999989</v>
      </c>
      <c r="F176" s="8" t="s">
        <v>110</v>
      </c>
      <c r="G176" s="81">
        <v>2947.4094</v>
      </c>
      <c r="H176" s="105">
        <v>105</v>
      </c>
      <c r="I176" s="122"/>
      <c r="J176" s="115"/>
      <c r="K176" s="123"/>
      <c r="L176" s="123"/>
      <c r="M176" s="123"/>
      <c r="N176" s="123"/>
      <c r="O176" s="123"/>
    </row>
    <row r="177" spans="2:15" ht="15">
      <c r="B177" s="104" t="s">
        <v>650</v>
      </c>
      <c r="C177" s="50" t="s">
        <v>113</v>
      </c>
      <c r="D177" s="31">
        <v>0.35</v>
      </c>
      <c r="E177" s="96">
        <f t="shared" si="5"/>
        <v>0.87499999999999989</v>
      </c>
      <c r="F177" s="8" t="s">
        <v>110</v>
      </c>
      <c r="G177" s="81">
        <v>2990.3094000000001</v>
      </c>
      <c r="H177" s="105">
        <v>105</v>
      </c>
      <c r="I177" s="122"/>
      <c r="J177" s="115"/>
      <c r="K177" s="123"/>
      <c r="L177" s="123"/>
      <c r="M177" s="123"/>
      <c r="N177" s="123"/>
      <c r="O177" s="123"/>
    </row>
    <row r="178" spans="2:15" ht="15">
      <c r="B178" s="104" t="s">
        <v>650</v>
      </c>
      <c r="C178" s="50" t="s">
        <v>114</v>
      </c>
      <c r="D178" s="31">
        <v>0.7</v>
      </c>
      <c r="E178" s="96">
        <f t="shared" si="5"/>
        <v>1.7499999999999998</v>
      </c>
      <c r="F178" s="8" t="s">
        <v>115</v>
      </c>
      <c r="G178" s="81">
        <v>5694.6188000000002</v>
      </c>
      <c r="H178" s="105">
        <v>105</v>
      </c>
      <c r="I178" s="122"/>
      <c r="J178" s="115"/>
      <c r="K178" s="123"/>
      <c r="L178" s="123"/>
      <c r="M178" s="123"/>
      <c r="N178" s="123"/>
      <c r="O178" s="123"/>
    </row>
    <row r="179" spans="2:15" ht="15">
      <c r="B179" s="104" t="s">
        <v>650</v>
      </c>
      <c r="C179" s="50" t="s">
        <v>116</v>
      </c>
      <c r="D179" s="31">
        <v>0.7</v>
      </c>
      <c r="E179" s="96">
        <f t="shared" si="5"/>
        <v>1.7499999999999998</v>
      </c>
      <c r="F179" s="8" t="s">
        <v>115</v>
      </c>
      <c r="G179" s="81">
        <v>5694.6188000000002</v>
      </c>
      <c r="H179" s="105">
        <v>105</v>
      </c>
      <c r="I179" s="122"/>
      <c r="J179" s="115"/>
      <c r="K179" s="123"/>
      <c r="L179" s="123"/>
      <c r="M179" s="123"/>
      <c r="N179" s="123"/>
      <c r="O179" s="123"/>
    </row>
    <row r="180" spans="2:15" ht="15">
      <c r="B180" s="104" t="s">
        <v>650</v>
      </c>
      <c r="C180" s="50" t="s">
        <v>117</v>
      </c>
      <c r="D180" s="31">
        <v>0.7</v>
      </c>
      <c r="E180" s="96">
        <f t="shared" si="5"/>
        <v>1.7499999999999998</v>
      </c>
      <c r="F180" s="8" t="s">
        <v>115</v>
      </c>
      <c r="G180" s="81">
        <v>5980.6188000000002</v>
      </c>
      <c r="H180" s="105">
        <v>105</v>
      </c>
      <c r="I180" s="122"/>
      <c r="J180" s="115"/>
      <c r="K180" s="123"/>
      <c r="L180" s="123"/>
      <c r="M180" s="123"/>
      <c r="N180" s="123"/>
      <c r="O180" s="123"/>
    </row>
    <row r="181" spans="2:15" ht="15">
      <c r="B181" s="104" t="s">
        <v>650</v>
      </c>
      <c r="C181" s="50" t="s">
        <v>118</v>
      </c>
      <c r="D181" s="31">
        <v>0.7</v>
      </c>
      <c r="E181" s="96">
        <f t="shared" si="5"/>
        <v>1.7499999999999998</v>
      </c>
      <c r="F181" s="8" t="s">
        <v>115</v>
      </c>
      <c r="G181" s="81">
        <v>5980.6188000000002</v>
      </c>
      <c r="H181" s="105">
        <v>105</v>
      </c>
      <c r="I181" s="122"/>
      <c r="J181" s="115"/>
      <c r="K181" s="123"/>
      <c r="L181" s="123"/>
      <c r="M181" s="123"/>
      <c r="N181" s="123"/>
      <c r="O181" s="123"/>
    </row>
    <row r="182" spans="2:15" ht="15">
      <c r="B182" s="104" t="s">
        <v>650</v>
      </c>
      <c r="C182" s="50" t="s">
        <v>119</v>
      </c>
      <c r="D182" s="31">
        <v>0.42</v>
      </c>
      <c r="E182" s="96">
        <f t="shared" si="5"/>
        <v>1.0499999999999998</v>
      </c>
      <c r="F182" s="8" t="s">
        <v>120</v>
      </c>
      <c r="G182" s="81">
        <v>3231.1312800000001</v>
      </c>
      <c r="H182" s="105">
        <v>105</v>
      </c>
      <c r="I182" s="122"/>
      <c r="J182" s="115"/>
      <c r="K182" s="123"/>
      <c r="L182" s="123"/>
      <c r="M182" s="123"/>
      <c r="N182" s="123"/>
      <c r="O182" s="123"/>
    </row>
    <row r="183" spans="2:15" ht="15">
      <c r="B183" s="104" t="s">
        <v>650</v>
      </c>
      <c r="C183" s="50" t="s">
        <v>121</v>
      </c>
      <c r="D183" s="31">
        <v>0.42</v>
      </c>
      <c r="E183" s="96">
        <f t="shared" si="5"/>
        <v>1.0499999999999998</v>
      </c>
      <c r="F183" s="8" t="s">
        <v>120</v>
      </c>
      <c r="G183" s="81">
        <v>3302.6312800000001</v>
      </c>
      <c r="H183" s="105">
        <v>105</v>
      </c>
      <c r="I183" s="122"/>
      <c r="J183" s="115"/>
      <c r="K183" s="123"/>
      <c r="L183" s="123"/>
      <c r="M183" s="123"/>
      <c r="N183" s="123"/>
      <c r="O183" s="123"/>
    </row>
    <row r="184" spans="2:15" ht="15">
      <c r="B184" s="104" t="s">
        <v>650</v>
      </c>
      <c r="C184" s="50" t="s">
        <v>122</v>
      </c>
      <c r="D184" s="31">
        <v>0.42</v>
      </c>
      <c r="E184" s="96">
        <f t="shared" si="5"/>
        <v>1.0499999999999998</v>
      </c>
      <c r="F184" s="8" t="s">
        <v>120</v>
      </c>
      <c r="G184" s="81">
        <v>3446.9312800000002</v>
      </c>
      <c r="H184" s="105">
        <v>105</v>
      </c>
      <c r="I184" s="122"/>
      <c r="J184" s="115"/>
      <c r="K184" s="123"/>
      <c r="L184" s="123"/>
      <c r="M184" s="123"/>
      <c r="N184" s="123"/>
      <c r="O184" s="123"/>
    </row>
    <row r="185" spans="2:15" ht="15">
      <c r="B185" s="104" t="s">
        <v>650</v>
      </c>
      <c r="C185" s="50" t="s">
        <v>123</v>
      </c>
      <c r="D185" s="31">
        <v>0.42</v>
      </c>
      <c r="E185" s="96">
        <f t="shared" si="5"/>
        <v>1.0499999999999998</v>
      </c>
      <c r="F185" s="8" t="s">
        <v>120</v>
      </c>
      <c r="G185" s="81">
        <v>3626.3312799999999</v>
      </c>
      <c r="H185" s="105">
        <v>105</v>
      </c>
      <c r="I185" s="122"/>
      <c r="J185" s="115"/>
      <c r="K185" s="123"/>
      <c r="L185" s="123"/>
      <c r="M185" s="123"/>
      <c r="N185" s="123"/>
      <c r="O185" s="123"/>
    </row>
    <row r="186" spans="2:15" ht="15">
      <c r="B186" s="104" t="s">
        <v>650</v>
      </c>
      <c r="C186" s="50" t="s">
        <v>124</v>
      </c>
      <c r="D186" s="31">
        <v>0.85</v>
      </c>
      <c r="E186" s="96">
        <f t="shared" si="5"/>
        <v>2.125</v>
      </c>
      <c r="F186" s="8" t="s">
        <v>125</v>
      </c>
      <c r="G186" s="81">
        <v>6667.1514000000006</v>
      </c>
      <c r="H186" s="105">
        <v>105</v>
      </c>
      <c r="I186" s="122"/>
      <c r="J186" s="115"/>
      <c r="K186" s="123"/>
      <c r="L186" s="123"/>
      <c r="M186" s="123"/>
      <c r="N186" s="123"/>
      <c r="O186" s="123"/>
    </row>
    <row r="187" spans="2:15" ht="15">
      <c r="B187" s="104" t="s">
        <v>650</v>
      </c>
      <c r="C187" s="50" t="s">
        <v>126</v>
      </c>
      <c r="D187" s="31">
        <v>0.85</v>
      </c>
      <c r="E187" s="96">
        <f t="shared" si="5"/>
        <v>2.125</v>
      </c>
      <c r="F187" s="8" t="s">
        <v>125</v>
      </c>
      <c r="G187" s="81">
        <v>6607.3514000000005</v>
      </c>
      <c r="H187" s="105">
        <v>105</v>
      </c>
      <c r="I187" s="122"/>
      <c r="J187" s="115"/>
      <c r="K187" s="123"/>
      <c r="L187" s="123"/>
      <c r="M187" s="123"/>
      <c r="N187" s="123"/>
      <c r="O187" s="123"/>
    </row>
    <row r="188" spans="2:15" ht="15">
      <c r="B188" s="104" t="s">
        <v>650</v>
      </c>
      <c r="C188" s="50" t="s">
        <v>127</v>
      </c>
      <c r="D188" s="31">
        <v>0.85</v>
      </c>
      <c r="E188" s="96">
        <f t="shared" si="5"/>
        <v>2.125</v>
      </c>
      <c r="F188" s="8" t="s">
        <v>125</v>
      </c>
      <c r="G188" s="81">
        <v>7322.3514000000005</v>
      </c>
      <c r="H188" s="105">
        <v>105</v>
      </c>
      <c r="I188" s="122"/>
      <c r="J188" s="115"/>
      <c r="K188" s="123"/>
      <c r="L188" s="123"/>
      <c r="M188" s="123"/>
      <c r="N188" s="123"/>
      <c r="O188" s="123"/>
    </row>
    <row r="189" spans="2:15" ht="15">
      <c r="B189" s="104" t="s">
        <v>650</v>
      </c>
      <c r="C189" s="50" t="s">
        <v>128</v>
      </c>
      <c r="D189" s="31">
        <v>0.85</v>
      </c>
      <c r="E189" s="96">
        <f t="shared" si="5"/>
        <v>2.125</v>
      </c>
      <c r="F189" s="8" t="s">
        <v>125</v>
      </c>
      <c r="G189" s="81">
        <v>7335.3514000000005</v>
      </c>
      <c r="H189" s="105">
        <v>105</v>
      </c>
      <c r="I189" s="122"/>
      <c r="J189" s="115"/>
      <c r="K189" s="123"/>
      <c r="L189" s="123"/>
      <c r="M189" s="123"/>
      <c r="N189" s="123"/>
      <c r="O189" s="123"/>
    </row>
    <row r="190" spans="2:15" ht="15">
      <c r="B190" s="104" t="s">
        <v>650</v>
      </c>
      <c r="C190" s="50" t="s">
        <v>129</v>
      </c>
      <c r="D190" s="31">
        <v>0.49</v>
      </c>
      <c r="E190" s="96">
        <f t="shared" si="5"/>
        <v>1.2249999999999999</v>
      </c>
      <c r="F190" s="8" t="s">
        <v>130</v>
      </c>
      <c r="G190" s="81">
        <v>4185.6531600000008</v>
      </c>
      <c r="H190" s="105">
        <v>105</v>
      </c>
      <c r="I190" s="122"/>
      <c r="J190" s="115"/>
      <c r="K190" s="123"/>
      <c r="L190" s="123"/>
      <c r="M190" s="123"/>
      <c r="N190" s="123"/>
      <c r="O190" s="123"/>
    </row>
    <row r="191" spans="2:15" ht="15">
      <c r="B191" s="104" t="s">
        <v>650</v>
      </c>
      <c r="C191" s="50" t="s">
        <v>131</v>
      </c>
      <c r="D191" s="31">
        <v>0.49</v>
      </c>
      <c r="E191" s="96">
        <f t="shared" si="5"/>
        <v>1.2249999999999999</v>
      </c>
      <c r="F191" s="8" t="s">
        <v>130</v>
      </c>
      <c r="G191" s="81">
        <v>3936.0531600000004</v>
      </c>
      <c r="H191" s="105">
        <v>105</v>
      </c>
      <c r="I191" s="122"/>
      <c r="J191" s="115"/>
      <c r="K191" s="123"/>
      <c r="L191" s="123"/>
      <c r="M191" s="123"/>
      <c r="N191" s="123"/>
      <c r="O191" s="123"/>
    </row>
    <row r="192" spans="2:15" ht="15">
      <c r="B192" s="104" t="s">
        <v>650</v>
      </c>
      <c r="C192" s="50" t="s">
        <v>132</v>
      </c>
      <c r="D192" s="31">
        <v>0.49</v>
      </c>
      <c r="E192" s="96">
        <f t="shared" si="5"/>
        <v>1.2249999999999999</v>
      </c>
      <c r="F192" s="8" t="s">
        <v>130</v>
      </c>
      <c r="G192" s="81">
        <v>4228.5531600000004</v>
      </c>
      <c r="H192" s="105">
        <v>105</v>
      </c>
      <c r="I192" s="122"/>
      <c r="J192" s="115"/>
      <c r="K192" s="123"/>
      <c r="L192" s="123"/>
      <c r="M192" s="123"/>
      <c r="N192" s="123"/>
      <c r="O192" s="123"/>
    </row>
    <row r="193" spans="2:15" ht="15">
      <c r="B193" s="104" t="s">
        <v>650</v>
      </c>
      <c r="C193" s="50" t="s">
        <v>133</v>
      </c>
      <c r="D193" s="31">
        <v>0.49</v>
      </c>
      <c r="E193" s="96">
        <f t="shared" ref="E193:E211" si="6">D193/0.4</f>
        <v>1.2249999999999999</v>
      </c>
      <c r="F193" s="8" t="s">
        <v>130</v>
      </c>
      <c r="G193" s="81">
        <v>4228.5531600000004</v>
      </c>
      <c r="H193" s="105">
        <v>105</v>
      </c>
      <c r="I193" s="122"/>
      <c r="J193" s="115"/>
      <c r="K193" s="123"/>
      <c r="L193" s="123"/>
      <c r="M193" s="123"/>
      <c r="N193" s="123"/>
      <c r="O193" s="123"/>
    </row>
    <row r="194" spans="2:15" ht="15">
      <c r="B194" s="104" t="s">
        <v>650</v>
      </c>
      <c r="C194" s="50" t="s">
        <v>134</v>
      </c>
      <c r="D194" s="31">
        <v>0.99</v>
      </c>
      <c r="E194" s="96">
        <f t="shared" si="6"/>
        <v>2.4749999999999996</v>
      </c>
      <c r="F194" s="8" t="s">
        <v>135</v>
      </c>
      <c r="G194" s="81">
        <v>7766.2951599999997</v>
      </c>
      <c r="H194" s="105">
        <v>105</v>
      </c>
      <c r="I194" s="122"/>
      <c r="J194" s="115"/>
      <c r="K194" s="123"/>
      <c r="L194" s="123"/>
      <c r="M194" s="123"/>
      <c r="N194" s="123"/>
      <c r="O194" s="123"/>
    </row>
    <row r="195" spans="2:15" ht="15">
      <c r="B195" s="104" t="s">
        <v>650</v>
      </c>
      <c r="C195" s="50" t="s">
        <v>136</v>
      </c>
      <c r="D195" s="31">
        <v>0.99</v>
      </c>
      <c r="E195" s="96">
        <f t="shared" si="6"/>
        <v>2.4749999999999996</v>
      </c>
      <c r="F195" s="8" t="s">
        <v>135</v>
      </c>
      <c r="G195" s="81">
        <v>7766.2951599999997</v>
      </c>
      <c r="H195" s="105">
        <v>105</v>
      </c>
      <c r="I195" s="122"/>
      <c r="J195" s="115"/>
      <c r="K195" s="123"/>
      <c r="L195" s="123"/>
      <c r="M195" s="123"/>
      <c r="N195" s="123"/>
      <c r="O195" s="123"/>
    </row>
    <row r="196" spans="2:15" ht="15">
      <c r="B196" s="104" t="s">
        <v>650</v>
      </c>
      <c r="C196" s="50" t="s">
        <v>137</v>
      </c>
      <c r="D196" s="31">
        <v>0.99</v>
      </c>
      <c r="E196" s="96">
        <f t="shared" si="6"/>
        <v>2.4749999999999996</v>
      </c>
      <c r="F196" s="8" t="s">
        <v>135</v>
      </c>
      <c r="G196" s="81">
        <v>8543.6951599999993</v>
      </c>
      <c r="H196" s="105">
        <v>105</v>
      </c>
      <c r="I196" s="122"/>
      <c r="J196" s="115"/>
      <c r="K196" s="123"/>
      <c r="L196" s="123"/>
      <c r="M196" s="123"/>
      <c r="N196" s="123"/>
      <c r="O196" s="123"/>
    </row>
    <row r="197" spans="2:15" ht="15">
      <c r="B197" s="104" t="s">
        <v>650</v>
      </c>
      <c r="C197" s="50" t="s">
        <v>138</v>
      </c>
      <c r="D197" s="31">
        <v>0.99</v>
      </c>
      <c r="E197" s="96">
        <f t="shared" si="6"/>
        <v>2.4749999999999996</v>
      </c>
      <c r="F197" s="8" t="s">
        <v>135</v>
      </c>
      <c r="G197" s="81">
        <v>8543.6951599999993</v>
      </c>
      <c r="H197" s="105">
        <v>105</v>
      </c>
      <c r="I197" s="122"/>
      <c r="J197" s="115"/>
      <c r="K197" s="123"/>
      <c r="L197" s="123"/>
      <c r="M197" s="123"/>
      <c r="N197" s="123"/>
      <c r="O197" s="123"/>
    </row>
    <row r="198" spans="2:15" ht="15">
      <c r="B198" s="104" t="s">
        <v>650</v>
      </c>
      <c r="C198" s="50" t="s">
        <v>139</v>
      </c>
      <c r="D198" s="31">
        <v>0.98</v>
      </c>
      <c r="E198" s="96">
        <f t="shared" si="6"/>
        <v>2.4499999999999997</v>
      </c>
      <c r="F198" s="8" t="s">
        <v>140</v>
      </c>
      <c r="G198" s="81">
        <v>6942.6063200000008</v>
      </c>
      <c r="H198" s="105">
        <v>105</v>
      </c>
      <c r="I198" s="122"/>
      <c r="J198" s="115"/>
      <c r="K198" s="123"/>
      <c r="L198" s="123"/>
      <c r="M198" s="123"/>
      <c r="N198" s="123"/>
      <c r="O198" s="123"/>
    </row>
    <row r="199" spans="2:15" ht="15">
      <c r="B199" s="104" t="s">
        <v>650</v>
      </c>
      <c r="C199" s="50" t="s">
        <v>141</v>
      </c>
      <c r="D199" s="31">
        <v>0.98</v>
      </c>
      <c r="E199" s="96">
        <f t="shared" si="6"/>
        <v>2.4499999999999997</v>
      </c>
      <c r="F199" s="8" t="s">
        <v>140</v>
      </c>
      <c r="G199" s="81">
        <v>6942.6063200000008</v>
      </c>
      <c r="H199" s="105">
        <v>105</v>
      </c>
      <c r="I199" s="122"/>
      <c r="J199" s="115"/>
      <c r="K199" s="123"/>
      <c r="L199" s="123"/>
      <c r="M199" s="123"/>
      <c r="N199" s="123"/>
      <c r="O199" s="123"/>
    </row>
    <row r="200" spans="2:15" ht="15">
      <c r="B200" s="104" t="s">
        <v>650</v>
      </c>
      <c r="C200" s="50" t="s">
        <v>142</v>
      </c>
      <c r="D200" s="31">
        <v>0.98</v>
      </c>
      <c r="E200" s="96">
        <f t="shared" si="6"/>
        <v>2.4499999999999997</v>
      </c>
      <c r="F200" s="8" t="s">
        <v>140</v>
      </c>
      <c r="G200" s="81">
        <v>7228.6063200000008</v>
      </c>
      <c r="H200" s="105">
        <v>105</v>
      </c>
      <c r="I200" s="122"/>
      <c r="J200" s="115"/>
      <c r="K200" s="123"/>
      <c r="L200" s="123"/>
      <c r="M200" s="123"/>
      <c r="N200" s="123"/>
      <c r="O200" s="123"/>
    </row>
    <row r="201" spans="2:15" ht="15">
      <c r="B201" s="104" t="s">
        <v>650</v>
      </c>
      <c r="C201" s="50" t="s">
        <v>143</v>
      </c>
      <c r="D201" s="31">
        <v>0.98</v>
      </c>
      <c r="E201" s="96">
        <f t="shared" si="6"/>
        <v>2.4499999999999997</v>
      </c>
      <c r="F201" s="8" t="s">
        <v>140</v>
      </c>
      <c r="G201" s="81">
        <v>7671.906320000001</v>
      </c>
      <c r="H201" s="105">
        <v>105</v>
      </c>
      <c r="I201" s="122"/>
      <c r="J201" s="115"/>
      <c r="K201" s="123"/>
      <c r="L201" s="123"/>
      <c r="M201" s="123"/>
      <c r="N201" s="123"/>
      <c r="O201" s="123"/>
    </row>
    <row r="202" spans="2:15" ht="15">
      <c r="B202" s="104" t="s">
        <v>650</v>
      </c>
      <c r="C202" s="50" t="s">
        <v>144</v>
      </c>
      <c r="D202" s="31">
        <v>1.1399999999999999</v>
      </c>
      <c r="E202" s="96">
        <f t="shared" si="6"/>
        <v>2.8499999999999996</v>
      </c>
      <c r="F202" s="8" t="s">
        <v>145</v>
      </c>
      <c r="G202" s="81">
        <v>8576.3277600000001</v>
      </c>
      <c r="H202" s="105">
        <v>105</v>
      </c>
      <c r="I202" s="122"/>
      <c r="J202" s="115"/>
      <c r="K202" s="123"/>
      <c r="L202" s="123"/>
      <c r="M202" s="123"/>
      <c r="N202" s="123"/>
      <c r="O202" s="123"/>
    </row>
    <row r="203" spans="2:15" ht="15">
      <c r="B203" s="104" t="s">
        <v>650</v>
      </c>
      <c r="C203" s="50" t="s">
        <v>146</v>
      </c>
      <c r="D203" s="31">
        <v>1.1399999999999999</v>
      </c>
      <c r="E203" s="96">
        <f t="shared" si="6"/>
        <v>2.8499999999999996</v>
      </c>
      <c r="F203" s="8" t="s">
        <v>145</v>
      </c>
      <c r="G203" s="81">
        <v>7789.8277600000001</v>
      </c>
      <c r="H203" s="105">
        <v>105</v>
      </c>
      <c r="I203" s="122"/>
      <c r="J203" s="115"/>
      <c r="K203" s="123"/>
      <c r="L203" s="123"/>
      <c r="M203" s="123"/>
      <c r="N203" s="123"/>
      <c r="O203" s="123"/>
    </row>
    <row r="204" spans="2:15" ht="15">
      <c r="B204" s="104" t="s">
        <v>650</v>
      </c>
      <c r="C204" s="50" t="s">
        <v>147</v>
      </c>
      <c r="D204" s="31">
        <v>1.1399999999999999</v>
      </c>
      <c r="E204" s="96">
        <f t="shared" si="6"/>
        <v>2.8499999999999996</v>
      </c>
      <c r="F204" s="8" t="s">
        <v>145</v>
      </c>
      <c r="G204" s="81">
        <v>9839.9277600000005</v>
      </c>
      <c r="H204" s="105">
        <v>105</v>
      </c>
      <c r="I204" s="122"/>
      <c r="J204" s="115"/>
      <c r="K204" s="123"/>
      <c r="L204" s="123"/>
      <c r="M204" s="123"/>
      <c r="N204" s="123"/>
      <c r="O204" s="123"/>
    </row>
    <row r="205" spans="2:15" ht="15">
      <c r="B205" s="104" t="s">
        <v>650</v>
      </c>
      <c r="C205" s="50" t="s">
        <v>148</v>
      </c>
      <c r="D205" s="31">
        <v>1.37</v>
      </c>
      <c r="E205" s="96">
        <f t="shared" si="6"/>
        <v>3.4250000000000003</v>
      </c>
      <c r="F205" s="8" t="s">
        <v>149</v>
      </c>
      <c r="G205" s="81">
        <v>10744.671080000002</v>
      </c>
      <c r="H205" s="105">
        <v>105</v>
      </c>
      <c r="I205" s="122"/>
      <c r="J205" s="115"/>
      <c r="K205" s="123"/>
      <c r="L205" s="123"/>
      <c r="M205" s="123"/>
      <c r="N205" s="123"/>
      <c r="O205" s="123"/>
    </row>
    <row r="206" spans="2:15" ht="15">
      <c r="B206" s="104" t="s">
        <v>650</v>
      </c>
      <c r="C206" s="50" t="s">
        <v>150</v>
      </c>
      <c r="D206" s="31">
        <v>1.37</v>
      </c>
      <c r="E206" s="96">
        <f t="shared" si="6"/>
        <v>3.4250000000000003</v>
      </c>
      <c r="F206" s="8" t="s">
        <v>149</v>
      </c>
      <c r="G206" s="81">
        <v>10805.77108</v>
      </c>
      <c r="H206" s="105">
        <v>105</v>
      </c>
      <c r="I206" s="122"/>
      <c r="J206" s="115"/>
      <c r="K206" s="123"/>
      <c r="L206" s="123"/>
      <c r="M206" s="123"/>
      <c r="N206" s="123"/>
      <c r="O206" s="123"/>
    </row>
    <row r="207" spans="2:15" ht="15">
      <c r="B207" s="104" t="s">
        <v>650</v>
      </c>
      <c r="C207" s="50" t="s">
        <v>151</v>
      </c>
      <c r="D207" s="31">
        <v>1.37</v>
      </c>
      <c r="E207" s="96">
        <f t="shared" si="6"/>
        <v>3.4250000000000003</v>
      </c>
      <c r="F207" s="8" t="s">
        <v>149</v>
      </c>
      <c r="G207" s="81">
        <v>11169.77108</v>
      </c>
      <c r="H207" s="105">
        <v>105</v>
      </c>
      <c r="I207" s="122"/>
      <c r="J207" s="115"/>
      <c r="K207" s="123"/>
      <c r="L207" s="123"/>
      <c r="M207" s="123"/>
      <c r="N207" s="123"/>
      <c r="O207" s="123"/>
    </row>
    <row r="208" spans="2:15" ht="15">
      <c r="B208" s="104" t="s">
        <v>650</v>
      </c>
      <c r="C208" s="50" t="s">
        <v>152</v>
      </c>
      <c r="D208" s="31">
        <v>1.37</v>
      </c>
      <c r="E208" s="96">
        <f t="shared" si="6"/>
        <v>3.4250000000000003</v>
      </c>
      <c r="F208" s="8" t="s">
        <v>149</v>
      </c>
      <c r="G208" s="81">
        <v>11822.371080000001</v>
      </c>
      <c r="H208" s="105">
        <v>105</v>
      </c>
      <c r="I208" s="122"/>
      <c r="J208" s="115"/>
      <c r="K208" s="123"/>
      <c r="L208" s="123"/>
      <c r="M208" s="123"/>
      <c r="N208" s="123"/>
      <c r="O208" s="123"/>
    </row>
    <row r="209" spans="1:15" ht="15">
      <c r="B209" s="104" t="s">
        <v>650</v>
      </c>
      <c r="C209" s="50" t="s">
        <v>153</v>
      </c>
      <c r="D209" s="31">
        <v>1.6</v>
      </c>
      <c r="E209" s="96">
        <f t="shared" si="6"/>
        <v>4</v>
      </c>
      <c r="F209" s="8" t="s">
        <v>154</v>
      </c>
      <c r="G209" s="81">
        <v>12549.0144</v>
      </c>
      <c r="H209" s="105">
        <v>105</v>
      </c>
      <c r="I209" s="122"/>
      <c r="J209" s="115"/>
      <c r="K209" s="123"/>
      <c r="L209" s="123"/>
      <c r="M209" s="123"/>
      <c r="N209" s="123"/>
      <c r="O209" s="123"/>
    </row>
    <row r="210" spans="1:15" ht="15">
      <c r="B210" s="104" t="s">
        <v>650</v>
      </c>
      <c r="C210" s="50" t="s">
        <v>155</v>
      </c>
      <c r="D210" s="31">
        <v>1.6</v>
      </c>
      <c r="E210" s="96">
        <f t="shared" si="6"/>
        <v>4</v>
      </c>
      <c r="F210" s="8" t="s">
        <v>154</v>
      </c>
      <c r="G210" s="81">
        <v>12963.714400000001</v>
      </c>
      <c r="H210" s="105">
        <v>105</v>
      </c>
      <c r="I210" s="122"/>
      <c r="J210" s="115"/>
      <c r="K210" s="123"/>
      <c r="L210" s="123"/>
      <c r="M210" s="123"/>
      <c r="N210" s="123"/>
      <c r="O210" s="123"/>
    </row>
    <row r="211" spans="1:15" ht="15">
      <c r="B211" s="104" t="s">
        <v>650</v>
      </c>
      <c r="C211" s="50" t="s">
        <v>156</v>
      </c>
      <c r="D211" s="31">
        <v>1.6</v>
      </c>
      <c r="E211" s="96">
        <f t="shared" si="6"/>
        <v>4</v>
      </c>
      <c r="F211" s="8" t="s">
        <v>154</v>
      </c>
      <c r="G211" s="81">
        <v>13807.4144</v>
      </c>
      <c r="H211" s="105">
        <v>105</v>
      </c>
      <c r="I211" s="122"/>
      <c r="J211" s="115"/>
      <c r="K211" s="123"/>
      <c r="L211" s="123"/>
      <c r="M211" s="123"/>
      <c r="N211" s="123"/>
      <c r="O211" s="123"/>
    </row>
    <row r="212" spans="1:15" ht="15">
      <c r="B212" s="104" t="s">
        <v>650</v>
      </c>
      <c r="C212" s="50"/>
      <c r="D212" s="31"/>
      <c r="E212" s="43"/>
      <c r="F212" s="8"/>
      <c r="G212" s="81"/>
      <c r="H212" s="105">
        <v>105</v>
      </c>
      <c r="I212" s="122"/>
      <c r="J212" s="115"/>
      <c r="K212" s="123"/>
      <c r="L212" s="123"/>
      <c r="M212" s="123"/>
      <c r="N212" s="123"/>
      <c r="O212" s="123"/>
    </row>
    <row r="213" spans="1:15" s="19" customFormat="1" ht="21" customHeight="1">
      <c r="A213" s="19" t="s">
        <v>586</v>
      </c>
      <c r="B213" s="15" t="s">
        <v>654</v>
      </c>
      <c r="C213" s="16" t="s">
        <v>653</v>
      </c>
      <c r="D213" s="30"/>
      <c r="E213" s="17"/>
      <c r="F213" s="18" t="s">
        <v>562</v>
      </c>
      <c r="G213" s="81"/>
      <c r="H213" s="111">
        <v>106</v>
      </c>
      <c r="I213" s="122"/>
      <c r="J213" s="124"/>
      <c r="K213" s="121"/>
      <c r="L213" s="121"/>
      <c r="M213" s="121"/>
      <c r="N213" s="121"/>
      <c r="O213" s="121"/>
    </row>
    <row r="214" spans="1:15" ht="15">
      <c r="B214" s="104" t="s">
        <v>654</v>
      </c>
      <c r="C214" s="50" t="s">
        <v>779</v>
      </c>
      <c r="D214" s="31">
        <v>0.62</v>
      </c>
      <c r="E214" s="96">
        <f t="shared" ref="E214:E252" si="7">D214/0.4</f>
        <v>1.5499999999999998</v>
      </c>
      <c r="F214" s="8" t="s">
        <v>157</v>
      </c>
      <c r="G214" s="81">
        <v>10495.70808</v>
      </c>
      <c r="H214" s="105">
        <v>106</v>
      </c>
      <c r="I214" s="122"/>
      <c r="J214" s="115"/>
      <c r="K214" s="123"/>
      <c r="L214" s="123"/>
      <c r="M214" s="123"/>
      <c r="N214" s="123"/>
      <c r="O214" s="123"/>
    </row>
    <row r="215" spans="1:15" ht="15">
      <c r="B215" s="104" t="s">
        <v>654</v>
      </c>
      <c r="C215" s="50" t="s">
        <v>780</v>
      </c>
      <c r="D215" s="31">
        <v>0.52</v>
      </c>
      <c r="E215" s="96">
        <f t="shared" si="7"/>
        <v>1.3</v>
      </c>
      <c r="F215" s="8" t="s">
        <v>158</v>
      </c>
      <c r="G215" s="81">
        <v>7958.0196800000003</v>
      </c>
      <c r="H215" s="105">
        <v>106</v>
      </c>
      <c r="I215" s="122"/>
      <c r="J215" s="115"/>
      <c r="K215" s="123"/>
      <c r="L215" s="123"/>
      <c r="M215" s="123"/>
      <c r="N215" s="123"/>
      <c r="O215" s="123"/>
    </row>
    <row r="216" spans="1:15" ht="15">
      <c r="B216" s="104" t="s">
        <v>654</v>
      </c>
      <c r="C216" s="50" t="s">
        <v>781</v>
      </c>
      <c r="D216" s="31">
        <v>0.49</v>
      </c>
      <c r="E216" s="96">
        <f t="shared" si="7"/>
        <v>1.2249999999999999</v>
      </c>
      <c r="F216" s="8" t="s">
        <v>159</v>
      </c>
      <c r="G216" s="81">
        <v>7555.2531600000002</v>
      </c>
      <c r="H216" s="105">
        <v>106</v>
      </c>
      <c r="I216" s="122"/>
      <c r="J216" s="115"/>
      <c r="K216" s="123"/>
      <c r="L216" s="123"/>
      <c r="M216" s="123"/>
      <c r="N216" s="123"/>
      <c r="O216" s="123"/>
    </row>
    <row r="217" spans="1:15" ht="15">
      <c r="B217" s="104" t="s">
        <v>654</v>
      </c>
      <c r="C217" s="50" t="s">
        <v>782</v>
      </c>
      <c r="D217" s="31">
        <v>0.46</v>
      </c>
      <c r="E217" s="96">
        <f t="shared" si="7"/>
        <v>1.1499999999999999</v>
      </c>
      <c r="F217" s="8" t="s">
        <v>160</v>
      </c>
      <c r="G217" s="81">
        <v>6749.4866400000001</v>
      </c>
      <c r="H217" s="105">
        <v>106</v>
      </c>
      <c r="I217" s="122"/>
      <c r="J217" s="115"/>
      <c r="K217" s="123"/>
      <c r="L217" s="123"/>
      <c r="M217" s="123"/>
      <c r="N217" s="123"/>
      <c r="O217" s="123"/>
    </row>
    <row r="218" spans="1:15" ht="15">
      <c r="B218" s="104" t="s">
        <v>654</v>
      </c>
      <c r="C218" s="50" t="s">
        <v>783</v>
      </c>
      <c r="D218" s="31">
        <v>0.45</v>
      </c>
      <c r="E218" s="96">
        <f t="shared" si="7"/>
        <v>1.125</v>
      </c>
      <c r="F218" s="8" t="s">
        <v>161</v>
      </c>
      <c r="G218" s="81">
        <v>6601.7977999999994</v>
      </c>
      <c r="H218" s="105">
        <v>106</v>
      </c>
      <c r="I218" s="122"/>
      <c r="J218" s="115"/>
      <c r="K218" s="123"/>
      <c r="L218" s="123"/>
      <c r="M218" s="123"/>
      <c r="N218" s="123"/>
      <c r="O218" s="123"/>
    </row>
    <row r="219" spans="1:15" ht="15">
      <c r="B219" s="104" t="s">
        <v>654</v>
      </c>
      <c r="C219" s="50" t="s">
        <v>784</v>
      </c>
      <c r="D219" s="31">
        <v>0.62</v>
      </c>
      <c r="E219" s="96">
        <f t="shared" si="7"/>
        <v>1.5499999999999998</v>
      </c>
      <c r="F219" s="8" t="s">
        <v>157</v>
      </c>
      <c r="G219" s="81">
        <v>11594.20808</v>
      </c>
      <c r="H219" s="105">
        <v>106</v>
      </c>
      <c r="I219" s="122"/>
      <c r="J219" s="115"/>
      <c r="K219" s="123"/>
      <c r="L219" s="123"/>
      <c r="M219" s="123"/>
      <c r="N219" s="123"/>
      <c r="O219" s="123"/>
    </row>
    <row r="220" spans="1:15" ht="15">
      <c r="B220" s="104" t="s">
        <v>654</v>
      </c>
      <c r="C220" s="50" t="s">
        <v>785</v>
      </c>
      <c r="D220" s="31">
        <v>0.52</v>
      </c>
      <c r="E220" s="96">
        <f t="shared" si="7"/>
        <v>1.3</v>
      </c>
      <c r="F220" s="8" t="s">
        <v>158</v>
      </c>
      <c r="G220" s="81">
        <v>9040.9196800000009</v>
      </c>
      <c r="H220" s="105">
        <v>106</v>
      </c>
      <c r="I220" s="122"/>
      <c r="J220" s="115"/>
      <c r="K220" s="123"/>
      <c r="L220" s="123"/>
      <c r="M220" s="123"/>
      <c r="N220" s="123"/>
      <c r="O220" s="123"/>
    </row>
    <row r="221" spans="1:15" ht="15">
      <c r="B221" s="104" t="s">
        <v>654</v>
      </c>
      <c r="C221" s="50" t="s">
        <v>786</v>
      </c>
      <c r="D221" s="31">
        <v>0.49</v>
      </c>
      <c r="E221" s="96">
        <f t="shared" si="7"/>
        <v>1.2249999999999999</v>
      </c>
      <c r="F221" s="8" t="s">
        <v>159</v>
      </c>
      <c r="G221" s="81">
        <v>8575.7531600000002</v>
      </c>
      <c r="H221" s="105">
        <v>106</v>
      </c>
      <c r="I221" s="122"/>
      <c r="J221" s="115"/>
      <c r="K221" s="123"/>
      <c r="L221" s="123"/>
      <c r="M221" s="123"/>
      <c r="N221" s="123"/>
      <c r="O221" s="123"/>
    </row>
    <row r="222" spans="1:15" ht="15">
      <c r="B222" s="104" t="s">
        <v>654</v>
      </c>
      <c r="C222" s="50" t="s">
        <v>787</v>
      </c>
      <c r="D222" s="31">
        <v>0.46</v>
      </c>
      <c r="E222" s="96">
        <f t="shared" si="7"/>
        <v>1.1499999999999999</v>
      </c>
      <c r="F222" s="8" t="s">
        <v>160</v>
      </c>
      <c r="G222" s="81">
        <v>7680.2866400000003</v>
      </c>
      <c r="H222" s="105">
        <v>106</v>
      </c>
      <c r="I222" s="122"/>
      <c r="J222" s="115"/>
      <c r="K222" s="123"/>
      <c r="L222" s="123"/>
      <c r="M222" s="123"/>
      <c r="N222" s="123"/>
      <c r="O222" s="123"/>
    </row>
    <row r="223" spans="1:15" ht="15">
      <c r="B223" s="104" t="s">
        <v>654</v>
      </c>
      <c r="C223" s="50" t="s">
        <v>788</v>
      </c>
      <c r="D223" s="31">
        <v>0.45</v>
      </c>
      <c r="E223" s="96">
        <f t="shared" si="7"/>
        <v>1.125</v>
      </c>
      <c r="F223" s="8" t="s">
        <v>161</v>
      </c>
      <c r="G223" s="81">
        <v>7511.7977999999994</v>
      </c>
      <c r="H223" s="105">
        <v>106</v>
      </c>
      <c r="I223" s="122"/>
      <c r="J223" s="115"/>
      <c r="K223" s="123"/>
      <c r="L223" s="123"/>
      <c r="M223" s="123"/>
      <c r="N223" s="123"/>
      <c r="O223" s="123"/>
    </row>
    <row r="224" spans="1:15" ht="15">
      <c r="B224" s="104" t="s">
        <v>654</v>
      </c>
      <c r="C224" s="50" t="s">
        <v>789</v>
      </c>
      <c r="D224" s="31">
        <v>0.71</v>
      </c>
      <c r="E224" s="96">
        <f t="shared" si="7"/>
        <v>1.7749999999999999</v>
      </c>
      <c r="F224" s="8" t="s">
        <v>162</v>
      </c>
      <c r="G224" s="81">
        <v>16069.407640000001</v>
      </c>
      <c r="H224" s="105">
        <v>106</v>
      </c>
      <c r="I224" s="122"/>
      <c r="J224" s="115"/>
      <c r="K224" s="123"/>
      <c r="L224" s="123"/>
      <c r="M224" s="123"/>
      <c r="N224" s="123"/>
      <c r="O224" s="123"/>
    </row>
    <row r="225" spans="2:15" ht="15">
      <c r="B225" s="104" t="s">
        <v>654</v>
      </c>
      <c r="C225" s="50" t="s">
        <v>790</v>
      </c>
      <c r="D225" s="31">
        <v>0.6</v>
      </c>
      <c r="E225" s="96">
        <f t="shared" si="7"/>
        <v>1.4999999999999998</v>
      </c>
      <c r="F225" s="8" t="s">
        <v>163</v>
      </c>
      <c r="G225" s="81">
        <v>10712.5304</v>
      </c>
      <c r="H225" s="105">
        <v>106</v>
      </c>
      <c r="I225" s="122"/>
      <c r="J225" s="115"/>
      <c r="K225" s="123"/>
      <c r="L225" s="123"/>
      <c r="M225" s="123"/>
      <c r="N225" s="123"/>
      <c r="O225" s="123"/>
    </row>
    <row r="226" spans="2:15" ht="15">
      <c r="B226" s="104" t="s">
        <v>654</v>
      </c>
      <c r="C226" s="50" t="s">
        <v>791</v>
      </c>
      <c r="D226" s="31">
        <v>0.56999999999999995</v>
      </c>
      <c r="E226" s="96">
        <f t="shared" si="7"/>
        <v>1.4249999999999998</v>
      </c>
      <c r="F226" s="8" t="s">
        <v>164</v>
      </c>
      <c r="G226" s="81">
        <v>9648.0638799999997</v>
      </c>
      <c r="H226" s="105">
        <v>106</v>
      </c>
      <c r="I226" s="122"/>
      <c r="J226" s="115"/>
      <c r="K226" s="123"/>
      <c r="L226" s="123"/>
      <c r="M226" s="123"/>
      <c r="N226" s="123"/>
      <c r="O226" s="123"/>
    </row>
    <row r="227" spans="2:15" ht="15">
      <c r="B227" s="104" t="s">
        <v>654</v>
      </c>
      <c r="C227" s="50" t="s">
        <v>792</v>
      </c>
      <c r="D227" s="31">
        <v>0.53</v>
      </c>
      <c r="E227" s="96">
        <f t="shared" si="7"/>
        <v>1.325</v>
      </c>
      <c r="F227" s="8" t="s">
        <v>165</v>
      </c>
      <c r="G227" s="81">
        <v>8498.3085200000005</v>
      </c>
      <c r="H227" s="105">
        <v>106</v>
      </c>
      <c r="I227" s="122"/>
      <c r="J227" s="115"/>
      <c r="K227" s="123"/>
      <c r="L227" s="123"/>
      <c r="M227" s="123"/>
      <c r="N227" s="123"/>
      <c r="O227" s="123"/>
    </row>
    <row r="228" spans="2:15" ht="15">
      <c r="B228" s="104" t="s">
        <v>654</v>
      </c>
      <c r="C228" s="50" t="s">
        <v>793</v>
      </c>
      <c r="D228" s="31">
        <v>0.51</v>
      </c>
      <c r="E228" s="96">
        <f t="shared" si="7"/>
        <v>1.2749999999999999</v>
      </c>
      <c r="F228" s="8" t="s">
        <v>166</v>
      </c>
      <c r="G228" s="81">
        <v>8173.0308400000004</v>
      </c>
      <c r="H228" s="105">
        <v>106</v>
      </c>
      <c r="I228" s="122"/>
      <c r="J228" s="115"/>
      <c r="K228" s="123"/>
      <c r="L228" s="123"/>
      <c r="M228" s="123"/>
      <c r="N228" s="123"/>
      <c r="O228" s="123"/>
    </row>
    <row r="229" spans="2:15" ht="15">
      <c r="B229" s="104" t="s">
        <v>654</v>
      </c>
      <c r="C229" s="50" t="s">
        <v>794</v>
      </c>
      <c r="D229" s="31">
        <v>0.71</v>
      </c>
      <c r="E229" s="96">
        <f t="shared" si="7"/>
        <v>1.7749999999999999</v>
      </c>
      <c r="F229" s="8" t="s">
        <v>162</v>
      </c>
      <c r="G229" s="81">
        <v>13661.807640000001</v>
      </c>
      <c r="H229" s="105">
        <v>106</v>
      </c>
      <c r="I229" s="122"/>
      <c r="J229" s="115"/>
      <c r="K229" s="123"/>
      <c r="L229" s="123"/>
      <c r="M229" s="123"/>
      <c r="N229" s="123"/>
      <c r="O229" s="123"/>
    </row>
    <row r="230" spans="2:15" ht="15">
      <c r="B230" s="104" t="s">
        <v>654</v>
      </c>
      <c r="C230" s="50" t="s">
        <v>795</v>
      </c>
      <c r="D230" s="31">
        <v>0.6</v>
      </c>
      <c r="E230" s="96">
        <f t="shared" si="7"/>
        <v>1.4999999999999998</v>
      </c>
      <c r="F230" s="8" t="s">
        <v>163</v>
      </c>
      <c r="G230" s="81">
        <v>9413.8304000000007</v>
      </c>
      <c r="H230" s="105">
        <v>106</v>
      </c>
      <c r="I230" s="122"/>
      <c r="J230" s="115"/>
      <c r="K230" s="123"/>
      <c r="L230" s="123"/>
      <c r="M230" s="123"/>
      <c r="N230" s="123"/>
      <c r="O230" s="123"/>
    </row>
    <row r="231" spans="2:15" ht="15">
      <c r="B231" s="104" t="s">
        <v>654</v>
      </c>
      <c r="C231" s="50" t="s">
        <v>796</v>
      </c>
      <c r="D231" s="31">
        <v>0.71</v>
      </c>
      <c r="E231" s="96">
        <f t="shared" si="7"/>
        <v>1.7749999999999999</v>
      </c>
      <c r="F231" s="8" t="s">
        <v>162</v>
      </c>
      <c r="G231" s="81">
        <v>17548.807639999999</v>
      </c>
      <c r="H231" s="105">
        <v>106</v>
      </c>
      <c r="I231" s="122"/>
      <c r="J231" s="115"/>
      <c r="K231" s="123"/>
      <c r="L231" s="123"/>
      <c r="M231" s="123"/>
      <c r="N231" s="123"/>
      <c r="O231" s="123"/>
    </row>
    <row r="232" spans="2:15" ht="15">
      <c r="B232" s="104" t="s">
        <v>654</v>
      </c>
      <c r="C232" s="50" t="s">
        <v>797</v>
      </c>
      <c r="D232" s="31">
        <v>0.6</v>
      </c>
      <c r="E232" s="96">
        <f t="shared" si="7"/>
        <v>1.4999999999999998</v>
      </c>
      <c r="F232" s="8" t="s">
        <v>163</v>
      </c>
      <c r="G232" s="81">
        <v>11703.1304</v>
      </c>
      <c r="H232" s="105">
        <v>106</v>
      </c>
      <c r="I232" s="122"/>
      <c r="J232" s="115"/>
      <c r="K232" s="123"/>
      <c r="L232" s="123"/>
      <c r="M232" s="123"/>
      <c r="N232" s="123"/>
      <c r="O232" s="123"/>
    </row>
    <row r="233" spans="2:15" ht="15">
      <c r="B233" s="104" t="s">
        <v>654</v>
      </c>
      <c r="C233" s="50" t="s">
        <v>798</v>
      </c>
      <c r="D233" s="31">
        <v>0.56999999999999995</v>
      </c>
      <c r="E233" s="96">
        <f t="shared" si="7"/>
        <v>1.4249999999999998</v>
      </c>
      <c r="F233" s="8" t="s">
        <v>164</v>
      </c>
      <c r="G233" s="81">
        <v>10525.56388</v>
      </c>
      <c r="H233" s="105">
        <v>106</v>
      </c>
      <c r="I233" s="122"/>
      <c r="J233" s="115"/>
      <c r="K233" s="123"/>
      <c r="L233" s="123"/>
      <c r="M233" s="123"/>
      <c r="N233" s="123"/>
      <c r="O233" s="123"/>
    </row>
    <row r="234" spans="2:15" ht="15">
      <c r="B234" s="104" t="s">
        <v>654</v>
      </c>
      <c r="C234" s="50" t="s">
        <v>799</v>
      </c>
      <c r="D234" s="31">
        <v>0.53</v>
      </c>
      <c r="E234" s="96">
        <f t="shared" si="7"/>
        <v>1.325</v>
      </c>
      <c r="F234" s="8" t="s">
        <v>167</v>
      </c>
      <c r="G234" s="81">
        <v>9971.2085200000001</v>
      </c>
      <c r="H234" s="105">
        <v>106</v>
      </c>
      <c r="I234" s="122"/>
      <c r="J234" s="115"/>
      <c r="K234" s="123"/>
      <c r="L234" s="123"/>
      <c r="M234" s="123"/>
      <c r="N234" s="123"/>
      <c r="O234" s="123"/>
    </row>
    <row r="235" spans="2:15" ht="15">
      <c r="B235" s="104" t="s">
        <v>654</v>
      </c>
      <c r="C235" s="50" t="s">
        <v>800</v>
      </c>
      <c r="D235" s="31">
        <v>0.51</v>
      </c>
      <c r="E235" s="96">
        <f t="shared" si="7"/>
        <v>1.2749999999999999</v>
      </c>
      <c r="F235" s="8" t="s">
        <v>166</v>
      </c>
      <c r="G235" s="81">
        <v>9596.5308399999994</v>
      </c>
      <c r="H235" s="105">
        <v>106</v>
      </c>
      <c r="I235" s="122"/>
      <c r="J235" s="115"/>
      <c r="K235" s="123"/>
      <c r="L235" s="123"/>
      <c r="M235" s="123"/>
      <c r="N235" s="123"/>
      <c r="O235" s="123"/>
    </row>
    <row r="236" spans="2:15" ht="15">
      <c r="B236" s="104" t="s">
        <v>654</v>
      </c>
      <c r="C236" s="50" t="s">
        <v>801</v>
      </c>
      <c r="D236" s="31">
        <v>0.71</v>
      </c>
      <c r="E236" s="96">
        <f t="shared" si="7"/>
        <v>1.7749999999999999</v>
      </c>
      <c r="F236" s="8" t="s">
        <v>162</v>
      </c>
      <c r="G236" s="81">
        <v>10457.307640000001</v>
      </c>
      <c r="H236" s="105">
        <v>106</v>
      </c>
      <c r="I236" s="122"/>
      <c r="J236" s="115"/>
      <c r="K236" s="123"/>
      <c r="L236" s="123"/>
      <c r="M236" s="123"/>
      <c r="N236" s="123"/>
      <c r="O236" s="123"/>
    </row>
    <row r="237" spans="2:15" ht="15">
      <c r="B237" s="104" t="s">
        <v>654</v>
      </c>
      <c r="C237" s="50" t="s">
        <v>802</v>
      </c>
      <c r="D237" s="31">
        <v>0.6</v>
      </c>
      <c r="E237" s="96">
        <f t="shared" si="7"/>
        <v>1.4999999999999998</v>
      </c>
      <c r="F237" s="8" t="s">
        <v>163</v>
      </c>
      <c r="G237" s="81">
        <v>8802.8304000000007</v>
      </c>
      <c r="H237" s="105">
        <v>106</v>
      </c>
      <c r="I237" s="122"/>
      <c r="J237" s="115"/>
      <c r="K237" s="123"/>
      <c r="L237" s="123"/>
      <c r="M237" s="123"/>
      <c r="N237" s="123"/>
      <c r="O237" s="123"/>
    </row>
    <row r="238" spans="2:15" ht="15">
      <c r="B238" s="104" t="s">
        <v>654</v>
      </c>
      <c r="C238" s="50" t="s">
        <v>803</v>
      </c>
      <c r="D238" s="31">
        <v>0.56999999999999995</v>
      </c>
      <c r="E238" s="96">
        <f t="shared" si="7"/>
        <v>1.4249999999999998</v>
      </c>
      <c r="F238" s="8" t="s">
        <v>164</v>
      </c>
      <c r="G238" s="81">
        <v>8340.2638800000004</v>
      </c>
      <c r="H238" s="105">
        <v>106</v>
      </c>
      <c r="I238" s="122"/>
      <c r="J238" s="115"/>
      <c r="K238" s="123"/>
      <c r="L238" s="123"/>
      <c r="M238" s="123"/>
      <c r="N238" s="123"/>
      <c r="O238" s="123"/>
    </row>
    <row r="239" spans="2:15" ht="15">
      <c r="B239" s="104" t="s">
        <v>654</v>
      </c>
      <c r="C239" s="50" t="s">
        <v>804</v>
      </c>
      <c r="D239" s="31">
        <v>0.53</v>
      </c>
      <c r="E239" s="96">
        <f t="shared" si="7"/>
        <v>1.325</v>
      </c>
      <c r="F239" s="8" t="s">
        <v>167</v>
      </c>
      <c r="G239" s="81">
        <v>7775.5085200000003</v>
      </c>
      <c r="H239" s="105">
        <v>106</v>
      </c>
      <c r="I239" s="122"/>
      <c r="J239" s="115"/>
      <c r="K239" s="123"/>
      <c r="L239" s="123"/>
      <c r="M239" s="123"/>
      <c r="N239" s="123"/>
      <c r="O239" s="123"/>
    </row>
    <row r="240" spans="2:15" ht="15">
      <c r="B240" s="104" t="s">
        <v>654</v>
      </c>
      <c r="C240" s="50" t="s">
        <v>805</v>
      </c>
      <c r="D240" s="31">
        <v>0.51</v>
      </c>
      <c r="E240" s="96">
        <f t="shared" si="7"/>
        <v>1.2749999999999999</v>
      </c>
      <c r="F240" s="8" t="s">
        <v>166</v>
      </c>
      <c r="G240" s="81">
        <v>7482.7308400000002</v>
      </c>
      <c r="H240" s="105">
        <v>106</v>
      </c>
      <c r="I240" s="122"/>
      <c r="J240" s="115"/>
      <c r="K240" s="123"/>
      <c r="L240" s="123"/>
      <c r="M240" s="123"/>
      <c r="N240" s="123"/>
      <c r="O240" s="123"/>
    </row>
    <row r="241" spans="1:15" ht="15">
      <c r="B241" s="104" t="s">
        <v>654</v>
      </c>
      <c r="C241" s="50" t="s">
        <v>806</v>
      </c>
      <c r="D241" s="31">
        <v>0.89</v>
      </c>
      <c r="E241" s="96">
        <f t="shared" si="7"/>
        <v>2.2250000000000001</v>
      </c>
      <c r="F241" s="8" t="s">
        <v>168</v>
      </c>
      <c r="G241" s="81">
        <v>20450.306759999999</v>
      </c>
      <c r="H241" s="105">
        <v>106</v>
      </c>
      <c r="I241" s="122"/>
      <c r="J241" s="115"/>
      <c r="K241" s="123"/>
      <c r="L241" s="123"/>
      <c r="M241" s="123"/>
      <c r="N241" s="123"/>
      <c r="O241" s="123"/>
    </row>
    <row r="242" spans="1:15" ht="15">
      <c r="B242" s="104" t="s">
        <v>654</v>
      </c>
      <c r="C242" s="50" t="s">
        <v>807</v>
      </c>
      <c r="D242" s="31">
        <v>0.75</v>
      </c>
      <c r="E242" s="96">
        <f t="shared" si="7"/>
        <v>1.875</v>
      </c>
      <c r="F242" s="8" t="s">
        <v>169</v>
      </c>
      <c r="G242" s="81">
        <v>13154.063</v>
      </c>
      <c r="H242" s="105">
        <v>106</v>
      </c>
      <c r="I242" s="122"/>
      <c r="J242" s="115"/>
      <c r="K242" s="123"/>
      <c r="L242" s="123"/>
      <c r="M242" s="123"/>
      <c r="N242" s="123"/>
      <c r="O242" s="123"/>
    </row>
    <row r="243" spans="1:15" ht="15">
      <c r="B243" s="104" t="s">
        <v>654</v>
      </c>
      <c r="C243" s="50" t="s">
        <v>808</v>
      </c>
      <c r="D243" s="31">
        <v>0.71</v>
      </c>
      <c r="E243" s="96">
        <f t="shared" si="7"/>
        <v>1.7749999999999999</v>
      </c>
      <c r="F243" s="8" t="s">
        <v>170</v>
      </c>
      <c r="G243" s="81">
        <v>11878.207640000001</v>
      </c>
      <c r="H243" s="105">
        <v>106</v>
      </c>
      <c r="I243" s="122"/>
      <c r="J243" s="115"/>
      <c r="K243" s="123"/>
      <c r="L243" s="123"/>
      <c r="M243" s="123"/>
      <c r="N243" s="123"/>
      <c r="O243" s="123"/>
    </row>
    <row r="244" spans="1:15" ht="15">
      <c r="B244" s="104" t="s">
        <v>654</v>
      </c>
      <c r="C244" s="50" t="s">
        <v>809</v>
      </c>
      <c r="D244" s="31">
        <v>0.66</v>
      </c>
      <c r="E244" s="96">
        <f t="shared" si="7"/>
        <v>1.65</v>
      </c>
      <c r="F244" s="8" t="s">
        <v>171</v>
      </c>
      <c r="G244" s="81">
        <v>10791.363440000001</v>
      </c>
      <c r="H244" s="105">
        <v>106</v>
      </c>
      <c r="I244" s="122"/>
      <c r="J244" s="115"/>
      <c r="K244" s="123"/>
      <c r="L244" s="123"/>
      <c r="M244" s="123"/>
      <c r="N244" s="123"/>
      <c r="O244" s="123"/>
    </row>
    <row r="245" spans="1:15" ht="15">
      <c r="B245" s="104" t="s">
        <v>654</v>
      </c>
      <c r="C245" s="50" t="s">
        <v>810</v>
      </c>
      <c r="D245" s="31">
        <v>0.64</v>
      </c>
      <c r="E245" s="96">
        <f t="shared" si="7"/>
        <v>1.5999999999999999</v>
      </c>
      <c r="F245" s="8" t="s">
        <v>172</v>
      </c>
      <c r="G245" s="81">
        <v>9389.6857600000003</v>
      </c>
      <c r="H245" s="105">
        <v>106</v>
      </c>
      <c r="I245" s="122"/>
      <c r="J245" s="115"/>
      <c r="K245" s="123"/>
      <c r="L245" s="123"/>
      <c r="M245" s="123"/>
      <c r="N245" s="123"/>
      <c r="O245" s="123"/>
    </row>
    <row r="246" spans="1:15" ht="15">
      <c r="B246" s="104" t="s">
        <v>654</v>
      </c>
      <c r="C246" s="50" t="s">
        <v>811</v>
      </c>
      <c r="D246" s="31">
        <v>0.89</v>
      </c>
      <c r="E246" s="96">
        <f t="shared" si="7"/>
        <v>2.2250000000000001</v>
      </c>
      <c r="F246" s="8" t="s">
        <v>173</v>
      </c>
      <c r="G246" s="81">
        <v>16608.806759999999</v>
      </c>
      <c r="H246" s="105">
        <v>106</v>
      </c>
      <c r="I246" s="122"/>
      <c r="J246" s="115"/>
      <c r="K246" s="123"/>
      <c r="L246" s="123"/>
      <c r="M246" s="123"/>
      <c r="N246" s="123"/>
      <c r="O246" s="123"/>
    </row>
    <row r="247" spans="1:15" ht="15">
      <c r="B247" s="104" t="s">
        <v>654</v>
      </c>
      <c r="C247" s="50" t="s">
        <v>812</v>
      </c>
      <c r="D247" s="31">
        <v>0.75</v>
      </c>
      <c r="E247" s="96">
        <f t="shared" si="7"/>
        <v>1.875</v>
      </c>
      <c r="F247" s="8" t="s">
        <v>169</v>
      </c>
      <c r="G247" s="81">
        <v>12000.963000000002</v>
      </c>
      <c r="H247" s="105">
        <v>106</v>
      </c>
      <c r="I247" s="122"/>
      <c r="J247" s="115"/>
      <c r="K247" s="123"/>
      <c r="L247" s="123"/>
      <c r="M247" s="123"/>
      <c r="N247" s="123"/>
      <c r="O247" s="123"/>
    </row>
    <row r="248" spans="1:15" ht="15">
      <c r="B248" s="104" t="s">
        <v>654</v>
      </c>
      <c r="C248" s="50" t="s">
        <v>813</v>
      </c>
      <c r="D248" s="31">
        <v>0.89</v>
      </c>
      <c r="E248" s="96">
        <f t="shared" si="7"/>
        <v>2.2250000000000001</v>
      </c>
      <c r="F248" s="8" t="s">
        <v>173</v>
      </c>
      <c r="G248" s="81">
        <v>22560.206760000001</v>
      </c>
      <c r="H248" s="105">
        <v>106</v>
      </c>
      <c r="I248" s="122"/>
      <c r="J248" s="115"/>
      <c r="K248" s="123"/>
      <c r="L248" s="123"/>
      <c r="M248" s="123"/>
      <c r="N248" s="123"/>
      <c r="O248" s="123"/>
    </row>
    <row r="249" spans="1:15" ht="15">
      <c r="B249" s="104" t="s">
        <v>654</v>
      </c>
      <c r="C249" s="50" t="s">
        <v>814</v>
      </c>
      <c r="D249" s="31">
        <v>0.75</v>
      </c>
      <c r="E249" s="96">
        <f t="shared" si="7"/>
        <v>1.875</v>
      </c>
      <c r="F249" s="8" t="s">
        <v>169</v>
      </c>
      <c r="G249" s="81">
        <v>15500.563</v>
      </c>
      <c r="H249" s="105">
        <v>106</v>
      </c>
      <c r="I249" s="122"/>
      <c r="J249" s="115"/>
      <c r="K249" s="123"/>
      <c r="L249" s="123"/>
      <c r="M249" s="123"/>
      <c r="N249" s="123"/>
      <c r="O249" s="123"/>
    </row>
    <row r="250" spans="1:15" ht="15">
      <c r="B250" s="104" t="s">
        <v>654</v>
      </c>
      <c r="C250" s="50" t="s">
        <v>815</v>
      </c>
      <c r="D250" s="31">
        <v>0.71</v>
      </c>
      <c r="E250" s="96">
        <f t="shared" si="7"/>
        <v>1.7749999999999999</v>
      </c>
      <c r="F250" s="8" t="s">
        <v>170</v>
      </c>
      <c r="G250" s="81">
        <v>13768.407640000001</v>
      </c>
      <c r="H250" s="105">
        <v>106</v>
      </c>
      <c r="I250" s="122"/>
      <c r="J250" s="115"/>
      <c r="K250" s="123"/>
      <c r="L250" s="123"/>
      <c r="M250" s="123"/>
      <c r="N250" s="123"/>
      <c r="O250" s="123"/>
    </row>
    <row r="251" spans="1:15" ht="15">
      <c r="B251" s="104" t="s">
        <v>654</v>
      </c>
      <c r="C251" s="50" t="s">
        <v>816</v>
      </c>
      <c r="D251" s="31">
        <v>0.66</v>
      </c>
      <c r="E251" s="96">
        <f t="shared" si="7"/>
        <v>1.65</v>
      </c>
      <c r="F251" s="8" t="s">
        <v>171</v>
      </c>
      <c r="G251" s="81">
        <v>12417.66344</v>
      </c>
      <c r="H251" s="105">
        <v>106</v>
      </c>
      <c r="I251" s="122"/>
      <c r="J251" s="115"/>
      <c r="K251" s="123"/>
      <c r="L251" s="123"/>
      <c r="M251" s="123"/>
      <c r="N251" s="123"/>
      <c r="O251" s="123"/>
    </row>
    <row r="252" spans="1:15" ht="15">
      <c r="B252" s="104" t="s">
        <v>654</v>
      </c>
      <c r="C252" s="50" t="s">
        <v>817</v>
      </c>
      <c r="D252" s="31">
        <v>0.64</v>
      </c>
      <c r="E252" s="96">
        <f t="shared" si="7"/>
        <v>1.5999999999999999</v>
      </c>
      <c r="F252" s="8" t="s">
        <v>172</v>
      </c>
      <c r="G252" s="81">
        <v>12042.98576</v>
      </c>
      <c r="H252" s="105">
        <v>106</v>
      </c>
      <c r="I252" s="122"/>
      <c r="J252" s="115"/>
      <c r="K252" s="123"/>
      <c r="L252" s="123"/>
      <c r="M252" s="123"/>
      <c r="N252" s="123"/>
      <c r="O252" s="123"/>
    </row>
    <row r="253" spans="1:15" ht="15">
      <c r="B253" s="104" t="s">
        <v>654</v>
      </c>
      <c r="C253" s="75"/>
      <c r="D253" s="76"/>
      <c r="E253" s="77"/>
      <c r="F253" s="78"/>
      <c r="G253" s="81"/>
      <c r="H253" s="105">
        <v>106</v>
      </c>
      <c r="I253" s="122"/>
      <c r="J253" s="115"/>
      <c r="K253" s="123"/>
      <c r="L253" s="123"/>
      <c r="M253" s="123"/>
      <c r="N253" s="123"/>
      <c r="O253" s="123"/>
    </row>
    <row r="254" spans="1:15" s="19" customFormat="1" ht="21" customHeight="1">
      <c r="A254" s="19" t="s">
        <v>586</v>
      </c>
      <c r="B254" s="15" t="s">
        <v>655</v>
      </c>
      <c r="C254" s="16" t="s">
        <v>563</v>
      </c>
      <c r="D254" s="30"/>
      <c r="E254" s="17"/>
      <c r="F254" s="18" t="s">
        <v>564</v>
      </c>
      <c r="G254" s="81"/>
      <c r="H254" s="111">
        <v>107</v>
      </c>
      <c r="I254" s="122"/>
      <c r="J254" s="124"/>
      <c r="K254" s="121"/>
      <c r="L254" s="121"/>
      <c r="M254" s="121"/>
      <c r="N254" s="121"/>
      <c r="O254" s="121"/>
    </row>
    <row r="255" spans="1:15" ht="15">
      <c r="B255" s="104" t="s">
        <v>655</v>
      </c>
      <c r="C255" s="50" t="s">
        <v>174</v>
      </c>
      <c r="D255" s="31">
        <v>0.1</v>
      </c>
      <c r="E255" s="96">
        <f t="shared" ref="E255:E260" si="8">D255/0.4</f>
        <v>0.25</v>
      </c>
      <c r="F255" s="8" t="s">
        <v>175</v>
      </c>
      <c r="G255" s="81">
        <v>2347.8884000000003</v>
      </c>
      <c r="H255" s="105">
        <v>107</v>
      </c>
      <c r="I255" s="122"/>
      <c r="J255" s="115"/>
      <c r="K255" s="123"/>
      <c r="L255" s="123"/>
      <c r="M255" s="123"/>
      <c r="N255" s="123"/>
      <c r="O255" s="123"/>
    </row>
    <row r="256" spans="1:15" ht="15">
      <c r="B256" s="104" t="s">
        <v>655</v>
      </c>
      <c r="C256" s="50" t="s">
        <v>176</v>
      </c>
      <c r="D256" s="31">
        <v>0.15</v>
      </c>
      <c r="E256" s="96">
        <f t="shared" si="8"/>
        <v>0.37499999999999994</v>
      </c>
      <c r="F256" s="8" t="s">
        <v>177</v>
      </c>
      <c r="G256" s="81">
        <v>3309.9326000000001</v>
      </c>
      <c r="H256" s="105">
        <v>107</v>
      </c>
      <c r="I256" s="122"/>
      <c r="J256" s="115"/>
      <c r="K256" s="123"/>
      <c r="L256" s="123"/>
      <c r="M256" s="123"/>
      <c r="N256" s="123"/>
      <c r="O256" s="123"/>
    </row>
    <row r="257" spans="1:15" ht="15">
      <c r="B257" s="104" t="s">
        <v>655</v>
      </c>
      <c r="C257" s="50" t="s">
        <v>178</v>
      </c>
      <c r="D257" s="31">
        <v>0.17</v>
      </c>
      <c r="E257" s="96">
        <f t="shared" si="8"/>
        <v>0.42499999999999999</v>
      </c>
      <c r="F257" s="8" t="s">
        <v>179</v>
      </c>
      <c r="G257" s="81">
        <v>3866.6102799999999</v>
      </c>
      <c r="H257" s="105">
        <v>107</v>
      </c>
      <c r="I257" s="122"/>
      <c r="J257" s="115"/>
      <c r="K257" s="123"/>
      <c r="L257" s="123"/>
      <c r="M257" s="123"/>
      <c r="N257" s="123"/>
      <c r="O257" s="123"/>
    </row>
    <row r="258" spans="1:15" ht="15">
      <c r="B258" s="104" t="s">
        <v>655</v>
      </c>
      <c r="C258" s="50" t="s">
        <v>180</v>
      </c>
      <c r="D258" s="31">
        <v>0.4</v>
      </c>
      <c r="E258" s="96">
        <f t="shared" si="8"/>
        <v>1</v>
      </c>
      <c r="F258" s="8" t="s">
        <v>181</v>
      </c>
      <c r="G258" s="81">
        <v>10152.053600000001</v>
      </c>
      <c r="H258" s="105">
        <v>107</v>
      </c>
      <c r="I258" s="122"/>
      <c r="J258" s="115"/>
      <c r="K258" s="123"/>
      <c r="L258" s="123"/>
      <c r="M258" s="123"/>
      <c r="N258" s="123"/>
      <c r="O258" s="123"/>
    </row>
    <row r="259" spans="1:15" ht="15">
      <c r="B259" s="104" t="s">
        <v>655</v>
      </c>
      <c r="C259" s="50" t="s">
        <v>818</v>
      </c>
      <c r="D259" s="31">
        <v>0.45</v>
      </c>
      <c r="E259" s="96">
        <f t="shared" si="8"/>
        <v>1.125</v>
      </c>
      <c r="F259" s="8" t="s">
        <v>182</v>
      </c>
      <c r="G259" s="81">
        <v>13379.997800000001</v>
      </c>
      <c r="H259" s="105">
        <v>107</v>
      </c>
      <c r="I259" s="122"/>
      <c r="J259" s="115"/>
      <c r="K259" s="123"/>
      <c r="L259" s="123"/>
      <c r="M259" s="123"/>
      <c r="N259" s="123"/>
      <c r="O259" s="123"/>
    </row>
    <row r="260" spans="1:15" ht="15">
      <c r="B260" s="104" t="s">
        <v>655</v>
      </c>
      <c r="C260" s="50" t="s">
        <v>183</v>
      </c>
      <c r="D260" s="31">
        <v>0.6</v>
      </c>
      <c r="E260" s="96">
        <f t="shared" si="8"/>
        <v>1.4999999999999998</v>
      </c>
      <c r="F260" s="8" t="s">
        <v>184</v>
      </c>
      <c r="G260" s="81">
        <v>15237.830399999999</v>
      </c>
      <c r="H260" s="105">
        <v>107</v>
      </c>
      <c r="I260" s="122"/>
      <c r="J260" s="115"/>
      <c r="K260" s="123"/>
      <c r="L260" s="123"/>
      <c r="M260" s="123"/>
      <c r="N260" s="123"/>
      <c r="O260" s="123"/>
    </row>
    <row r="261" spans="1:15" ht="15">
      <c r="B261" s="104" t="s">
        <v>655</v>
      </c>
      <c r="C261" s="50"/>
      <c r="D261" s="31"/>
      <c r="E261" s="43"/>
      <c r="F261" s="8"/>
      <c r="G261" s="81"/>
      <c r="H261" s="105">
        <v>107</v>
      </c>
      <c r="I261" s="122"/>
      <c r="J261" s="115"/>
      <c r="K261" s="123"/>
      <c r="L261" s="123"/>
      <c r="M261" s="123"/>
      <c r="N261" s="123"/>
      <c r="O261" s="123"/>
    </row>
    <row r="262" spans="1:15" ht="15">
      <c r="B262" s="104" t="s">
        <v>655</v>
      </c>
      <c r="C262" s="50"/>
      <c r="D262" s="31"/>
      <c r="E262" s="43"/>
      <c r="F262" s="8"/>
      <c r="G262" s="81"/>
      <c r="H262" s="105">
        <v>107</v>
      </c>
      <c r="I262" s="122"/>
      <c r="J262" s="115"/>
      <c r="K262" s="123"/>
      <c r="L262" s="123"/>
      <c r="M262" s="123"/>
      <c r="N262" s="123"/>
      <c r="O262" s="123"/>
    </row>
    <row r="263" spans="1:15" ht="15">
      <c r="B263" s="104" t="s">
        <v>655</v>
      </c>
      <c r="C263" s="50"/>
      <c r="D263" s="31"/>
      <c r="E263" s="43"/>
      <c r="F263" s="8"/>
      <c r="G263" s="81"/>
      <c r="H263" s="105">
        <v>107</v>
      </c>
      <c r="I263" s="122"/>
      <c r="J263" s="115"/>
      <c r="K263" s="123"/>
      <c r="L263" s="123"/>
      <c r="M263" s="123"/>
      <c r="N263" s="123"/>
      <c r="O263" s="123"/>
    </row>
    <row r="264" spans="1:15" ht="15">
      <c r="B264" s="104" t="s">
        <v>655</v>
      </c>
      <c r="C264" s="50"/>
      <c r="D264" s="31"/>
      <c r="E264" s="43"/>
      <c r="F264" s="8"/>
      <c r="G264" s="81"/>
      <c r="H264" s="105">
        <v>107</v>
      </c>
      <c r="I264" s="122"/>
      <c r="J264" s="115"/>
      <c r="K264" s="123"/>
      <c r="L264" s="123"/>
      <c r="M264" s="123"/>
      <c r="N264" s="123"/>
      <c r="O264" s="123"/>
    </row>
    <row r="265" spans="1:15" s="19" customFormat="1" ht="21" customHeight="1">
      <c r="A265" s="19" t="s">
        <v>586</v>
      </c>
      <c r="B265" s="15" t="s">
        <v>529</v>
      </c>
      <c r="C265" s="16" t="s">
        <v>656</v>
      </c>
      <c r="D265" s="30"/>
      <c r="E265" s="17"/>
      <c r="F265" s="18" t="s">
        <v>571</v>
      </c>
      <c r="G265" s="81"/>
      <c r="H265" s="111">
        <v>108</v>
      </c>
      <c r="I265" s="122"/>
      <c r="J265" s="124"/>
      <c r="K265" s="121"/>
      <c r="L265" s="121"/>
      <c r="M265" s="121"/>
      <c r="N265" s="121"/>
      <c r="O265" s="121"/>
    </row>
    <row r="266" spans="1:15" ht="15">
      <c r="B266" s="104" t="s">
        <v>529</v>
      </c>
      <c r="C266" s="50" t="s">
        <v>185</v>
      </c>
      <c r="D266" s="31">
        <v>0.01</v>
      </c>
      <c r="E266" s="96">
        <f t="shared" ref="E266:E297" si="9">D266/0.4</f>
        <v>2.4999999999999998E-2</v>
      </c>
      <c r="F266" s="8" t="s">
        <v>186</v>
      </c>
      <c r="G266" s="81">
        <v>270.99696</v>
      </c>
      <c r="H266" s="105">
        <v>108</v>
      </c>
      <c r="I266" s="122"/>
      <c r="J266" s="115"/>
      <c r="K266" s="123"/>
      <c r="L266" s="123"/>
      <c r="M266" s="123"/>
      <c r="N266" s="123"/>
      <c r="O266" s="123"/>
    </row>
    <row r="267" spans="1:15" ht="15">
      <c r="B267" s="104" t="s">
        <v>529</v>
      </c>
      <c r="C267" s="50" t="s">
        <v>187</v>
      </c>
      <c r="D267" s="31">
        <v>0.02</v>
      </c>
      <c r="E267" s="96">
        <f t="shared" si="9"/>
        <v>4.9999999999999996E-2</v>
      </c>
      <c r="F267" s="8" t="s">
        <v>188</v>
      </c>
      <c r="G267" s="81">
        <v>356.09392000000003</v>
      </c>
      <c r="H267" s="105">
        <v>108</v>
      </c>
      <c r="I267" s="122"/>
      <c r="J267" s="115"/>
      <c r="K267" s="123"/>
      <c r="L267" s="123"/>
      <c r="M267" s="123"/>
      <c r="N267" s="123"/>
      <c r="O267" s="123"/>
    </row>
    <row r="268" spans="1:15" ht="15">
      <c r="B268" s="104" t="s">
        <v>529</v>
      </c>
      <c r="C268" s="50" t="s">
        <v>189</v>
      </c>
      <c r="D268" s="31">
        <v>0.02</v>
      </c>
      <c r="E268" s="96">
        <f t="shared" si="9"/>
        <v>4.9999999999999996E-2</v>
      </c>
      <c r="F268" s="8" t="s">
        <v>190</v>
      </c>
      <c r="G268" s="81">
        <v>450.99392000000006</v>
      </c>
      <c r="H268" s="105">
        <v>108</v>
      </c>
      <c r="I268" s="122"/>
      <c r="J268" s="115"/>
      <c r="K268" s="123"/>
      <c r="L268" s="123"/>
      <c r="M268" s="123"/>
      <c r="N268" s="123"/>
      <c r="O268" s="123"/>
    </row>
    <row r="269" spans="1:15" ht="15">
      <c r="B269" s="104" t="s">
        <v>529</v>
      </c>
      <c r="C269" s="50" t="s">
        <v>191</v>
      </c>
      <c r="D269" s="31">
        <v>0.03</v>
      </c>
      <c r="E269" s="96">
        <f t="shared" si="9"/>
        <v>7.4999999999999997E-2</v>
      </c>
      <c r="F269" s="8" t="s">
        <v>192</v>
      </c>
      <c r="G269" s="81">
        <v>447.69087999999999</v>
      </c>
      <c r="H269" s="105">
        <v>108</v>
      </c>
      <c r="I269" s="122"/>
      <c r="J269" s="115"/>
      <c r="K269" s="123"/>
      <c r="L269" s="123"/>
      <c r="M269" s="123"/>
      <c r="N269" s="123"/>
      <c r="O269" s="123"/>
    </row>
    <row r="270" spans="1:15" ht="15">
      <c r="B270" s="104" t="s">
        <v>529</v>
      </c>
      <c r="C270" s="50" t="s">
        <v>193</v>
      </c>
      <c r="D270" s="31">
        <v>0.03</v>
      </c>
      <c r="E270" s="96">
        <f t="shared" si="9"/>
        <v>7.4999999999999997E-2</v>
      </c>
      <c r="F270" s="8" t="s">
        <v>194</v>
      </c>
      <c r="G270" s="81">
        <v>480.19087999999999</v>
      </c>
      <c r="H270" s="105">
        <v>108</v>
      </c>
      <c r="I270" s="122"/>
      <c r="J270" s="115"/>
      <c r="K270" s="123"/>
      <c r="L270" s="123"/>
      <c r="M270" s="123"/>
      <c r="N270" s="123"/>
      <c r="O270" s="123"/>
    </row>
    <row r="271" spans="1:15" ht="15">
      <c r="B271" s="104" t="s">
        <v>529</v>
      </c>
      <c r="C271" s="50" t="s">
        <v>195</v>
      </c>
      <c r="D271" s="31">
        <v>0.03</v>
      </c>
      <c r="E271" s="96">
        <f t="shared" si="9"/>
        <v>7.4999999999999997E-2</v>
      </c>
      <c r="F271" s="8" t="s">
        <v>196</v>
      </c>
      <c r="G271" s="81">
        <v>575.09087999999997</v>
      </c>
      <c r="H271" s="105">
        <v>108</v>
      </c>
      <c r="I271" s="122"/>
      <c r="J271" s="115"/>
      <c r="K271" s="123"/>
      <c r="L271" s="123"/>
      <c r="M271" s="123"/>
      <c r="N271" s="123"/>
      <c r="O271" s="123"/>
    </row>
    <row r="272" spans="1:15" ht="15">
      <c r="B272" s="104" t="s">
        <v>529</v>
      </c>
      <c r="C272" s="50" t="s">
        <v>197</v>
      </c>
      <c r="D272" s="31">
        <v>0.04</v>
      </c>
      <c r="E272" s="96">
        <f t="shared" si="9"/>
        <v>9.9999999999999992E-2</v>
      </c>
      <c r="F272" s="8" t="s">
        <v>198</v>
      </c>
      <c r="G272" s="81">
        <v>664.08784000000003</v>
      </c>
      <c r="H272" s="105">
        <v>108</v>
      </c>
      <c r="I272" s="122"/>
      <c r="J272" s="115"/>
      <c r="K272" s="123"/>
      <c r="L272" s="123"/>
      <c r="M272" s="123"/>
      <c r="N272" s="123"/>
      <c r="O272" s="123"/>
    </row>
    <row r="273" spans="2:15" ht="15">
      <c r="B273" s="104" t="s">
        <v>529</v>
      </c>
      <c r="C273" s="50" t="s">
        <v>201</v>
      </c>
      <c r="D273" s="31">
        <v>0.04</v>
      </c>
      <c r="E273" s="96">
        <f t="shared" si="9"/>
        <v>9.9999999999999992E-2</v>
      </c>
      <c r="F273" s="8" t="s">
        <v>202</v>
      </c>
      <c r="G273" s="81">
        <v>713.48784000000012</v>
      </c>
      <c r="H273" s="105">
        <v>108</v>
      </c>
      <c r="I273" s="122"/>
      <c r="J273" s="115"/>
      <c r="K273" s="123"/>
      <c r="L273" s="123"/>
      <c r="M273" s="123"/>
      <c r="N273" s="123"/>
      <c r="O273" s="123"/>
    </row>
    <row r="274" spans="2:15" ht="15">
      <c r="B274" s="104" t="s">
        <v>529</v>
      </c>
      <c r="C274" s="50" t="s">
        <v>199</v>
      </c>
      <c r="D274" s="31">
        <v>0.04</v>
      </c>
      <c r="E274" s="96">
        <f t="shared" si="9"/>
        <v>9.9999999999999992E-2</v>
      </c>
      <c r="F274" s="8" t="s">
        <v>200</v>
      </c>
      <c r="G274" s="81">
        <v>797.98784000000012</v>
      </c>
      <c r="H274" s="105">
        <v>108</v>
      </c>
      <c r="I274" s="122"/>
      <c r="J274" s="115"/>
      <c r="K274" s="123"/>
      <c r="L274" s="123"/>
      <c r="M274" s="123"/>
      <c r="N274" s="123"/>
      <c r="O274" s="123"/>
    </row>
    <row r="275" spans="2:15" ht="15">
      <c r="B275" s="104" t="s">
        <v>529</v>
      </c>
      <c r="C275" s="50" t="s">
        <v>203</v>
      </c>
      <c r="D275" s="31">
        <v>0.05</v>
      </c>
      <c r="E275" s="96">
        <f t="shared" si="9"/>
        <v>0.125</v>
      </c>
      <c r="F275" s="8" t="s">
        <v>204</v>
      </c>
      <c r="G275" s="81">
        <v>875.28480000000013</v>
      </c>
      <c r="H275" s="105">
        <v>108</v>
      </c>
      <c r="I275" s="122"/>
      <c r="J275" s="115"/>
      <c r="K275" s="123"/>
      <c r="L275" s="123"/>
      <c r="M275" s="123"/>
      <c r="N275" s="123"/>
      <c r="O275" s="123"/>
    </row>
    <row r="276" spans="2:15" ht="15">
      <c r="B276" s="104" t="s">
        <v>529</v>
      </c>
      <c r="C276" s="50" t="s">
        <v>221</v>
      </c>
      <c r="D276" s="31">
        <v>0.03</v>
      </c>
      <c r="E276" s="96">
        <f t="shared" si="9"/>
        <v>7.4999999999999997E-2</v>
      </c>
      <c r="F276" s="8" t="s">
        <v>222</v>
      </c>
      <c r="G276" s="81">
        <v>733.69088000000011</v>
      </c>
      <c r="H276" s="105">
        <v>108</v>
      </c>
      <c r="I276" s="122"/>
      <c r="J276" s="115"/>
      <c r="K276" s="123"/>
      <c r="L276" s="123"/>
      <c r="M276" s="123"/>
      <c r="N276" s="123"/>
      <c r="O276" s="123"/>
    </row>
    <row r="277" spans="2:15" ht="15">
      <c r="B277" s="104" t="s">
        <v>529</v>
      </c>
      <c r="C277" s="50" t="s">
        <v>223</v>
      </c>
      <c r="D277" s="31">
        <v>0.04</v>
      </c>
      <c r="E277" s="96">
        <f t="shared" si="9"/>
        <v>9.9999999999999992E-2</v>
      </c>
      <c r="F277" s="8" t="s">
        <v>224</v>
      </c>
      <c r="G277" s="81">
        <v>812.28784000000007</v>
      </c>
      <c r="H277" s="105">
        <v>108</v>
      </c>
      <c r="I277" s="122"/>
      <c r="J277" s="115"/>
      <c r="K277" s="123"/>
      <c r="L277" s="123"/>
      <c r="M277" s="123"/>
      <c r="N277" s="123"/>
      <c r="O277" s="123"/>
    </row>
    <row r="278" spans="2:15" ht="15">
      <c r="B278" s="104" t="s">
        <v>529</v>
      </c>
      <c r="C278" s="50" t="s">
        <v>225</v>
      </c>
      <c r="D278" s="31">
        <v>0.05</v>
      </c>
      <c r="E278" s="96">
        <f t="shared" si="9"/>
        <v>0.125</v>
      </c>
      <c r="F278" s="8" t="s">
        <v>206</v>
      </c>
      <c r="G278" s="81">
        <v>1031.2848000000001</v>
      </c>
      <c r="H278" s="105">
        <v>108</v>
      </c>
      <c r="I278" s="122"/>
      <c r="J278" s="115"/>
      <c r="K278" s="123"/>
      <c r="L278" s="123"/>
      <c r="M278" s="123"/>
      <c r="N278" s="123"/>
      <c r="O278" s="123"/>
    </row>
    <row r="279" spans="2:15" ht="15">
      <c r="B279" s="104" t="s">
        <v>529</v>
      </c>
      <c r="C279" s="50" t="s">
        <v>205</v>
      </c>
      <c r="D279" s="31">
        <v>0.05</v>
      </c>
      <c r="E279" s="96">
        <f t="shared" si="9"/>
        <v>0.125</v>
      </c>
      <c r="F279" s="8" t="s">
        <v>206</v>
      </c>
      <c r="G279" s="81">
        <v>862.28480000000013</v>
      </c>
      <c r="H279" s="105">
        <v>108</v>
      </c>
      <c r="I279" s="122"/>
      <c r="J279" s="115"/>
      <c r="K279" s="123"/>
      <c r="L279" s="123"/>
      <c r="M279" s="123"/>
      <c r="N279" s="123"/>
      <c r="O279" s="123"/>
    </row>
    <row r="280" spans="2:15" ht="15">
      <c r="B280" s="104" t="s">
        <v>529</v>
      </c>
      <c r="C280" s="50" t="s">
        <v>207</v>
      </c>
      <c r="D280" s="31">
        <v>0.06</v>
      </c>
      <c r="E280" s="96">
        <f t="shared" si="9"/>
        <v>0.15</v>
      </c>
      <c r="F280" s="8" t="s">
        <v>208</v>
      </c>
      <c r="G280" s="81">
        <v>991.58175999999992</v>
      </c>
      <c r="H280" s="105">
        <v>108</v>
      </c>
      <c r="I280" s="122"/>
      <c r="J280" s="115"/>
      <c r="K280" s="123"/>
      <c r="L280" s="123"/>
      <c r="M280" s="123"/>
      <c r="N280" s="123"/>
      <c r="O280" s="123"/>
    </row>
    <row r="281" spans="2:15" ht="15">
      <c r="B281" s="104" t="s">
        <v>529</v>
      </c>
      <c r="C281" s="50" t="s">
        <v>209</v>
      </c>
      <c r="D281" s="31">
        <v>7.0000000000000007E-2</v>
      </c>
      <c r="E281" s="96">
        <f t="shared" si="9"/>
        <v>0.17500000000000002</v>
      </c>
      <c r="F281" s="8" t="s">
        <v>210</v>
      </c>
      <c r="G281" s="81">
        <v>1207.9787200000001</v>
      </c>
      <c r="H281" s="105">
        <v>108</v>
      </c>
      <c r="I281" s="122"/>
      <c r="J281" s="115"/>
      <c r="K281" s="123"/>
      <c r="L281" s="123"/>
      <c r="M281" s="123"/>
      <c r="N281" s="123"/>
      <c r="O281" s="123"/>
    </row>
    <row r="282" spans="2:15" ht="15">
      <c r="B282" s="104" t="s">
        <v>529</v>
      </c>
      <c r="C282" s="50" t="s">
        <v>211</v>
      </c>
      <c r="D282" s="31">
        <v>7.0000000000000007E-2</v>
      </c>
      <c r="E282" s="96">
        <f t="shared" si="9"/>
        <v>0.17500000000000002</v>
      </c>
      <c r="F282" s="8" t="s">
        <v>212</v>
      </c>
      <c r="G282" s="81">
        <v>1334.0787200000002</v>
      </c>
      <c r="H282" s="105">
        <v>108</v>
      </c>
      <c r="I282" s="122"/>
      <c r="J282" s="115"/>
      <c r="K282" s="123"/>
      <c r="L282" s="123"/>
      <c r="M282" s="123"/>
      <c r="N282" s="123"/>
      <c r="O282" s="123"/>
    </row>
    <row r="283" spans="2:15" ht="15">
      <c r="B283" s="104" t="s">
        <v>529</v>
      </c>
      <c r="C283" s="50" t="s">
        <v>213</v>
      </c>
      <c r="D283" s="31">
        <v>0.08</v>
      </c>
      <c r="E283" s="96">
        <f t="shared" si="9"/>
        <v>0.19999999999999998</v>
      </c>
      <c r="F283" s="8" t="s">
        <v>214</v>
      </c>
      <c r="G283" s="81">
        <v>1364.5756800000001</v>
      </c>
      <c r="H283" s="105">
        <v>108</v>
      </c>
      <c r="I283" s="122"/>
      <c r="J283" s="115"/>
      <c r="K283" s="123"/>
      <c r="L283" s="123"/>
      <c r="M283" s="123"/>
      <c r="N283" s="123"/>
      <c r="O283" s="123"/>
    </row>
    <row r="284" spans="2:15" ht="15">
      <c r="B284" s="104" t="s">
        <v>529</v>
      </c>
      <c r="C284" s="50" t="s">
        <v>215</v>
      </c>
      <c r="D284" s="31">
        <v>0.09</v>
      </c>
      <c r="E284" s="96">
        <f t="shared" si="9"/>
        <v>0.22499999999999998</v>
      </c>
      <c r="F284" s="8" t="s">
        <v>216</v>
      </c>
      <c r="G284" s="81">
        <v>1651.1726400000002</v>
      </c>
      <c r="H284" s="105">
        <v>108</v>
      </c>
      <c r="I284" s="122"/>
      <c r="J284" s="115"/>
      <c r="K284" s="123"/>
      <c r="L284" s="123"/>
      <c r="M284" s="123"/>
      <c r="N284" s="123"/>
      <c r="O284" s="123"/>
    </row>
    <row r="285" spans="2:15" ht="15">
      <c r="B285" s="104" t="s">
        <v>529</v>
      </c>
      <c r="C285" s="50" t="s">
        <v>217</v>
      </c>
      <c r="D285" s="31">
        <v>0.1</v>
      </c>
      <c r="E285" s="96">
        <f t="shared" si="9"/>
        <v>0.25</v>
      </c>
      <c r="F285" s="8" t="s">
        <v>218</v>
      </c>
      <c r="G285" s="81">
        <v>1892.2696000000001</v>
      </c>
      <c r="H285" s="105">
        <v>108</v>
      </c>
      <c r="I285" s="122"/>
      <c r="J285" s="115"/>
      <c r="K285" s="123"/>
      <c r="L285" s="123"/>
      <c r="M285" s="123"/>
      <c r="N285" s="123"/>
      <c r="O285" s="123"/>
    </row>
    <row r="286" spans="2:15" ht="15">
      <c r="B286" s="104" t="s">
        <v>529</v>
      </c>
      <c r="C286" s="50" t="s">
        <v>219</v>
      </c>
      <c r="D286" s="31">
        <v>0.1</v>
      </c>
      <c r="E286" s="96">
        <f t="shared" si="9"/>
        <v>0.25</v>
      </c>
      <c r="F286" s="8" t="s">
        <v>220</v>
      </c>
      <c r="G286" s="81">
        <v>2166.5696000000003</v>
      </c>
      <c r="H286" s="105">
        <v>108</v>
      </c>
      <c r="I286" s="122"/>
      <c r="J286" s="115"/>
      <c r="K286" s="123"/>
      <c r="L286" s="123"/>
      <c r="M286" s="123"/>
      <c r="N286" s="123"/>
      <c r="O286" s="123"/>
    </row>
    <row r="287" spans="2:15" ht="15">
      <c r="B287" s="104" t="s">
        <v>529</v>
      </c>
      <c r="C287" s="50" t="s">
        <v>226</v>
      </c>
      <c r="D287" s="31">
        <v>0.1</v>
      </c>
      <c r="E287" s="96">
        <f t="shared" si="9"/>
        <v>0.25</v>
      </c>
      <c r="F287" s="8" t="s">
        <v>227</v>
      </c>
      <c r="G287" s="81">
        <v>1916.9696000000001</v>
      </c>
      <c r="H287" s="105">
        <v>108</v>
      </c>
      <c r="I287" s="122"/>
      <c r="J287" s="115"/>
      <c r="K287" s="123"/>
      <c r="L287" s="123"/>
      <c r="M287" s="123"/>
      <c r="N287" s="123"/>
      <c r="O287" s="123"/>
    </row>
    <row r="288" spans="2:15" ht="15">
      <c r="B288" s="104" t="s">
        <v>529</v>
      </c>
      <c r="C288" s="50" t="s">
        <v>228</v>
      </c>
      <c r="D288" s="31">
        <v>0.11</v>
      </c>
      <c r="E288" s="96">
        <f t="shared" si="9"/>
        <v>0.27499999999999997</v>
      </c>
      <c r="F288" s="8" t="s">
        <v>229</v>
      </c>
      <c r="G288" s="81">
        <v>2195.76656</v>
      </c>
      <c r="H288" s="105">
        <v>108</v>
      </c>
      <c r="I288" s="122"/>
      <c r="J288" s="115"/>
      <c r="K288" s="123"/>
      <c r="L288" s="123"/>
      <c r="M288" s="123"/>
      <c r="N288" s="123"/>
      <c r="O288" s="123"/>
    </row>
    <row r="289" spans="1:15" ht="15">
      <c r="B289" s="104" t="s">
        <v>529</v>
      </c>
      <c r="C289" s="50" t="s">
        <v>230</v>
      </c>
      <c r="D289" s="31">
        <v>0.14000000000000001</v>
      </c>
      <c r="E289" s="96">
        <f t="shared" si="9"/>
        <v>0.35000000000000003</v>
      </c>
      <c r="F289" s="8" t="s">
        <v>231</v>
      </c>
      <c r="G289" s="81">
        <v>2779.9574400000001</v>
      </c>
      <c r="H289" s="105">
        <v>108</v>
      </c>
      <c r="I289" s="122"/>
      <c r="J289" s="115"/>
      <c r="K289" s="123"/>
      <c r="L289" s="123"/>
      <c r="M289" s="123"/>
      <c r="N289" s="123"/>
      <c r="O289" s="123"/>
    </row>
    <row r="290" spans="1:15" ht="15">
      <c r="B290" s="104" t="s">
        <v>529</v>
      </c>
      <c r="C290" s="50" t="s">
        <v>232</v>
      </c>
      <c r="D290" s="31">
        <v>0.14000000000000001</v>
      </c>
      <c r="E290" s="96">
        <f t="shared" si="9"/>
        <v>0.35000000000000003</v>
      </c>
      <c r="F290" s="8" t="s">
        <v>231</v>
      </c>
      <c r="G290" s="81">
        <v>2347.05744</v>
      </c>
      <c r="H290" s="105">
        <v>108</v>
      </c>
      <c r="I290" s="122"/>
      <c r="J290" s="115"/>
      <c r="K290" s="123"/>
      <c r="L290" s="123"/>
      <c r="M290" s="123"/>
      <c r="N290" s="123"/>
      <c r="O290" s="123"/>
    </row>
    <row r="291" spans="1:15" ht="15">
      <c r="B291" s="104" t="s">
        <v>529</v>
      </c>
      <c r="C291" s="50" t="s">
        <v>233</v>
      </c>
      <c r="D291" s="31">
        <v>0.15</v>
      </c>
      <c r="E291" s="96">
        <f t="shared" si="9"/>
        <v>0.37499999999999994</v>
      </c>
      <c r="F291" s="8" t="s">
        <v>234</v>
      </c>
      <c r="G291" s="81">
        <v>2573.8544000000002</v>
      </c>
      <c r="H291" s="105">
        <v>108</v>
      </c>
      <c r="I291" s="122"/>
      <c r="J291" s="115"/>
      <c r="K291" s="123"/>
      <c r="L291" s="123"/>
      <c r="M291" s="123"/>
      <c r="N291" s="123"/>
      <c r="O291" s="123"/>
    </row>
    <row r="292" spans="1:15" ht="15">
      <c r="B292" s="104" t="s">
        <v>529</v>
      </c>
      <c r="C292" s="50" t="s">
        <v>235</v>
      </c>
      <c r="D292" s="31">
        <v>0.15</v>
      </c>
      <c r="E292" s="96">
        <f t="shared" si="9"/>
        <v>0.37499999999999994</v>
      </c>
      <c r="F292" s="8" t="s">
        <v>234</v>
      </c>
      <c r="G292" s="81">
        <v>3190.0544</v>
      </c>
      <c r="H292" s="105">
        <v>108</v>
      </c>
      <c r="I292" s="122"/>
      <c r="J292" s="115"/>
      <c r="K292" s="123"/>
      <c r="L292" s="123"/>
      <c r="M292" s="123"/>
      <c r="N292" s="123"/>
      <c r="O292" s="123"/>
    </row>
    <row r="293" spans="1:15" ht="15">
      <c r="B293" s="104" t="s">
        <v>529</v>
      </c>
      <c r="C293" s="50" t="s">
        <v>236</v>
      </c>
      <c r="D293" s="31">
        <v>0.16</v>
      </c>
      <c r="E293" s="96">
        <f t="shared" si="9"/>
        <v>0.39999999999999997</v>
      </c>
      <c r="F293" s="8" t="s">
        <v>237</v>
      </c>
      <c r="G293" s="81">
        <v>3277.7513600000002</v>
      </c>
      <c r="H293" s="105">
        <v>108</v>
      </c>
      <c r="I293" s="122"/>
      <c r="J293" s="115"/>
      <c r="K293" s="123"/>
      <c r="L293" s="123"/>
      <c r="M293" s="123"/>
      <c r="N293" s="123"/>
      <c r="O293" s="123"/>
    </row>
    <row r="294" spans="1:15" ht="15">
      <c r="B294" s="104" t="s">
        <v>529</v>
      </c>
      <c r="C294" s="50" t="s">
        <v>238</v>
      </c>
      <c r="D294" s="31">
        <v>0.16</v>
      </c>
      <c r="E294" s="96">
        <f t="shared" si="9"/>
        <v>0.39999999999999997</v>
      </c>
      <c r="F294" s="8" t="s">
        <v>237</v>
      </c>
      <c r="G294" s="81">
        <v>3866.6513600000003</v>
      </c>
      <c r="H294" s="105">
        <v>108</v>
      </c>
      <c r="I294" s="122"/>
      <c r="J294" s="115"/>
      <c r="K294" s="123"/>
      <c r="L294" s="123"/>
      <c r="M294" s="123"/>
      <c r="N294" s="123"/>
      <c r="O294" s="123"/>
    </row>
    <row r="295" spans="1:15" ht="15">
      <c r="B295" s="104" t="s">
        <v>529</v>
      </c>
      <c r="C295" s="50" t="s">
        <v>239</v>
      </c>
      <c r="D295" s="31">
        <v>0.17</v>
      </c>
      <c r="E295" s="96">
        <f t="shared" si="9"/>
        <v>0.42499999999999999</v>
      </c>
      <c r="F295" s="8" t="s">
        <v>240</v>
      </c>
      <c r="G295" s="81">
        <v>3604.6483200000002</v>
      </c>
      <c r="H295" s="105">
        <v>108</v>
      </c>
      <c r="I295" s="122"/>
      <c r="J295" s="115"/>
      <c r="K295" s="123"/>
      <c r="L295" s="123"/>
      <c r="M295" s="123"/>
      <c r="N295" s="123"/>
      <c r="O295" s="123"/>
    </row>
    <row r="296" spans="1:15" ht="15">
      <c r="B296" s="104" t="s">
        <v>529</v>
      </c>
      <c r="C296" s="50" t="s">
        <v>241</v>
      </c>
      <c r="D296" s="31">
        <v>0.185</v>
      </c>
      <c r="E296" s="96">
        <f t="shared" si="9"/>
        <v>0.46249999999999997</v>
      </c>
      <c r="F296" s="8" t="s">
        <v>242</v>
      </c>
      <c r="G296" s="81">
        <v>3719.9437600000001</v>
      </c>
      <c r="H296" s="105">
        <v>108</v>
      </c>
      <c r="I296" s="122"/>
      <c r="J296" s="115"/>
      <c r="K296" s="123"/>
      <c r="L296" s="123"/>
      <c r="M296" s="123"/>
      <c r="N296" s="123"/>
      <c r="O296" s="123"/>
    </row>
    <row r="297" spans="1:15" ht="15">
      <c r="B297" s="104" t="s">
        <v>529</v>
      </c>
      <c r="C297" s="50" t="s">
        <v>243</v>
      </c>
      <c r="D297" s="31">
        <v>0.2</v>
      </c>
      <c r="E297" s="96">
        <f t="shared" si="9"/>
        <v>0.5</v>
      </c>
      <c r="F297" s="8" t="s">
        <v>244</v>
      </c>
      <c r="G297" s="81">
        <v>4421.5392000000002</v>
      </c>
      <c r="H297" s="105">
        <v>108</v>
      </c>
      <c r="I297" s="122"/>
      <c r="J297" s="115"/>
      <c r="K297" s="123"/>
      <c r="L297" s="123"/>
      <c r="M297" s="123"/>
      <c r="N297" s="123"/>
      <c r="O297" s="123"/>
    </row>
    <row r="298" spans="1:15" ht="15">
      <c r="B298" s="104" t="s">
        <v>529</v>
      </c>
      <c r="C298" s="75"/>
      <c r="D298" s="76"/>
      <c r="E298" s="77"/>
      <c r="F298" s="78"/>
      <c r="G298" s="81"/>
      <c r="H298" s="105">
        <v>108</v>
      </c>
      <c r="I298" s="122"/>
      <c r="J298" s="115"/>
      <c r="K298" s="123"/>
      <c r="L298" s="123"/>
      <c r="M298" s="123"/>
      <c r="N298" s="123"/>
      <c r="O298" s="123"/>
    </row>
    <row r="299" spans="1:15" s="19" customFormat="1" ht="21" customHeight="1">
      <c r="A299" s="19" t="s">
        <v>586</v>
      </c>
      <c r="B299" s="15" t="s">
        <v>624</v>
      </c>
      <c r="C299" s="16" t="s">
        <v>565</v>
      </c>
      <c r="D299" s="30"/>
      <c r="E299" s="30"/>
      <c r="F299" s="28"/>
      <c r="G299" s="81"/>
      <c r="H299" s="111">
        <v>109</v>
      </c>
      <c r="I299" s="122"/>
      <c r="J299" s="125"/>
      <c r="K299" s="121"/>
      <c r="L299" s="121"/>
      <c r="M299" s="121"/>
      <c r="N299" s="121"/>
      <c r="O299" s="121"/>
    </row>
    <row r="300" spans="1:15" ht="15">
      <c r="B300" s="104" t="s">
        <v>624</v>
      </c>
      <c r="C300" s="50" t="s">
        <v>245</v>
      </c>
      <c r="D300" s="31">
        <v>0.36</v>
      </c>
      <c r="E300" s="96">
        <f t="shared" ref="E300:E325" si="10">D300/0.4</f>
        <v>0.89999999999999991</v>
      </c>
      <c r="F300" s="8" t="s">
        <v>246</v>
      </c>
      <c r="G300" s="81">
        <v>3953.0982399999998</v>
      </c>
      <c r="H300" s="105">
        <v>109</v>
      </c>
      <c r="I300" s="122"/>
      <c r="J300" s="115"/>
      <c r="K300" s="123"/>
      <c r="L300" s="123"/>
      <c r="M300" s="123"/>
      <c r="N300" s="123"/>
      <c r="O300" s="123"/>
    </row>
    <row r="301" spans="1:15" ht="15">
      <c r="B301" s="104" t="s">
        <v>624</v>
      </c>
      <c r="C301" s="50" t="s">
        <v>247</v>
      </c>
      <c r="D301" s="31">
        <v>0.44</v>
      </c>
      <c r="E301" s="96">
        <f t="shared" si="10"/>
        <v>1.0999999999999999</v>
      </c>
      <c r="F301" s="8" t="s">
        <v>248</v>
      </c>
      <c r="G301" s="81">
        <v>4830.4089599999998</v>
      </c>
      <c r="H301" s="105">
        <v>109</v>
      </c>
      <c r="I301" s="122"/>
      <c r="J301" s="115"/>
      <c r="K301" s="123"/>
      <c r="L301" s="123"/>
      <c r="M301" s="123"/>
      <c r="N301" s="123"/>
      <c r="O301" s="123"/>
    </row>
    <row r="302" spans="1:15" ht="15">
      <c r="B302" s="104" t="s">
        <v>624</v>
      </c>
      <c r="C302" s="50" t="s">
        <v>249</v>
      </c>
      <c r="D302" s="31">
        <v>0.42</v>
      </c>
      <c r="E302" s="96">
        <f t="shared" si="10"/>
        <v>1.0499999999999998</v>
      </c>
      <c r="F302" s="8" t="s">
        <v>250</v>
      </c>
      <c r="G302" s="81">
        <v>4446.6312800000005</v>
      </c>
      <c r="H302" s="105">
        <v>109</v>
      </c>
      <c r="I302" s="122"/>
      <c r="J302" s="115"/>
      <c r="K302" s="123"/>
      <c r="L302" s="123"/>
      <c r="M302" s="123"/>
      <c r="N302" s="123"/>
      <c r="O302" s="123"/>
    </row>
    <row r="303" spans="1:15" ht="15">
      <c r="B303" s="104" t="s">
        <v>624</v>
      </c>
      <c r="C303" s="50" t="s">
        <v>251</v>
      </c>
      <c r="D303" s="31">
        <v>0.5</v>
      </c>
      <c r="E303" s="96">
        <f t="shared" si="10"/>
        <v>1.25</v>
      </c>
      <c r="F303" s="8" t="s">
        <v>252</v>
      </c>
      <c r="G303" s="81">
        <v>5490.3420000000006</v>
      </c>
      <c r="H303" s="105">
        <v>109</v>
      </c>
      <c r="I303" s="122"/>
      <c r="J303" s="115"/>
      <c r="K303" s="123"/>
      <c r="L303" s="123"/>
      <c r="M303" s="123"/>
      <c r="N303" s="123"/>
      <c r="O303" s="123"/>
    </row>
    <row r="304" spans="1:15" ht="15">
      <c r="B304" s="104" t="s">
        <v>624</v>
      </c>
      <c r="C304" s="50" t="s">
        <v>253</v>
      </c>
      <c r="D304" s="31">
        <v>0.52</v>
      </c>
      <c r="E304" s="96">
        <f t="shared" si="10"/>
        <v>1.3</v>
      </c>
      <c r="F304" s="8" t="s">
        <v>254</v>
      </c>
      <c r="G304" s="81">
        <v>7072.7196800000002</v>
      </c>
      <c r="H304" s="105">
        <v>109</v>
      </c>
      <c r="I304" s="122"/>
      <c r="J304" s="115"/>
      <c r="K304" s="123"/>
      <c r="L304" s="123"/>
      <c r="M304" s="123"/>
      <c r="N304" s="123"/>
      <c r="O304" s="123"/>
    </row>
    <row r="305" spans="2:15" ht="15">
      <c r="B305" s="104" t="s">
        <v>624</v>
      </c>
      <c r="C305" s="50" t="s">
        <v>255</v>
      </c>
      <c r="D305" s="31">
        <v>0.46</v>
      </c>
      <c r="E305" s="96">
        <f t="shared" si="10"/>
        <v>1.1499999999999999</v>
      </c>
      <c r="F305" s="8" t="s">
        <v>256</v>
      </c>
      <c r="G305" s="81">
        <v>5007.4866400000001</v>
      </c>
      <c r="H305" s="105">
        <v>109</v>
      </c>
      <c r="I305" s="122"/>
      <c r="J305" s="115"/>
      <c r="K305" s="123"/>
      <c r="L305" s="123"/>
      <c r="M305" s="123"/>
      <c r="N305" s="123"/>
      <c r="O305" s="123"/>
    </row>
    <row r="306" spans="2:15" ht="15">
      <c r="B306" s="104" t="s">
        <v>624</v>
      </c>
      <c r="C306" s="50" t="s">
        <v>257</v>
      </c>
      <c r="D306" s="31">
        <v>0.55000000000000004</v>
      </c>
      <c r="E306" s="96">
        <f t="shared" si="10"/>
        <v>1.375</v>
      </c>
      <c r="F306" s="8" t="s">
        <v>258</v>
      </c>
      <c r="G306" s="81">
        <v>7479.3861999999999</v>
      </c>
      <c r="H306" s="105">
        <v>109</v>
      </c>
      <c r="I306" s="122"/>
      <c r="J306" s="115"/>
      <c r="K306" s="123"/>
      <c r="L306" s="123"/>
      <c r="M306" s="123"/>
      <c r="N306" s="123"/>
      <c r="O306" s="123"/>
    </row>
    <row r="307" spans="2:15" ht="15">
      <c r="B307" s="104" t="s">
        <v>624</v>
      </c>
      <c r="C307" s="50" t="s">
        <v>259</v>
      </c>
      <c r="D307" s="31">
        <v>0.48</v>
      </c>
      <c r="E307" s="96">
        <f t="shared" si="10"/>
        <v>1.2</v>
      </c>
      <c r="F307" s="8" t="s">
        <v>260</v>
      </c>
      <c r="G307" s="81">
        <v>5903.46432</v>
      </c>
      <c r="H307" s="105">
        <v>109</v>
      </c>
      <c r="I307" s="122"/>
      <c r="J307" s="115"/>
      <c r="K307" s="123"/>
      <c r="L307" s="123"/>
      <c r="M307" s="123"/>
      <c r="N307" s="123"/>
      <c r="O307" s="123"/>
    </row>
    <row r="308" spans="2:15" ht="15">
      <c r="B308" s="104" t="s">
        <v>624</v>
      </c>
      <c r="C308" s="50" t="s">
        <v>261</v>
      </c>
      <c r="D308" s="31">
        <v>0.57999999999999996</v>
      </c>
      <c r="E308" s="96">
        <f t="shared" si="10"/>
        <v>1.4499999999999997</v>
      </c>
      <c r="F308" s="8" t="s">
        <v>262</v>
      </c>
      <c r="G308" s="81">
        <v>6414.4527200000002</v>
      </c>
      <c r="H308" s="105">
        <v>109</v>
      </c>
      <c r="I308" s="122"/>
      <c r="J308" s="115"/>
      <c r="K308" s="123"/>
      <c r="L308" s="123"/>
      <c r="M308" s="123"/>
      <c r="N308" s="123"/>
      <c r="O308" s="123"/>
    </row>
    <row r="309" spans="2:15" ht="15">
      <c r="B309" s="104" t="s">
        <v>624</v>
      </c>
      <c r="C309" s="50" t="s">
        <v>263</v>
      </c>
      <c r="D309" s="31">
        <v>0.51</v>
      </c>
      <c r="E309" s="96">
        <f t="shared" si="10"/>
        <v>1.2749999999999999</v>
      </c>
      <c r="F309" s="8" t="s">
        <v>264</v>
      </c>
      <c r="G309" s="81">
        <v>5571.7308400000002</v>
      </c>
      <c r="H309" s="105">
        <v>109</v>
      </c>
      <c r="I309" s="122"/>
      <c r="J309" s="115"/>
      <c r="K309" s="123"/>
      <c r="L309" s="123"/>
      <c r="M309" s="123"/>
      <c r="N309" s="123"/>
      <c r="O309" s="123"/>
    </row>
    <row r="310" spans="2:15" ht="15">
      <c r="B310" s="104" t="s">
        <v>624</v>
      </c>
      <c r="C310" s="50" t="s">
        <v>265</v>
      </c>
      <c r="D310" s="31">
        <v>0.6</v>
      </c>
      <c r="E310" s="96">
        <f t="shared" si="10"/>
        <v>1.4999999999999998</v>
      </c>
      <c r="F310" s="8" t="s">
        <v>266</v>
      </c>
      <c r="G310" s="81">
        <v>6618.8304000000007</v>
      </c>
      <c r="H310" s="105">
        <v>109</v>
      </c>
      <c r="I310" s="122"/>
      <c r="J310" s="115"/>
      <c r="K310" s="123"/>
      <c r="L310" s="123"/>
      <c r="M310" s="123"/>
      <c r="N310" s="123"/>
      <c r="O310" s="123"/>
    </row>
    <row r="311" spans="2:15" ht="15">
      <c r="B311" s="104" t="s">
        <v>624</v>
      </c>
      <c r="C311" s="50" t="s">
        <v>267</v>
      </c>
      <c r="D311" s="31">
        <v>0.53</v>
      </c>
      <c r="E311" s="96">
        <f t="shared" si="10"/>
        <v>1.325</v>
      </c>
      <c r="F311" s="8" t="s">
        <v>268</v>
      </c>
      <c r="G311" s="81">
        <v>6748.5085200000003</v>
      </c>
      <c r="H311" s="105">
        <v>109</v>
      </c>
      <c r="I311" s="122"/>
      <c r="J311" s="115"/>
      <c r="K311" s="123"/>
      <c r="L311" s="123"/>
      <c r="M311" s="123"/>
      <c r="N311" s="123"/>
      <c r="O311" s="123"/>
    </row>
    <row r="312" spans="2:15" ht="15">
      <c r="B312" s="104" t="s">
        <v>624</v>
      </c>
      <c r="C312" s="50" t="s">
        <v>269</v>
      </c>
      <c r="D312" s="31">
        <v>0.62</v>
      </c>
      <c r="E312" s="96">
        <f t="shared" si="10"/>
        <v>1.5499999999999998</v>
      </c>
      <c r="F312" s="8" t="s">
        <v>270</v>
      </c>
      <c r="G312" s="81">
        <v>7094.9080800000011</v>
      </c>
      <c r="H312" s="105">
        <v>109</v>
      </c>
      <c r="I312" s="122"/>
      <c r="J312" s="115"/>
      <c r="K312" s="123"/>
      <c r="L312" s="123"/>
      <c r="M312" s="123"/>
      <c r="N312" s="123"/>
      <c r="O312" s="123"/>
    </row>
    <row r="313" spans="2:15" ht="15">
      <c r="B313" s="104" t="s">
        <v>624</v>
      </c>
      <c r="C313" s="50" t="s">
        <v>271</v>
      </c>
      <c r="D313" s="31">
        <v>0.54</v>
      </c>
      <c r="E313" s="96">
        <f t="shared" si="10"/>
        <v>1.35</v>
      </c>
      <c r="F313" s="8" t="s">
        <v>272</v>
      </c>
      <c r="G313" s="81">
        <v>6650.4973600000003</v>
      </c>
      <c r="H313" s="105">
        <v>109</v>
      </c>
      <c r="I313" s="122"/>
      <c r="J313" s="115"/>
      <c r="K313" s="123"/>
      <c r="L313" s="123"/>
      <c r="M313" s="123"/>
      <c r="N313" s="123"/>
      <c r="O313" s="123"/>
    </row>
    <row r="314" spans="2:15" ht="15">
      <c r="B314" s="104" t="s">
        <v>624</v>
      </c>
      <c r="C314" s="50" t="s">
        <v>273</v>
      </c>
      <c r="D314" s="31">
        <v>0.64</v>
      </c>
      <c r="E314" s="96">
        <f t="shared" si="10"/>
        <v>1.5999999999999999</v>
      </c>
      <c r="F314" s="8" t="s">
        <v>274</v>
      </c>
      <c r="G314" s="81">
        <v>8746.1857600000003</v>
      </c>
      <c r="H314" s="105">
        <v>109</v>
      </c>
      <c r="I314" s="122"/>
      <c r="J314" s="115"/>
      <c r="K314" s="123"/>
      <c r="L314" s="123"/>
      <c r="M314" s="123"/>
      <c r="N314" s="123"/>
      <c r="O314" s="123"/>
    </row>
    <row r="315" spans="2:15" ht="15">
      <c r="B315" s="104" t="s">
        <v>624</v>
      </c>
      <c r="C315" s="50" t="s">
        <v>275</v>
      </c>
      <c r="D315" s="31">
        <v>0.57999999999999996</v>
      </c>
      <c r="E315" s="96">
        <f t="shared" si="10"/>
        <v>1.4499999999999997</v>
      </c>
      <c r="F315" s="8" t="s">
        <v>276</v>
      </c>
      <c r="G315" s="81">
        <v>6669.2527200000004</v>
      </c>
      <c r="H315" s="105">
        <v>109</v>
      </c>
      <c r="I315" s="122"/>
      <c r="J315" s="115"/>
      <c r="K315" s="123"/>
      <c r="L315" s="123"/>
      <c r="M315" s="123"/>
      <c r="N315" s="123"/>
      <c r="O315" s="123"/>
    </row>
    <row r="316" spans="2:15" ht="15">
      <c r="B316" s="104" t="s">
        <v>624</v>
      </c>
      <c r="C316" s="50" t="s">
        <v>277</v>
      </c>
      <c r="D316" s="31">
        <v>0.68</v>
      </c>
      <c r="E316" s="96">
        <f t="shared" si="10"/>
        <v>1.7</v>
      </c>
      <c r="F316" s="8" t="s">
        <v>278</v>
      </c>
      <c r="G316" s="81">
        <v>7740.5411199999999</v>
      </c>
      <c r="H316" s="105">
        <v>109</v>
      </c>
      <c r="I316" s="122"/>
      <c r="J316" s="115"/>
      <c r="K316" s="123"/>
      <c r="L316" s="123"/>
      <c r="M316" s="123"/>
      <c r="N316" s="123"/>
      <c r="O316" s="123"/>
    </row>
    <row r="317" spans="2:15" ht="15">
      <c r="B317" s="104" t="s">
        <v>624</v>
      </c>
      <c r="C317" s="50" t="s">
        <v>279</v>
      </c>
      <c r="D317" s="31">
        <v>0.61</v>
      </c>
      <c r="E317" s="96">
        <f t="shared" si="10"/>
        <v>1.5249999999999999</v>
      </c>
      <c r="F317" s="8" t="s">
        <v>280</v>
      </c>
      <c r="G317" s="81">
        <v>7202.0192400000005</v>
      </c>
      <c r="H317" s="105">
        <v>109</v>
      </c>
      <c r="I317" s="122"/>
      <c r="J317" s="115"/>
      <c r="K317" s="123"/>
      <c r="L317" s="123"/>
      <c r="M317" s="123"/>
      <c r="N317" s="123"/>
      <c r="O317" s="123"/>
    </row>
    <row r="318" spans="2:15" ht="15">
      <c r="B318" s="104" t="s">
        <v>624</v>
      </c>
      <c r="C318" s="50" t="s">
        <v>281</v>
      </c>
      <c r="D318" s="31">
        <v>0.73</v>
      </c>
      <c r="E318" s="96">
        <f t="shared" si="10"/>
        <v>1.825</v>
      </c>
      <c r="F318" s="8" t="s">
        <v>282</v>
      </c>
      <c r="G318" s="81">
        <v>8382.7853200000009</v>
      </c>
      <c r="H318" s="105">
        <v>109</v>
      </c>
      <c r="I318" s="122"/>
      <c r="J318" s="115"/>
      <c r="K318" s="123"/>
      <c r="L318" s="123"/>
      <c r="M318" s="123"/>
      <c r="N318" s="123"/>
      <c r="O318" s="123"/>
    </row>
    <row r="319" spans="2:15" ht="15">
      <c r="B319" s="104" t="s">
        <v>624</v>
      </c>
      <c r="C319" s="50" t="s">
        <v>283</v>
      </c>
      <c r="D319" s="31">
        <v>0.63</v>
      </c>
      <c r="E319" s="96">
        <f t="shared" si="10"/>
        <v>1.575</v>
      </c>
      <c r="F319" s="8" t="s">
        <v>284</v>
      </c>
      <c r="G319" s="81">
        <v>7645.59692</v>
      </c>
      <c r="H319" s="105">
        <v>109</v>
      </c>
      <c r="I319" s="122"/>
      <c r="J319" s="115"/>
      <c r="K319" s="123"/>
      <c r="L319" s="123"/>
      <c r="M319" s="123"/>
      <c r="N319" s="123"/>
      <c r="O319" s="123"/>
    </row>
    <row r="320" spans="2:15" ht="15">
      <c r="B320" s="104" t="s">
        <v>624</v>
      </c>
      <c r="C320" s="50" t="s">
        <v>285</v>
      </c>
      <c r="D320" s="31">
        <v>0.65</v>
      </c>
      <c r="E320" s="96">
        <f t="shared" si="10"/>
        <v>1.625</v>
      </c>
      <c r="F320" s="8" t="s">
        <v>286</v>
      </c>
      <c r="G320" s="81">
        <v>7926.6746000000003</v>
      </c>
      <c r="H320" s="105">
        <v>109</v>
      </c>
      <c r="I320" s="122"/>
      <c r="J320" s="115"/>
      <c r="K320" s="123"/>
      <c r="L320" s="123"/>
      <c r="M320" s="123"/>
      <c r="N320" s="123"/>
      <c r="O320" s="123"/>
    </row>
    <row r="321" spans="2:15" ht="15">
      <c r="B321" s="104" t="s">
        <v>624</v>
      </c>
      <c r="C321" s="50" t="s">
        <v>287</v>
      </c>
      <c r="D321" s="31">
        <v>0.77</v>
      </c>
      <c r="E321" s="96">
        <f t="shared" si="10"/>
        <v>1.925</v>
      </c>
      <c r="F321" s="8" t="s">
        <v>288</v>
      </c>
      <c r="G321" s="81">
        <v>7992.040680000001</v>
      </c>
      <c r="H321" s="105">
        <v>109</v>
      </c>
      <c r="I321" s="122"/>
      <c r="J321" s="115"/>
      <c r="K321" s="123"/>
      <c r="L321" s="123"/>
      <c r="M321" s="123"/>
      <c r="N321" s="123"/>
      <c r="O321" s="123"/>
    </row>
    <row r="322" spans="2:15" ht="15">
      <c r="B322" s="104" t="s">
        <v>624</v>
      </c>
      <c r="C322" s="50" t="s">
        <v>289</v>
      </c>
      <c r="D322" s="31">
        <v>0.69</v>
      </c>
      <c r="E322" s="96">
        <f t="shared" si="10"/>
        <v>1.7249999999999999</v>
      </c>
      <c r="F322" s="8" t="s">
        <v>290</v>
      </c>
      <c r="G322" s="81">
        <v>8835.9299600000013</v>
      </c>
      <c r="H322" s="105">
        <v>109</v>
      </c>
      <c r="I322" s="122"/>
      <c r="J322" s="115"/>
      <c r="K322" s="123"/>
      <c r="L322" s="123"/>
      <c r="M322" s="123"/>
      <c r="N322" s="123"/>
      <c r="O322" s="123"/>
    </row>
    <row r="323" spans="2:15" ht="15">
      <c r="B323" s="104" t="s">
        <v>624</v>
      </c>
      <c r="C323" s="50" t="s">
        <v>616</v>
      </c>
      <c r="D323" s="31">
        <v>0.81</v>
      </c>
      <c r="E323" s="96">
        <f t="shared" si="10"/>
        <v>2.0249999999999999</v>
      </c>
      <c r="F323" s="8" t="s">
        <v>291</v>
      </c>
      <c r="G323" s="81">
        <v>9397.8960400000014</v>
      </c>
      <c r="H323" s="105">
        <v>109</v>
      </c>
      <c r="I323" s="122"/>
      <c r="J323" s="115"/>
      <c r="K323" s="123"/>
      <c r="L323" s="123"/>
      <c r="M323" s="123"/>
      <c r="N323" s="123"/>
      <c r="O323" s="123"/>
    </row>
    <row r="324" spans="2:15" ht="15">
      <c r="B324" s="104" t="s">
        <v>624</v>
      </c>
      <c r="C324" s="50" t="s">
        <v>292</v>
      </c>
      <c r="D324" s="31">
        <v>0.7</v>
      </c>
      <c r="E324" s="96">
        <f t="shared" si="10"/>
        <v>1.7499999999999998</v>
      </c>
      <c r="F324" s="8" t="s">
        <v>293</v>
      </c>
      <c r="G324" s="81">
        <v>8372.6188000000002</v>
      </c>
      <c r="H324" s="105">
        <v>109</v>
      </c>
      <c r="I324" s="122"/>
      <c r="J324" s="115"/>
      <c r="K324" s="123"/>
      <c r="L324" s="123"/>
      <c r="M324" s="123"/>
      <c r="N324" s="123"/>
      <c r="O324" s="123"/>
    </row>
    <row r="325" spans="2:15" ht="15">
      <c r="B325" s="104" t="s">
        <v>624</v>
      </c>
      <c r="C325" s="50" t="s">
        <v>294</v>
      </c>
      <c r="D325" s="31">
        <v>0.82</v>
      </c>
      <c r="E325" s="96">
        <f t="shared" si="10"/>
        <v>2.0499999999999998</v>
      </c>
      <c r="F325" s="8" t="s">
        <v>295</v>
      </c>
      <c r="G325" s="81">
        <v>9509.1848800000007</v>
      </c>
      <c r="H325" s="105">
        <v>109</v>
      </c>
      <c r="I325" s="122"/>
      <c r="J325" s="115"/>
      <c r="K325" s="123"/>
      <c r="L325" s="123"/>
      <c r="M325" s="123"/>
      <c r="N325" s="123"/>
      <c r="O325" s="123"/>
    </row>
    <row r="326" spans="2:15" ht="15">
      <c r="B326" s="104" t="s">
        <v>624</v>
      </c>
      <c r="C326" s="50" t="s">
        <v>296</v>
      </c>
      <c r="D326" s="31">
        <v>0.72</v>
      </c>
      <c r="E326" s="96">
        <f t="shared" ref="E326:E357" si="11">D326/0.4</f>
        <v>1.7999999999999998</v>
      </c>
      <c r="F326" s="8" t="s">
        <v>625</v>
      </c>
      <c r="G326" s="81">
        <v>8410.5964800000002</v>
      </c>
      <c r="H326" s="105">
        <v>109</v>
      </c>
      <c r="I326" s="122"/>
      <c r="J326" s="115"/>
      <c r="K326" s="123"/>
      <c r="L326" s="123"/>
      <c r="M326" s="123"/>
      <c r="N326" s="123"/>
      <c r="O326" s="123"/>
    </row>
    <row r="327" spans="2:15" ht="15">
      <c r="B327" s="104" t="s">
        <v>624</v>
      </c>
      <c r="C327" s="50" t="s">
        <v>298</v>
      </c>
      <c r="D327" s="31">
        <v>0.84</v>
      </c>
      <c r="E327" s="96">
        <f t="shared" si="11"/>
        <v>2.0999999999999996</v>
      </c>
      <c r="F327" s="8" t="s">
        <v>297</v>
      </c>
      <c r="G327" s="81">
        <v>9047.9625599999999</v>
      </c>
      <c r="H327" s="105">
        <v>109</v>
      </c>
      <c r="I327" s="122"/>
      <c r="J327" s="115"/>
      <c r="K327" s="123"/>
      <c r="L327" s="123"/>
      <c r="M327" s="123"/>
      <c r="N327" s="123"/>
      <c r="O327" s="123"/>
    </row>
    <row r="328" spans="2:15" ht="15">
      <c r="B328" s="104" t="s">
        <v>624</v>
      </c>
      <c r="C328" s="50" t="s">
        <v>299</v>
      </c>
      <c r="D328" s="31">
        <v>0.73</v>
      </c>
      <c r="E328" s="96">
        <f t="shared" si="11"/>
        <v>1.825</v>
      </c>
      <c r="F328" s="8" t="s">
        <v>300</v>
      </c>
      <c r="G328" s="81">
        <v>8504.9853199999998</v>
      </c>
      <c r="H328" s="105">
        <v>109</v>
      </c>
      <c r="I328" s="122"/>
      <c r="J328" s="115"/>
      <c r="K328" s="123"/>
      <c r="L328" s="123"/>
      <c r="M328" s="123"/>
      <c r="N328" s="123"/>
      <c r="O328" s="123"/>
    </row>
    <row r="329" spans="2:15" ht="15">
      <c r="B329" s="104" t="s">
        <v>624</v>
      </c>
      <c r="C329" s="50" t="s">
        <v>301</v>
      </c>
      <c r="D329" s="31">
        <v>0.86</v>
      </c>
      <c r="E329" s="96">
        <f t="shared" si="11"/>
        <v>2.15</v>
      </c>
      <c r="F329" s="8" t="s">
        <v>302</v>
      </c>
      <c r="G329" s="81">
        <v>10304.04024</v>
      </c>
      <c r="H329" s="105">
        <v>109</v>
      </c>
      <c r="I329" s="122"/>
      <c r="J329" s="115"/>
      <c r="K329" s="123"/>
      <c r="L329" s="123"/>
      <c r="M329" s="123"/>
      <c r="N329" s="123"/>
      <c r="O329" s="123"/>
    </row>
    <row r="330" spans="2:15" ht="15">
      <c r="B330" s="104" t="s">
        <v>624</v>
      </c>
      <c r="C330" s="50" t="s">
        <v>303</v>
      </c>
      <c r="D330" s="31">
        <v>0.75</v>
      </c>
      <c r="E330" s="96">
        <f t="shared" si="11"/>
        <v>1.875</v>
      </c>
      <c r="F330" s="8" t="s">
        <v>304</v>
      </c>
      <c r="G330" s="81">
        <v>8773.0630000000001</v>
      </c>
      <c r="H330" s="105">
        <v>109</v>
      </c>
      <c r="I330" s="122"/>
      <c r="J330" s="115"/>
      <c r="K330" s="123"/>
      <c r="L330" s="123"/>
      <c r="M330" s="123"/>
      <c r="N330" s="123"/>
      <c r="O330" s="123"/>
    </row>
    <row r="331" spans="2:15" ht="15">
      <c r="B331" s="104" t="s">
        <v>624</v>
      </c>
      <c r="C331" s="50" t="s">
        <v>305</v>
      </c>
      <c r="D331" s="31">
        <v>0.88</v>
      </c>
      <c r="E331" s="96">
        <f t="shared" si="11"/>
        <v>2.1999999999999997</v>
      </c>
      <c r="F331" s="8" t="s">
        <v>306</v>
      </c>
      <c r="G331" s="81">
        <v>11583.51792</v>
      </c>
      <c r="H331" s="105">
        <v>109</v>
      </c>
      <c r="I331" s="122"/>
      <c r="J331" s="115"/>
      <c r="K331" s="123"/>
      <c r="L331" s="123"/>
      <c r="M331" s="123"/>
      <c r="N331" s="123"/>
      <c r="O331" s="123"/>
    </row>
    <row r="332" spans="2:15" ht="15">
      <c r="B332" s="104" t="s">
        <v>624</v>
      </c>
      <c r="C332" s="50" t="s">
        <v>307</v>
      </c>
      <c r="D332" s="31">
        <v>0.77</v>
      </c>
      <c r="E332" s="96">
        <f t="shared" si="11"/>
        <v>1.925</v>
      </c>
      <c r="F332" s="8" t="s">
        <v>308</v>
      </c>
      <c r="G332" s="81">
        <v>8912.4406800000015</v>
      </c>
      <c r="H332" s="105">
        <v>109</v>
      </c>
      <c r="I332" s="122"/>
      <c r="J332" s="115"/>
      <c r="K332" s="123"/>
      <c r="L332" s="123"/>
      <c r="M332" s="123"/>
      <c r="N332" s="123"/>
      <c r="O332" s="123"/>
    </row>
    <row r="333" spans="2:15" ht="15">
      <c r="B333" s="104" t="s">
        <v>624</v>
      </c>
      <c r="C333" s="50" t="s">
        <v>309</v>
      </c>
      <c r="D333" s="31">
        <v>0.9</v>
      </c>
      <c r="E333" s="96">
        <f t="shared" si="11"/>
        <v>2.25</v>
      </c>
      <c r="F333" s="8" t="s">
        <v>310</v>
      </c>
      <c r="G333" s="81">
        <v>11847.695599999999</v>
      </c>
      <c r="H333" s="105">
        <v>109</v>
      </c>
      <c r="I333" s="122"/>
      <c r="J333" s="115"/>
      <c r="K333" s="123"/>
      <c r="L333" s="123"/>
      <c r="M333" s="123"/>
      <c r="N333" s="123"/>
      <c r="O333" s="123"/>
    </row>
    <row r="334" spans="2:15" ht="15">
      <c r="B334" s="104" t="s">
        <v>624</v>
      </c>
      <c r="C334" s="50" t="s">
        <v>311</v>
      </c>
      <c r="D334" s="31">
        <v>0.79</v>
      </c>
      <c r="E334" s="96">
        <f t="shared" si="11"/>
        <v>1.9750000000000001</v>
      </c>
      <c r="F334" s="8" t="s">
        <v>312</v>
      </c>
      <c r="G334" s="81">
        <v>10433.718360000001</v>
      </c>
      <c r="H334" s="105">
        <v>109</v>
      </c>
      <c r="I334" s="122"/>
      <c r="J334" s="115"/>
      <c r="K334" s="123"/>
      <c r="L334" s="123"/>
      <c r="M334" s="123"/>
      <c r="N334" s="123"/>
      <c r="O334" s="123"/>
    </row>
    <row r="335" spans="2:15" ht="15">
      <c r="B335" s="104" t="s">
        <v>624</v>
      </c>
      <c r="C335" s="50" t="s">
        <v>313</v>
      </c>
      <c r="D335" s="31">
        <v>0.92</v>
      </c>
      <c r="E335" s="96">
        <f t="shared" si="11"/>
        <v>2.2999999999999998</v>
      </c>
      <c r="F335" s="8" t="s">
        <v>314</v>
      </c>
      <c r="G335" s="81">
        <v>12104.073280000001</v>
      </c>
      <c r="H335" s="105">
        <v>109</v>
      </c>
      <c r="I335" s="122"/>
      <c r="J335" s="115"/>
      <c r="K335" s="123"/>
      <c r="L335" s="123"/>
      <c r="M335" s="123"/>
      <c r="N335" s="123"/>
      <c r="O335" s="123"/>
    </row>
    <row r="336" spans="2:15" ht="15">
      <c r="B336" s="104" t="s">
        <v>624</v>
      </c>
      <c r="C336" s="50" t="s">
        <v>315</v>
      </c>
      <c r="D336" s="31">
        <v>0.8</v>
      </c>
      <c r="E336" s="96">
        <f t="shared" si="11"/>
        <v>2</v>
      </c>
      <c r="F336" s="8" t="s">
        <v>316</v>
      </c>
      <c r="G336" s="81">
        <v>9813.1072000000004</v>
      </c>
      <c r="H336" s="105">
        <v>109</v>
      </c>
      <c r="I336" s="122"/>
      <c r="J336" s="115"/>
      <c r="K336" s="123"/>
      <c r="L336" s="123"/>
      <c r="M336" s="123"/>
      <c r="N336" s="123"/>
      <c r="O336" s="123"/>
    </row>
    <row r="337" spans="2:15" ht="15">
      <c r="B337" s="104" t="s">
        <v>624</v>
      </c>
      <c r="C337" s="50" t="s">
        <v>317</v>
      </c>
      <c r="D337" s="31">
        <v>0.93</v>
      </c>
      <c r="E337" s="96">
        <f t="shared" si="11"/>
        <v>2.3250000000000002</v>
      </c>
      <c r="F337" s="8" t="s">
        <v>318</v>
      </c>
      <c r="G337" s="81">
        <v>10378.46212</v>
      </c>
      <c r="H337" s="105">
        <v>109</v>
      </c>
      <c r="I337" s="122"/>
      <c r="J337" s="115"/>
      <c r="K337" s="123"/>
      <c r="L337" s="123"/>
      <c r="M337" s="123"/>
      <c r="N337" s="123"/>
      <c r="O337" s="123"/>
    </row>
    <row r="338" spans="2:15" ht="15">
      <c r="B338" s="104" t="s">
        <v>624</v>
      </c>
      <c r="C338" s="50" t="s">
        <v>319</v>
      </c>
      <c r="D338" s="31">
        <v>0.83</v>
      </c>
      <c r="E338" s="96">
        <f t="shared" si="11"/>
        <v>2.0749999999999997</v>
      </c>
      <c r="F338" s="8" t="s">
        <v>320</v>
      </c>
      <c r="G338" s="81">
        <v>9824.5737200000003</v>
      </c>
      <c r="H338" s="105">
        <v>109</v>
      </c>
      <c r="I338" s="122"/>
      <c r="J338" s="115"/>
      <c r="K338" s="123"/>
      <c r="L338" s="123"/>
      <c r="M338" s="123"/>
      <c r="N338" s="123"/>
      <c r="O338" s="123"/>
    </row>
    <row r="339" spans="2:15" ht="15">
      <c r="B339" s="104" t="s">
        <v>624</v>
      </c>
      <c r="C339" s="50" t="s">
        <v>321</v>
      </c>
      <c r="D339" s="31">
        <v>0.98</v>
      </c>
      <c r="E339" s="96">
        <f t="shared" si="11"/>
        <v>2.4499999999999997</v>
      </c>
      <c r="F339" s="8" t="s">
        <v>322</v>
      </c>
      <c r="G339" s="81">
        <v>13624.606319999999</v>
      </c>
      <c r="H339" s="105">
        <v>109</v>
      </c>
      <c r="I339" s="122"/>
      <c r="J339" s="115"/>
      <c r="K339" s="123"/>
      <c r="L339" s="123"/>
      <c r="M339" s="123"/>
      <c r="N339" s="123"/>
      <c r="O339" s="123"/>
    </row>
    <row r="340" spans="2:15" ht="15">
      <c r="B340" s="104" t="s">
        <v>624</v>
      </c>
      <c r="C340" s="50" t="s">
        <v>323</v>
      </c>
      <c r="D340" s="31">
        <v>0.85</v>
      </c>
      <c r="E340" s="96">
        <f t="shared" si="11"/>
        <v>2.125</v>
      </c>
      <c r="F340" s="8" t="s">
        <v>324</v>
      </c>
      <c r="G340" s="81">
        <v>9831.3514000000014</v>
      </c>
      <c r="H340" s="105">
        <v>109</v>
      </c>
      <c r="I340" s="122"/>
      <c r="J340" s="115"/>
      <c r="K340" s="123"/>
      <c r="L340" s="123"/>
      <c r="M340" s="123"/>
      <c r="N340" s="123"/>
      <c r="O340" s="123"/>
    </row>
    <row r="341" spans="2:15" ht="15">
      <c r="B341" s="104" t="s">
        <v>624</v>
      </c>
      <c r="C341" s="50" t="s">
        <v>325</v>
      </c>
      <c r="D341" s="31">
        <v>1</v>
      </c>
      <c r="E341" s="96">
        <f t="shared" si="11"/>
        <v>2.5</v>
      </c>
      <c r="F341" s="8" t="s">
        <v>326</v>
      </c>
      <c r="G341" s="81">
        <v>13319.384</v>
      </c>
      <c r="H341" s="105">
        <v>109</v>
      </c>
      <c r="I341" s="122"/>
      <c r="J341" s="115"/>
      <c r="K341" s="123"/>
      <c r="L341" s="123"/>
      <c r="M341" s="123"/>
      <c r="N341" s="123"/>
      <c r="O341" s="123"/>
    </row>
    <row r="342" spans="2:15" ht="15">
      <c r="B342" s="104" t="s">
        <v>624</v>
      </c>
      <c r="C342" s="50" t="s">
        <v>327</v>
      </c>
      <c r="D342" s="31">
        <v>0.9</v>
      </c>
      <c r="E342" s="96">
        <f t="shared" si="11"/>
        <v>2.25</v>
      </c>
      <c r="F342" s="8" t="s">
        <v>328</v>
      </c>
      <c r="G342" s="81">
        <v>11240.595599999999</v>
      </c>
      <c r="H342" s="105">
        <v>109</v>
      </c>
      <c r="I342" s="122"/>
      <c r="J342" s="115"/>
      <c r="K342" s="123"/>
      <c r="L342" s="123"/>
      <c r="M342" s="123"/>
      <c r="N342" s="123"/>
      <c r="O342" s="123"/>
    </row>
    <row r="343" spans="2:15" ht="15">
      <c r="B343" s="104" t="s">
        <v>624</v>
      </c>
      <c r="C343" s="50" t="s">
        <v>329</v>
      </c>
      <c r="D343" s="31">
        <v>1.03</v>
      </c>
      <c r="E343" s="96">
        <f t="shared" si="11"/>
        <v>2.5749999999999997</v>
      </c>
      <c r="F343" s="8" t="s">
        <v>330</v>
      </c>
      <c r="G343" s="81">
        <v>12862.850520000002</v>
      </c>
      <c r="H343" s="105">
        <v>109</v>
      </c>
      <c r="I343" s="122"/>
      <c r="J343" s="115"/>
      <c r="K343" s="123"/>
      <c r="L343" s="123"/>
      <c r="M343" s="123"/>
      <c r="N343" s="123"/>
      <c r="O343" s="123"/>
    </row>
    <row r="344" spans="2:15" ht="15">
      <c r="B344" s="104" t="s">
        <v>624</v>
      </c>
      <c r="C344" s="50" t="s">
        <v>331</v>
      </c>
      <c r="D344" s="31">
        <v>0.93</v>
      </c>
      <c r="E344" s="96">
        <f t="shared" si="11"/>
        <v>2.3250000000000002</v>
      </c>
      <c r="F344" s="8" t="s">
        <v>332</v>
      </c>
      <c r="G344" s="81">
        <v>12045.062120000001</v>
      </c>
      <c r="H344" s="105">
        <v>109</v>
      </c>
      <c r="I344" s="122"/>
      <c r="J344" s="115"/>
      <c r="K344" s="123"/>
      <c r="L344" s="123"/>
      <c r="M344" s="123"/>
      <c r="N344" s="123"/>
      <c r="O344" s="123"/>
    </row>
    <row r="345" spans="2:15" ht="15">
      <c r="B345" s="104" t="s">
        <v>624</v>
      </c>
      <c r="C345" s="50" t="s">
        <v>333</v>
      </c>
      <c r="D345" s="31">
        <v>1.08</v>
      </c>
      <c r="E345" s="96">
        <f t="shared" si="11"/>
        <v>2.7</v>
      </c>
      <c r="F345" s="8" t="s">
        <v>334</v>
      </c>
      <c r="G345" s="81">
        <v>13973.094720000001</v>
      </c>
      <c r="H345" s="105">
        <v>109</v>
      </c>
      <c r="I345" s="122"/>
      <c r="J345" s="115"/>
      <c r="K345" s="123"/>
      <c r="L345" s="123"/>
      <c r="M345" s="123"/>
      <c r="N345" s="123"/>
      <c r="O345" s="123"/>
    </row>
    <row r="346" spans="2:15" ht="15">
      <c r="B346" s="104" t="s">
        <v>624</v>
      </c>
      <c r="C346" s="50" t="s">
        <v>335</v>
      </c>
      <c r="D346" s="31">
        <v>0.94</v>
      </c>
      <c r="E346" s="96">
        <f t="shared" si="11"/>
        <v>2.3499999999999996</v>
      </c>
      <c r="F346" s="8" t="s">
        <v>336</v>
      </c>
      <c r="G346" s="81">
        <v>11870.35096</v>
      </c>
      <c r="H346" s="105">
        <v>109</v>
      </c>
      <c r="I346" s="122"/>
      <c r="J346" s="115"/>
      <c r="K346" s="123"/>
      <c r="L346" s="123"/>
      <c r="M346" s="123"/>
      <c r="N346" s="123"/>
      <c r="O346" s="123"/>
    </row>
    <row r="347" spans="2:15" ht="15">
      <c r="B347" s="104" t="s">
        <v>624</v>
      </c>
      <c r="C347" s="50" t="s">
        <v>337</v>
      </c>
      <c r="D347" s="31">
        <v>1.1000000000000001</v>
      </c>
      <c r="E347" s="96">
        <f t="shared" si="11"/>
        <v>2.75</v>
      </c>
      <c r="F347" s="8" t="s">
        <v>338</v>
      </c>
      <c r="G347" s="81">
        <v>15385.172399999999</v>
      </c>
      <c r="H347" s="105">
        <v>109</v>
      </c>
      <c r="I347" s="122"/>
      <c r="J347" s="115"/>
      <c r="K347" s="123"/>
      <c r="L347" s="123"/>
      <c r="M347" s="123"/>
      <c r="N347" s="123"/>
      <c r="O347" s="123"/>
    </row>
    <row r="348" spans="2:15" ht="15">
      <c r="B348" s="104" t="s">
        <v>624</v>
      </c>
      <c r="C348" s="50" t="s">
        <v>339</v>
      </c>
      <c r="D348" s="31">
        <v>0.97</v>
      </c>
      <c r="E348" s="96">
        <f t="shared" si="11"/>
        <v>2.4249999999999998</v>
      </c>
      <c r="F348" s="8" t="s">
        <v>340</v>
      </c>
      <c r="G348" s="81">
        <v>12059.91748</v>
      </c>
      <c r="H348" s="105">
        <v>109</v>
      </c>
      <c r="I348" s="122"/>
      <c r="J348" s="115"/>
      <c r="K348" s="123"/>
      <c r="L348" s="123"/>
      <c r="M348" s="123"/>
      <c r="N348" s="123"/>
      <c r="O348" s="123"/>
    </row>
    <row r="349" spans="2:15" ht="15">
      <c r="B349" s="104" t="s">
        <v>624</v>
      </c>
      <c r="C349" s="50" t="s">
        <v>341</v>
      </c>
      <c r="D349" s="31">
        <v>1.1200000000000001</v>
      </c>
      <c r="E349" s="96">
        <f t="shared" si="11"/>
        <v>2.8000000000000003</v>
      </c>
      <c r="F349" s="8" t="s">
        <v>342</v>
      </c>
      <c r="G349" s="81">
        <v>14299.950080000001</v>
      </c>
      <c r="H349" s="105">
        <v>109</v>
      </c>
      <c r="I349" s="122"/>
      <c r="J349" s="115"/>
      <c r="K349" s="123"/>
      <c r="L349" s="123"/>
      <c r="M349" s="123"/>
      <c r="N349" s="123"/>
      <c r="O349" s="123"/>
    </row>
    <row r="350" spans="2:15" ht="15">
      <c r="B350" s="104" t="s">
        <v>624</v>
      </c>
      <c r="C350" s="50" t="s">
        <v>343</v>
      </c>
      <c r="D350" s="31">
        <v>0.98</v>
      </c>
      <c r="E350" s="96">
        <f t="shared" si="11"/>
        <v>2.4499999999999997</v>
      </c>
      <c r="F350" s="8" t="s">
        <v>344</v>
      </c>
      <c r="G350" s="81">
        <v>12376.606319999999</v>
      </c>
      <c r="H350" s="105">
        <v>109</v>
      </c>
      <c r="I350" s="122"/>
      <c r="J350" s="115"/>
      <c r="K350" s="123"/>
      <c r="L350" s="123"/>
      <c r="M350" s="123"/>
      <c r="N350" s="123"/>
      <c r="O350" s="123"/>
    </row>
    <row r="351" spans="2:15" ht="15">
      <c r="B351" s="104" t="s">
        <v>624</v>
      </c>
      <c r="C351" s="50" t="s">
        <v>345</v>
      </c>
      <c r="D351" s="31">
        <v>1.1299999999999999</v>
      </c>
      <c r="E351" s="96">
        <f t="shared" si="11"/>
        <v>2.8249999999999997</v>
      </c>
      <c r="F351" s="8" t="s">
        <v>346</v>
      </c>
      <c r="G351" s="81">
        <v>16019.33892</v>
      </c>
      <c r="H351" s="105">
        <v>109</v>
      </c>
      <c r="I351" s="122"/>
      <c r="J351" s="115"/>
      <c r="K351" s="123"/>
      <c r="L351" s="123"/>
      <c r="M351" s="123"/>
      <c r="N351" s="123"/>
      <c r="O351" s="123"/>
    </row>
    <row r="352" spans="2:15" ht="15">
      <c r="B352" s="104" t="s">
        <v>624</v>
      </c>
      <c r="C352" s="50" t="s">
        <v>348</v>
      </c>
      <c r="D352" s="31">
        <v>1</v>
      </c>
      <c r="E352" s="96">
        <f t="shared" si="11"/>
        <v>2.5</v>
      </c>
      <c r="F352" s="8" t="s">
        <v>347</v>
      </c>
      <c r="G352" s="81">
        <v>12502.984</v>
      </c>
      <c r="H352" s="105">
        <v>109</v>
      </c>
      <c r="I352" s="122"/>
      <c r="J352" s="115"/>
      <c r="K352" s="123"/>
      <c r="L352" s="123"/>
      <c r="M352" s="123"/>
      <c r="N352" s="123"/>
      <c r="O352" s="123"/>
    </row>
    <row r="353" spans="2:15" ht="15">
      <c r="B353" s="104" t="s">
        <v>624</v>
      </c>
      <c r="C353" s="50" t="s">
        <v>350</v>
      </c>
      <c r="D353" s="31">
        <v>1.1399999999999999</v>
      </c>
      <c r="E353" s="96">
        <f t="shared" si="11"/>
        <v>2.8499999999999996</v>
      </c>
      <c r="F353" s="8" t="s">
        <v>349</v>
      </c>
      <c r="G353" s="81">
        <v>15597.627759999999</v>
      </c>
      <c r="H353" s="105">
        <v>109</v>
      </c>
      <c r="I353" s="122"/>
      <c r="J353" s="115"/>
      <c r="K353" s="123"/>
      <c r="L353" s="123"/>
      <c r="M353" s="123"/>
      <c r="N353" s="123"/>
      <c r="O353" s="123"/>
    </row>
    <row r="354" spans="2:15" ht="15">
      <c r="B354" s="104" t="s">
        <v>624</v>
      </c>
      <c r="C354" s="50" t="s">
        <v>351</v>
      </c>
      <c r="D354" s="31">
        <v>1.03</v>
      </c>
      <c r="E354" s="96">
        <f t="shared" si="11"/>
        <v>2.5749999999999997</v>
      </c>
      <c r="F354" s="8" t="s">
        <v>352</v>
      </c>
      <c r="G354" s="81">
        <v>13455.650520000001</v>
      </c>
      <c r="H354" s="105">
        <v>109</v>
      </c>
      <c r="I354" s="122"/>
      <c r="J354" s="115"/>
      <c r="K354" s="123"/>
      <c r="L354" s="123"/>
      <c r="M354" s="123"/>
      <c r="N354" s="123"/>
      <c r="O354" s="123"/>
    </row>
    <row r="355" spans="2:15" ht="15">
      <c r="B355" s="104" t="s">
        <v>624</v>
      </c>
      <c r="C355" s="50" t="s">
        <v>354</v>
      </c>
      <c r="D355" s="31">
        <v>1.05</v>
      </c>
      <c r="E355" s="96">
        <f t="shared" si="11"/>
        <v>2.625</v>
      </c>
      <c r="F355" s="8" t="s">
        <v>353</v>
      </c>
      <c r="G355" s="81">
        <v>13743.2282</v>
      </c>
      <c r="H355" s="105">
        <v>109</v>
      </c>
      <c r="I355" s="122"/>
      <c r="J355" s="115"/>
      <c r="K355" s="123"/>
      <c r="L355" s="123"/>
      <c r="M355" s="123"/>
      <c r="N355" s="123"/>
      <c r="O355" s="123"/>
    </row>
    <row r="356" spans="2:15" ht="15">
      <c r="B356" s="104" t="s">
        <v>624</v>
      </c>
      <c r="C356" s="50" t="s">
        <v>356</v>
      </c>
      <c r="D356" s="31">
        <v>1.2</v>
      </c>
      <c r="E356" s="96">
        <f t="shared" si="11"/>
        <v>2.9999999999999996</v>
      </c>
      <c r="F356" s="8" t="s">
        <v>355</v>
      </c>
      <c r="G356" s="81">
        <v>16387.560800000003</v>
      </c>
      <c r="H356" s="105">
        <v>109</v>
      </c>
      <c r="I356" s="122"/>
      <c r="J356" s="115"/>
      <c r="K356" s="123"/>
      <c r="L356" s="123"/>
      <c r="M356" s="123"/>
      <c r="N356" s="123"/>
      <c r="O356" s="123"/>
    </row>
    <row r="357" spans="2:15" ht="15">
      <c r="B357" s="104" t="s">
        <v>624</v>
      </c>
      <c r="C357" s="50" t="s">
        <v>357</v>
      </c>
      <c r="D357" s="31">
        <v>1.07</v>
      </c>
      <c r="E357" s="96">
        <f t="shared" si="11"/>
        <v>2.6749999999999998</v>
      </c>
      <c r="F357" s="8" t="s">
        <v>358</v>
      </c>
      <c r="G357" s="81">
        <v>15248.905880000002</v>
      </c>
      <c r="H357" s="105">
        <v>109</v>
      </c>
      <c r="I357" s="122"/>
      <c r="J357" s="115"/>
      <c r="K357" s="123"/>
      <c r="L357" s="123"/>
      <c r="M357" s="123"/>
      <c r="N357" s="123"/>
      <c r="O357" s="123"/>
    </row>
    <row r="358" spans="2:15" ht="15">
      <c r="B358" s="104" t="s">
        <v>624</v>
      </c>
      <c r="C358" s="75"/>
      <c r="D358" s="76"/>
      <c r="E358" s="77"/>
      <c r="F358" s="78"/>
      <c r="G358" s="81"/>
      <c r="H358" s="105">
        <v>109</v>
      </c>
      <c r="I358" s="122"/>
      <c r="J358" s="115"/>
      <c r="K358" s="123"/>
      <c r="L358" s="123"/>
      <c r="M358" s="123"/>
      <c r="N358" s="123"/>
      <c r="O358" s="123"/>
    </row>
    <row r="359" spans="2:15" s="19" customFormat="1" ht="24" customHeight="1">
      <c r="B359" s="15" t="s">
        <v>673</v>
      </c>
      <c r="C359" s="16"/>
      <c r="D359" s="30"/>
      <c r="E359" s="17"/>
      <c r="F359" s="18" t="s">
        <v>567</v>
      </c>
      <c r="G359" s="81"/>
      <c r="H359" s="111">
        <v>110</v>
      </c>
      <c r="I359" s="122"/>
      <c r="J359" s="124"/>
      <c r="K359" s="121"/>
      <c r="L359" s="121"/>
      <c r="M359" s="121"/>
      <c r="N359" s="121"/>
      <c r="O359" s="121"/>
    </row>
    <row r="360" spans="2:15" ht="15">
      <c r="B360" s="107" t="s">
        <v>657</v>
      </c>
      <c r="C360" s="50" t="s">
        <v>359</v>
      </c>
      <c r="D360" s="31">
        <v>0.28999999999999998</v>
      </c>
      <c r="E360" s="96">
        <f t="shared" ref="E360:E373" si="12">D360/0.4</f>
        <v>0.72499999999999987</v>
      </c>
      <c r="F360" s="8" t="s">
        <v>360</v>
      </c>
      <c r="G360" s="81">
        <v>3462.3118400000003</v>
      </c>
      <c r="H360" s="105">
        <v>110</v>
      </c>
      <c r="I360" s="122"/>
      <c r="J360" s="116"/>
      <c r="K360" s="123"/>
      <c r="L360" s="123"/>
      <c r="M360" s="123"/>
      <c r="N360" s="123"/>
      <c r="O360" s="123"/>
    </row>
    <row r="361" spans="2:15" ht="15">
      <c r="B361" s="107" t="s">
        <v>657</v>
      </c>
      <c r="C361" s="50" t="s">
        <v>361</v>
      </c>
      <c r="D361" s="31">
        <v>0.4</v>
      </c>
      <c r="E361" s="96">
        <f t="shared" si="12"/>
        <v>1</v>
      </c>
      <c r="F361" s="8" t="s">
        <v>362</v>
      </c>
      <c r="G361" s="81">
        <v>5530.6784000000007</v>
      </c>
      <c r="H361" s="105">
        <v>110</v>
      </c>
      <c r="I361" s="122"/>
      <c r="J361" s="116"/>
      <c r="K361" s="123"/>
      <c r="L361" s="123"/>
      <c r="M361" s="123"/>
      <c r="N361" s="123"/>
      <c r="O361" s="123"/>
    </row>
    <row r="362" spans="2:15" ht="15">
      <c r="B362" s="107" t="s">
        <v>657</v>
      </c>
      <c r="C362" s="50" t="s">
        <v>363</v>
      </c>
      <c r="D362" s="31">
        <v>0.1</v>
      </c>
      <c r="E362" s="96">
        <f t="shared" si="12"/>
        <v>0.25</v>
      </c>
      <c r="F362" s="8" t="s">
        <v>364</v>
      </c>
      <c r="G362" s="81">
        <v>2674.8696000000004</v>
      </c>
      <c r="H362" s="105">
        <v>110</v>
      </c>
      <c r="I362" s="122"/>
      <c r="J362" s="116"/>
      <c r="K362" s="123"/>
      <c r="L362" s="123"/>
      <c r="M362" s="123"/>
      <c r="N362" s="123"/>
      <c r="O362" s="123"/>
    </row>
    <row r="363" spans="2:15" ht="15">
      <c r="B363" s="107" t="s">
        <v>657</v>
      </c>
      <c r="C363" s="50" t="s">
        <v>365</v>
      </c>
      <c r="D363" s="31">
        <v>0.28000000000000003</v>
      </c>
      <c r="E363" s="96">
        <f t="shared" si="12"/>
        <v>0.70000000000000007</v>
      </c>
      <c r="F363" s="8" t="s">
        <v>366</v>
      </c>
      <c r="G363" s="81">
        <v>5532.614880000001</v>
      </c>
      <c r="H363" s="105">
        <v>110</v>
      </c>
      <c r="I363" s="122"/>
      <c r="J363" s="116"/>
      <c r="K363" s="123"/>
      <c r="L363" s="123"/>
      <c r="M363" s="123"/>
      <c r="N363" s="123"/>
      <c r="O363" s="123"/>
    </row>
    <row r="364" spans="2:15" ht="15">
      <c r="B364" s="107" t="s">
        <v>657</v>
      </c>
      <c r="C364" s="50" t="s">
        <v>829</v>
      </c>
      <c r="D364" s="31">
        <v>0.18</v>
      </c>
      <c r="E364" s="96">
        <f t="shared" si="12"/>
        <v>0.44999999999999996</v>
      </c>
      <c r="F364" s="8" t="s">
        <v>367</v>
      </c>
      <c r="G364" s="81">
        <v>4161.6452800000006</v>
      </c>
      <c r="H364" s="105">
        <v>110</v>
      </c>
      <c r="I364" s="122"/>
      <c r="J364" s="117"/>
      <c r="K364" s="123"/>
      <c r="L364" s="123"/>
      <c r="M364" s="123"/>
      <c r="N364" s="123"/>
      <c r="O364" s="123"/>
    </row>
    <row r="365" spans="2:15" ht="15">
      <c r="B365" s="107" t="s">
        <v>657</v>
      </c>
      <c r="C365" s="50" t="s">
        <v>830</v>
      </c>
      <c r="D365" s="31">
        <v>0.38</v>
      </c>
      <c r="E365" s="96">
        <f t="shared" si="12"/>
        <v>0.95</v>
      </c>
      <c r="F365" s="8" t="s">
        <v>368</v>
      </c>
      <c r="G365" s="81">
        <v>6226.2844800000003</v>
      </c>
      <c r="H365" s="105">
        <v>110</v>
      </c>
      <c r="I365" s="122"/>
      <c r="J365" s="116"/>
      <c r="K365" s="123"/>
      <c r="L365" s="123"/>
      <c r="M365" s="123"/>
      <c r="N365" s="123"/>
      <c r="O365" s="123"/>
    </row>
    <row r="366" spans="2:15" ht="15">
      <c r="B366" s="107" t="s">
        <v>657</v>
      </c>
      <c r="C366" s="50" t="s">
        <v>831</v>
      </c>
      <c r="D366" s="31">
        <v>0.1</v>
      </c>
      <c r="E366" s="96">
        <f t="shared" si="12"/>
        <v>0.25</v>
      </c>
      <c r="F366" s="8" t="s">
        <v>364</v>
      </c>
      <c r="G366" s="81">
        <v>2917.9696000000004</v>
      </c>
      <c r="H366" s="105">
        <v>110</v>
      </c>
      <c r="I366" s="122"/>
      <c r="J366" s="116"/>
      <c r="K366" s="123"/>
      <c r="L366" s="123"/>
      <c r="M366" s="123"/>
      <c r="N366" s="123"/>
      <c r="O366" s="123"/>
    </row>
    <row r="367" spans="2:15" ht="15">
      <c r="B367" s="107" t="s">
        <v>657</v>
      </c>
      <c r="C367" s="50" t="s">
        <v>832</v>
      </c>
      <c r="D367" s="31">
        <v>0.28000000000000003</v>
      </c>
      <c r="E367" s="96">
        <f t="shared" si="12"/>
        <v>0.70000000000000007</v>
      </c>
      <c r="F367" s="8" t="s">
        <v>366</v>
      </c>
      <c r="G367" s="81">
        <v>5855.0148800000006</v>
      </c>
      <c r="H367" s="105">
        <v>110</v>
      </c>
      <c r="I367" s="122"/>
      <c r="J367" s="116"/>
      <c r="K367" s="123"/>
      <c r="L367" s="123"/>
      <c r="M367" s="123"/>
      <c r="N367" s="123"/>
      <c r="O367" s="123"/>
    </row>
    <row r="368" spans="2:15" ht="15">
      <c r="B368" s="107" t="s">
        <v>657</v>
      </c>
      <c r="C368" s="50" t="s">
        <v>833</v>
      </c>
      <c r="D368" s="31">
        <v>0.02</v>
      </c>
      <c r="E368" s="96">
        <f t="shared" si="12"/>
        <v>4.9999999999999996E-2</v>
      </c>
      <c r="F368" s="8" t="s">
        <v>834</v>
      </c>
      <c r="G368" s="81">
        <v>804.59392000000003</v>
      </c>
      <c r="H368" s="105">
        <v>110</v>
      </c>
      <c r="I368" s="122"/>
      <c r="J368" s="117"/>
      <c r="K368" s="123"/>
      <c r="L368" s="123"/>
      <c r="M368" s="123"/>
      <c r="N368" s="123"/>
      <c r="O368" s="123"/>
    </row>
    <row r="369" spans="1:15" ht="15">
      <c r="B369" s="107" t="s">
        <v>657</v>
      </c>
      <c r="C369" s="50" t="s">
        <v>835</v>
      </c>
      <c r="D369" s="31">
        <v>0.16</v>
      </c>
      <c r="E369" s="96">
        <f t="shared" si="12"/>
        <v>0.39999999999999997</v>
      </c>
      <c r="F369" s="8" t="s">
        <v>836</v>
      </c>
      <c r="G369" s="81">
        <v>2670</v>
      </c>
      <c r="H369" s="105">
        <v>110</v>
      </c>
      <c r="I369" s="122"/>
      <c r="J369" s="116"/>
      <c r="K369" s="123"/>
      <c r="L369" s="123"/>
      <c r="M369" s="123"/>
      <c r="N369" s="123"/>
      <c r="O369" s="123"/>
    </row>
    <row r="370" spans="1:15" ht="15">
      <c r="B370" s="107" t="s">
        <v>657</v>
      </c>
      <c r="C370" s="50" t="s">
        <v>837</v>
      </c>
      <c r="D370" s="31">
        <v>0.05</v>
      </c>
      <c r="E370" s="96">
        <f t="shared" si="12"/>
        <v>0.125</v>
      </c>
      <c r="F370" s="8" t="s">
        <v>838</v>
      </c>
      <c r="G370" s="81">
        <v>754.38480000000004</v>
      </c>
      <c r="H370" s="105">
        <v>110</v>
      </c>
      <c r="I370" s="122"/>
      <c r="J370" s="117"/>
      <c r="K370" s="123"/>
      <c r="L370" s="123"/>
      <c r="M370" s="123"/>
      <c r="N370" s="123"/>
      <c r="O370" s="123"/>
    </row>
    <row r="371" spans="1:15" ht="15">
      <c r="B371" s="107" t="s">
        <v>657</v>
      </c>
      <c r="C371" s="50" t="s">
        <v>839</v>
      </c>
      <c r="D371" s="31">
        <v>0.09</v>
      </c>
      <c r="E371" s="96">
        <f t="shared" si="12"/>
        <v>0.22499999999999998</v>
      </c>
      <c r="F371" s="8" t="s">
        <v>840</v>
      </c>
      <c r="G371" s="81">
        <v>1496.4726400000002</v>
      </c>
      <c r="H371" s="105">
        <v>110</v>
      </c>
      <c r="I371" s="122"/>
      <c r="J371" s="116"/>
      <c r="K371" s="123"/>
      <c r="L371" s="123"/>
      <c r="M371" s="123"/>
      <c r="N371" s="123"/>
      <c r="O371" s="123"/>
    </row>
    <row r="372" spans="1:15" ht="15">
      <c r="B372" s="107" t="s">
        <v>657</v>
      </c>
      <c r="C372" s="50" t="s">
        <v>841</v>
      </c>
      <c r="D372" s="31">
        <v>0.15</v>
      </c>
      <c r="E372" s="96">
        <f t="shared" si="12"/>
        <v>0.37499999999999994</v>
      </c>
      <c r="F372" s="8" t="s">
        <v>842</v>
      </c>
      <c r="G372" s="81">
        <v>2246.2543999999998</v>
      </c>
      <c r="H372" s="105">
        <v>110</v>
      </c>
      <c r="I372" s="122"/>
      <c r="J372" s="117"/>
      <c r="K372" s="123"/>
      <c r="L372" s="123"/>
      <c r="M372" s="123"/>
      <c r="N372" s="123"/>
      <c r="O372" s="123"/>
    </row>
    <row r="373" spans="1:15" ht="15">
      <c r="B373" s="107" t="s">
        <v>657</v>
      </c>
      <c r="C373" s="50" t="s">
        <v>843</v>
      </c>
      <c r="D373" s="31">
        <v>0.26500000000000001</v>
      </c>
      <c r="E373" s="96">
        <f t="shared" si="12"/>
        <v>0.66249999999999998</v>
      </c>
      <c r="F373" s="8" t="s">
        <v>844</v>
      </c>
      <c r="G373" s="81">
        <v>4012</v>
      </c>
      <c r="H373" s="105">
        <v>110</v>
      </c>
      <c r="I373" s="122"/>
      <c r="J373" s="115"/>
      <c r="K373" s="123"/>
      <c r="L373" s="123"/>
      <c r="M373" s="123"/>
      <c r="N373" s="123"/>
      <c r="O373" s="123"/>
    </row>
    <row r="374" spans="1:15" ht="15">
      <c r="B374" s="107" t="s">
        <v>657</v>
      </c>
      <c r="C374" s="50" t="s">
        <v>908</v>
      </c>
      <c r="D374" s="31"/>
      <c r="E374" s="43"/>
      <c r="F374" s="8"/>
      <c r="G374" s="81">
        <v>2070</v>
      </c>
      <c r="H374" s="105">
        <v>110</v>
      </c>
      <c r="I374" s="122"/>
      <c r="J374" s="115"/>
      <c r="K374" s="123"/>
      <c r="L374" s="123"/>
      <c r="M374" s="123"/>
      <c r="N374" s="123"/>
      <c r="O374" s="123"/>
    </row>
    <row r="375" spans="1:15" ht="15">
      <c r="B375" s="107" t="s">
        <v>657</v>
      </c>
      <c r="C375" s="50"/>
      <c r="D375" s="31"/>
      <c r="E375" s="43"/>
      <c r="F375" s="8"/>
      <c r="G375" s="81"/>
      <c r="H375" s="105">
        <v>110</v>
      </c>
      <c r="I375" s="122"/>
      <c r="J375" s="115"/>
      <c r="K375" s="123"/>
      <c r="L375" s="123"/>
      <c r="M375" s="123"/>
      <c r="N375" s="123"/>
      <c r="O375" s="123"/>
    </row>
    <row r="376" spans="1:15" ht="15">
      <c r="B376" s="107" t="s">
        <v>657</v>
      </c>
      <c r="C376" s="50"/>
      <c r="D376" s="31"/>
      <c r="E376" s="43"/>
      <c r="F376" s="8"/>
      <c r="G376" s="81"/>
      <c r="H376" s="105">
        <v>110</v>
      </c>
      <c r="I376" s="122"/>
      <c r="J376" s="115"/>
      <c r="K376" s="123"/>
      <c r="L376" s="123"/>
      <c r="M376" s="123"/>
      <c r="N376" s="123"/>
      <c r="O376" s="123"/>
    </row>
    <row r="377" spans="1:15" ht="15">
      <c r="B377" s="107" t="s">
        <v>657</v>
      </c>
      <c r="C377" s="50"/>
      <c r="D377" s="31"/>
      <c r="E377" s="43"/>
      <c r="F377" s="8"/>
      <c r="G377" s="81"/>
      <c r="H377" s="105">
        <v>110</v>
      </c>
      <c r="I377" s="122"/>
      <c r="J377" s="115"/>
      <c r="K377" s="123"/>
      <c r="L377" s="123"/>
      <c r="M377" s="123"/>
      <c r="N377" s="123"/>
      <c r="O377" s="123"/>
    </row>
    <row r="378" spans="1:15" ht="15">
      <c r="B378" s="107" t="s">
        <v>657</v>
      </c>
      <c r="C378" s="50"/>
      <c r="D378" s="31"/>
      <c r="E378" s="43"/>
      <c r="F378" s="8"/>
      <c r="G378" s="81"/>
      <c r="H378" s="105">
        <v>110</v>
      </c>
      <c r="I378" s="122"/>
      <c r="J378" s="115"/>
      <c r="K378" s="123"/>
      <c r="L378" s="123"/>
      <c r="M378" s="123"/>
      <c r="N378" s="123"/>
      <c r="O378" s="123"/>
    </row>
    <row r="379" spans="1:15" s="19" customFormat="1" ht="21" customHeight="1">
      <c r="A379" s="19" t="s">
        <v>586</v>
      </c>
      <c r="B379" s="15" t="s">
        <v>572</v>
      </c>
      <c r="C379" s="16"/>
      <c r="D379" s="30"/>
      <c r="E379" s="17"/>
      <c r="F379" s="18" t="s">
        <v>573</v>
      </c>
      <c r="G379" s="81"/>
      <c r="H379" s="111">
        <v>111</v>
      </c>
      <c r="I379" s="122"/>
      <c r="J379" s="124"/>
      <c r="K379" s="121"/>
      <c r="L379" s="121"/>
      <c r="M379" s="121"/>
      <c r="N379" s="121"/>
      <c r="O379" s="121"/>
    </row>
    <row r="380" spans="1:15" ht="15">
      <c r="B380" s="104" t="s">
        <v>667</v>
      </c>
      <c r="C380" s="50" t="s">
        <v>369</v>
      </c>
      <c r="D380" s="31">
        <v>0.56000000000000005</v>
      </c>
      <c r="E380" s="96">
        <f>D380/0.4</f>
        <v>1.4000000000000001</v>
      </c>
      <c r="F380" s="8" t="s">
        <v>638</v>
      </c>
      <c r="G380" s="81">
        <v>8930.9750400000012</v>
      </c>
      <c r="H380" s="105">
        <v>111</v>
      </c>
      <c r="I380" s="122"/>
      <c r="J380" s="115"/>
      <c r="K380" s="123"/>
      <c r="L380" s="123"/>
      <c r="M380" s="123"/>
      <c r="N380" s="123"/>
      <c r="O380" s="123"/>
    </row>
    <row r="381" spans="1:15" ht="15">
      <c r="B381" s="104" t="s">
        <v>667</v>
      </c>
      <c r="C381" s="50" t="s">
        <v>370</v>
      </c>
      <c r="D381" s="31">
        <v>0.5</v>
      </c>
      <c r="E381" s="96">
        <f>D381/0.4</f>
        <v>1.25</v>
      </c>
      <c r="F381" s="8" t="s">
        <v>639</v>
      </c>
      <c r="G381" s="81">
        <v>8837.8420000000006</v>
      </c>
      <c r="H381" s="105">
        <v>111</v>
      </c>
      <c r="I381" s="122"/>
      <c r="J381" s="115"/>
      <c r="K381" s="123"/>
      <c r="L381" s="123"/>
      <c r="M381" s="123"/>
      <c r="N381" s="123"/>
      <c r="O381" s="123"/>
    </row>
    <row r="382" spans="1:15" ht="15">
      <c r="B382" s="104" t="s">
        <v>667</v>
      </c>
      <c r="C382" s="50" t="s">
        <v>635</v>
      </c>
      <c r="D382" s="31">
        <v>0.35</v>
      </c>
      <c r="E382" s="96">
        <f>D382/0.4</f>
        <v>0.87499999999999989</v>
      </c>
      <c r="F382" s="8" t="s">
        <v>371</v>
      </c>
      <c r="G382" s="81">
        <v>4885.7093999999997</v>
      </c>
      <c r="H382" s="105">
        <v>111</v>
      </c>
      <c r="I382" s="122"/>
      <c r="J382" s="115"/>
      <c r="K382" s="123"/>
      <c r="L382" s="123"/>
      <c r="M382" s="123"/>
      <c r="N382" s="123"/>
      <c r="O382" s="123"/>
    </row>
    <row r="383" spans="1:15" ht="15">
      <c r="B383" s="104" t="s">
        <v>667</v>
      </c>
      <c r="C383" s="50" t="s">
        <v>372</v>
      </c>
      <c r="D383" s="31">
        <v>1.5</v>
      </c>
      <c r="E383" s="96">
        <f>D383/0.4</f>
        <v>3.75</v>
      </c>
      <c r="F383" s="8" t="s">
        <v>636</v>
      </c>
      <c r="G383" s="81">
        <v>22223.526000000002</v>
      </c>
      <c r="H383" s="105">
        <v>111</v>
      </c>
      <c r="I383" s="122"/>
      <c r="J383" s="115"/>
      <c r="K383" s="123"/>
      <c r="L383" s="123"/>
      <c r="M383" s="123"/>
      <c r="N383" s="123"/>
      <c r="O383" s="123"/>
    </row>
    <row r="384" spans="1:15" ht="15">
      <c r="B384" s="104" t="s">
        <v>667</v>
      </c>
      <c r="C384" s="50" t="s">
        <v>373</v>
      </c>
      <c r="D384" s="31">
        <v>1.2</v>
      </c>
      <c r="E384" s="96">
        <f>D384/0.4</f>
        <v>2.9999999999999996</v>
      </c>
      <c r="F384" s="8" t="s">
        <v>637</v>
      </c>
      <c r="G384" s="81">
        <v>17777.2608</v>
      </c>
      <c r="H384" s="105">
        <v>111</v>
      </c>
      <c r="I384" s="122"/>
      <c r="J384" s="115"/>
      <c r="K384" s="123"/>
      <c r="L384" s="123"/>
      <c r="M384" s="123"/>
      <c r="N384" s="123"/>
      <c r="O384" s="123"/>
    </row>
    <row r="385" spans="1:15" ht="15">
      <c r="B385" s="104" t="s">
        <v>667</v>
      </c>
      <c r="C385" s="50" t="s">
        <v>845</v>
      </c>
      <c r="D385" s="31">
        <v>0.36</v>
      </c>
      <c r="E385" s="43">
        <v>0.86399999999999999</v>
      </c>
      <c r="F385" s="8"/>
      <c r="G385" s="81">
        <v>7743.8982400000004</v>
      </c>
      <c r="H385" s="105">
        <v>111</v>
      </c>
      <c r="I385" s="122"/>
      <c r="J385" s="115"/>
      <c r="K385" s="123"/>
      <c r="L385" s="123"/>
      <c r="M385" s="123"/>
      <c r="N385" s="123"/>
      <c r="O385" s="123"/>
    </row>
    <row r="386" spans="1:15" ht="15">
      <c r="B386" s="104" t="s">
        <v>667</v>
      </c>
      <c r="C386" s="50" t="s">
        <v>846</v>
      </c>
      <c r="D386" s="31">
        <v>0.61</v>
      </c>
      <c r="E386" s="43">
        <v>1.464</v>
      </c>
      <c r="F386" s="8"/>
      <c r="G386" s="81">
        <v>13120.919240000001</v>
      </c>
      <c r="H386" s="105">
        <v>111</v>
      </c>
      <c r="I386" s="122"/>
      <c r="J386" s="115"/>
      <c r="K386" s="123"/>
      <c r="L386" s="123"/>
      <c r="M386" s="123"/>
      <c r="N386" s="123"/>
      <c r="O386" s="123"/>
    </row>
    <row r="387" spans="1:15" ht="15">
      <c r="B387" s="104" t="s">
        <v>667</v>
      </c>
      <c r="C387" s="50"/>
      <c r="D387" s="31"/>
      <c r="E387" s="43"/>
      <c r="F387" s="8"/>
      <c r="G387" s="81"/>
      <c r="H387" s="105">
        <v>111</v>
      </c>
      <c r="I387" s="122"/>
      <c r="J387" s="115"/>
      <c r="K387" s="123"/>
      <c r="L387" s="123"/>
      <c r="M387" s="123"/>
      <c r="N387" s="123"/>
      <c r="O387" s="123"/>
    </row>
    <row r="388" spans="1:15" ht="15">
      <c r="B388" s="104" t="s">
        <v>667</v>
      </c>
      <c r="C388" s="50"/>
      <c r="D388" s="31"/>
      <c r="E388" s="43"/>
      <c r="F388" s="8"/>
      <c r="G388" s="81"/>
      <c r="H388" s="105">
        <v>111</v>
      </c>
      <c r="I388" s="122"/>
      <c r="J388" s="115"/>
      <c r="K388" s="123"/>
      <c r="L388" s="123"/>
      <c r="M388" s="123"/>
      <c r="N388" s="123"/>
      <c r="O388" s="123"/>
    </row>
    <row r="389" spans="1:15" ht="15">
      <c r="B389" s="104" t="s">
        <v>667</v>
      </c>
      <c r="C389" s="50"/>
      <c r="D389" s="31"/>
      <c r="E389" s="43"/>
      <c r="F389" s="8"/>
      <c r="G389" s="81"/>
      <c r="H389" s="105">
        <v>111</v>
      </c>
      <c r="I389" s="122"/>
      <c r="J389" s="115"/>
      <c r="K389" s="123"/>
      <c r="L389" s="123"/>
      <c r="M389" s="123"/>
      <c r="N389" s="123"/>
      <c r="O389" s="123"/>
    </row>
    <row r="390" spans="1:15" ht="15">
      <c r="B390" s="104" t="s">
        <v>667</v>
      </c>
      <c r="C390" s="50"/>
      <c r="D390" s="31"/>
      <c r="E390" s="43"/>
      <c r="F390" s="8"/>
      <c r="G390" s="81"/>
      <c r="H390" s="105">
        <v>111</v>
      </c>
      <c r="I390" s="122"/>
      <c r="J390" s="115"/>
      <c r="K390" s="123"/>
      <c r="L390" s="123"/>
      <c r="M390" s="123"/>
      <c r="N390" s="123"/>
      <c r="O390" s="123"/>
    </row>
    <row r="391" spans="1:15" ht="15">
      <c r="B391" s="104" t="s">
        <v>667</v>
      </c>
      <c r="C391" s="50"/>
      <c r="D391" s="31"/>
      <c r="E391" s="43"/>
      <c r="F391" s="8"/>
      <c r="G391" s="81"/>
      <c r="H391" s="105">
        <v>111</v>
      </c>
      <c r="I391" s="122"/>
      <c r="J391" s="115"/>
      <c r="K391" s="123"/>
      <c r="L391" s="123"/>
      <c r="M391" s="123"/>
      <c r="N391" s="123"/>
      <c r="O391" s="123"/>
    </row>
    <row r="392" spans="1:15" s="19" customFormat="1" ht="21" customHeight="1">
      <c r="A392" s="19" t="s">
        <v>586</v>
      </c>
      <c r="B392" s="15" t="s">
        <v>568</v>
      </c>
      <c r="C392" s="16"/>
      <c r="D392" s="30"/>
      <c r="E392" s="17"/>
      <c r="F392" s="106" t="s">
        <v>569</v>
      </c>
      <c r="G392" s="81"/>
      <c r="H392" s="111">
        <v>112</v>
      </c>
      <c r="I392" s="122"/>
      <c r="J392" s="124"/>
      <c r="K392" s="121"/>
      <c r="L392" s="121"/>
      <c r="M392" s="121"/>
      <c r="N392" s="121"/>
      <c r="O392" s="121"/>
    </row>
    <row r="393" spans="1:15" ht="30">
      <c r="B393" s="104" t="s">
        <v>668</v>
      </c>
      <c r="C393" s="50" t="s">
        <v>641</v>
      </c>
      <c r="D393" s="31">
        <v>0.01</v>
      </c>
      <c r="E393" s="96">
        <f>D393/0.4</f>
        <v>2.4999999999999998E-2</v>
      </c>
      <c r="F393" s="8" t="s">
        <v>374</v>
      </c>
      <c r="G393" s="81">
        <v>168.48884000000001</v>
      </c>
      <c r="H393" s="105">
        <v>112</v>
      </c>
      <c r="I393" s="122"/>
      <c r="J393" s="115"/>
      <c r="K393" s="123"/>
      <c r="L393" s="123"/>
      <c r="M393" s="123"/>
      <c r="N393" s="123"/>
      <c r="O393" s="123"/>
    </row>
    <row r="394" spans="1:15" ht="30">
      <c r="B394" s="104" t="s">
        <v>668</v>
      </c>
      <c r="C394" s="50" t="s">
        <v>617</v>
      </c>
      <c r="D394" s="31">
        <v>0.05</v>
      </c>
      <c r="E394" s="96">
        <f>D394/0.4</f>
        <v>0.125</v>
      </c>
      <c r="F394" s="8" t="s">
        <v>375</v>
      </c>
      <c r="G394" s="81">
        <v>726.83</v>
      </c>
      <c r="H394" s="105">
        <v>112</v>
      </c>
      <c r="I394" s="122"/>
      <c r="J394" s="115"/>
      <c r="K394" s="123"/>
      <c r="L394" s="123"/>
      <c r="M394" s="123"/>
      <c r="N394" s="123"/>
      <c r="O394" s="123"/>
    </row>
    <row r="395" spans="1:15" ht="15">
      <c r="B395" s="104" t="s">
        <v>668</v>
      </c>
      <c r="C395" s="50" t="s">
        <v>618</v>
      </c>
      <c r="D395" s="31">
        <v>0.16</v>
      </c>
      <c r="E395" s="96">
        <f>D395/0.4</f>
        <v>0.39999999999999997</v>
      </c>
      <c r="F395" s="8" t="s">
        <v>376</v>
      </c>
      <c r="G395" s="81">
        <v>3124.056</v>
      </c>
      <c r="H395" s="105">
        <v>112</v>
      </c>
      <c r="I395" s="122"/>
      <c r="J395" s="115"/>
      <c r="K395" s="123"/>
      <c r="L395" s="123"/>
      <c r="M395" s="123"/>
      <c r="N395" s="123"/>
      <c r="O395" s="123"/>
    </row>
    <row r="396" spans="1:15" ht="15">
      <c r="B396" s="104" t="s">
        <v>668</v>
      </c>
      <c r="C396" s="50"/>
      <c r="D396" s="31"/>
      <c r="E396" s="43"/>
      <c r="F396" s="8"/>
      <c r="G396" s="81"/>
      <c r="H396" s="105">
        <v>112</v>
      </c>
      <c r="I396" s="122"/>
      <c r="J396" s="115"/>
      <c r="K396" s="123"/>
      <c r="L396" s="123"/>
      <c r="M396" s="123"/>
      <c r="N396" s="123"/>
      <c r="O396" s="123"/>
    </row>
    <row r="397" spans="1:15" ht="15">
      <c r="B397" s="104" t="s">
        <v>668</v>
      </c>
      <c r="C397" s="50"/>
      <c r="D397" s="31"/>
      <c r="E397" s="43"/>
      <c r="F397" s="8"/>
      <c r="G397" s="81"/>
      <c r="H397" s="105">
        <v>112</v>
      </c>
      <c r="I397" s="122"/>
      <c r="J397" s="115"/>
      <c r="K397" s="123"/>
      <c r="L397" s="123"/>
      <c r="M397" s="123"/>
      <c r="N397" s="123"/>
      <c r="O397" s="123"/>
    </row>
    <row r="398" spans="1:15" ht="15">
      <c r="B398" s="104" t="s">
        <v>668</v>
      </c>
      <c r="C398" s="50"/>
      <c r="D398" s="31"/>
      <c r="E398" s="43"/>
      <c r="F398" s="8"/>
      <c r="G398" s="81"/>
      <c r="H398" s="105">
        <v>112</v>
      </c>
      <c r="I398" s="122"/>
      <c r="J398" s="115"/>
      <c r="K398" s="123"/>
      <c r="L398" s="123"/>
      <c r="M398" s="123"/>
      <c r="N398" s="123"/>
      <c r="O398" s="123"/>
    </row>
    <row r="399" spans="1:15" ht="15">
      <c r="B399" s="104" t="s">
        <v>668</v>
      </c>
      <c r="C399" s="50"/>
      <c r="D399" s="31"/>
      <c r="E399" s="43"/>
      <c r="F399" s="8"/>
      <c r="G399" s="81"/>
      <c r="H399" s="105">
        <v>112</v>
      </c>
      <c r="I399" s="122"/>
      <c r="J399" s="115"/>
      <c r="K399" s="123"/>
      <c r="L399" s="123"/>
      <c r="M399" s="123"/>
      <c r="N399" s="123"/>
      <c r="O399" s="123"/>
    </row>
    <row r="400" spans="1:15" ht="15">
      <c r="B400" s="104" t="s">
        <v>668</v>
      </c>
      <c r="C400" s="50"/>
      <c r="D400" s="31"/>
      <c r="E400" s="43"/>
      <c r="F400" s="8"/>
      <c r="G400" s="81"/>
      <c r="H400" s="105">
        <v>112</v>
      </c>
      <c r="I400" s="122"/>
      <c r="J400" s="115"/>
      <c r="K400" s="123"/>
      <c r="L400" s="123"/>
      <c r="M400" s="123"/>
      <c r="N400" s="123"/>
      <c r="O400" s="123"/>
    </row>
    <row r="401" spans="1:15" ht="15">
      <c r="B401" s="104" t="s">
        <v>668</v>
      </c>
      <c r="C401" s="50"/>
      <c r="D401" s="31"/>
      <c r="E401" s="43"/>
      <c r="F401" s="8"/>
      <c r="G401" s="81"/>
      <c r="H401" s="105">
        <v>112</v>
      </c>
      <c r="I401" s="122"/>
      <c r="J401" s="115"/>
      <c r="K401" s="123"/>
      <c r="L401" s="123"/>
      <c r="M401" s="123"/>
      <c r="N401" s="123"/>
      <c r="O401" s="123"/>
    </row>
    <row r="402" spans="1:15" ht="15">
      <c r="B402" s="104" t="s">
        <v>668</v>
      </c>
      <c r="C402" s="50"/>
      <c r="D402" s="31"/>
      <c r="E402" s="43"/>
      <c r="F402" s="8"/>
      <c r="G402" s="81"/>
      <c r="H402" s="105">
        <v>112</v>
      </c>
      <c r="I402" s="122"/>
      <c r="J402" s="115"/>
      <c r="K402" s="123"/>
      <c r="L402" s="123"/>
      <c r="M402" s="123"/>
      <c r="N402" s="123"/>
      <c r="O402" s="123"/>
    </row>
    <row r="403" spans="1:15" ht="15">
      <c r="B403" s="104" t="s">
        <v>668</v>
      </c>
      <c r="C403" s="50"/>
      <c r="D403" s="31"/>
      <c r="E403" s="43"/>
      <c r="F403" s="8"/>
      <c r="G403" s="81"/>
      <c r="H403" s="105">
        <v>112</v>
      </c>
      <c r="I403" s="122"/>
      <c r="J403" s="115"/>
      <c r="K403" s="123"/>
      <c r="L403" s="123"/>
      <c r="M403" s="123"/>
      <c r="N403" s="123"/>
      <c r="O403" s="123"/>
    </row>
    <row r="404" spans="1:15" ht="15">
      <c r="B404" s="104" t="s">
        <v>668</v>
      </c>
      <c r="C404" s="50"/>
      <c r="D404" s="31"/>
      <c r="E404" s="43"/>
      <c r="F404" s="8"/>
      <c r="G404" s="81"/>
      <c r="H404" s="105">
        <v>112</v>
      </c>
      <c r="I404" s="122"/>
      <c r="J404" s="115"/>
      <c r="K404" s="123"/>
      <c r="L404" s="123"/>
      <c r="M404" s="123"/>
      <c r="N404" s="123"/>
      <c r="O404" s="123"/>
    </row>
    <row r="405" spans="1:15" ht="15">
      <c r="B405" s="104" t="s">
        <v>668</v>
      </c>
      <c r="C405" s="50"/>
      <c r="D405" s="31"/>
      <c r="E405" s="43"/>
      <c r="F405" s="8"/>
      <c r="G405" s="81"/>
      <c r="H405" s="105">
        <v>112</v>
      </c>
      <c r="I405" s="122"/>
      <c r="J405" s="115"/>
      <c r="K405" s="123"/>
      <c r="L405" s="123"/>
      <c r="M405" s="123"/>
      <c r="N405" s="123"/>
      <c r="O405" s="123"/>
    </row>
    <row r="406" spans="1:15" ht="15">
      <c r="B406" s="104" t="s">
        <v>668</v>
      </c>
      <c r="C406" s="50"/>
      <c r="D406" s="31"/>
      <c r="E406" s="43"/>
      <c r="F406" s="8"/>
      <c r="G406" s="81"/>
      <c r="H406" s="105">
        <v>112</v>
      </c>
      <c r="I406" s="122"/>
      <c r="J406" s="115"/>
      <c r="K406" s="123"/>
      <c r="L406" s="123"/>
      <c r="M406" s="123"/>
      <c r="N406" s="123"/>
      <c r="O406" s="123"/>
    </row>
    <row r="407" spans="1:15" ht="15">
      <c r="B407" s="104" t="s">
        <v>668</v>
      </c>
      <c r="C407" s="50"/>
      <c r="D407" s="31"/>
      <c r="E407" s="43"/>
      <c r="F407" s="8"/>
      <c r="G407" s="81"/>
      <c r="H407" s="105">
        <v>112</v>
      </c>
      <c r="I407" s="122"/>
      <c r="J407" s="115"/>
      <c r="K407" s="123"/>
      <c r="L407" s="123"/>
      <c r="M407" s="123"/>
      <c r="N407" s="123"/>
      <c r="O407" s="123"/>
    </row>
    <row r="408" spans="1:15" ht="15">
      <c r="B408" s="104" t="s">
        <v>668</v>
      </c>
      <c r="C408" s="50"/>
      <c r="D408" s="31"/>
      <c r="E408" s="43"/>
      <c r="F408" s="8"/>
      <c r="G408" s="81"/>
      <c r="H408" s="105">
        <v>112</v>
      </c>
      <c r="I408" s="122"/>
      <c r="J408" s="115"/>
      <c r="K408" s="123"/>
      <c r="L408" s="123"/>
      <c r="M408" s="123"/>
      <c r="N408" s="123"/>
      <c r="O408" s="123"/>
    </row>
    <row r="409" spans="1:15" s="19" customFormat="1" ht="21" customHeight="1">
      <c r="A409" s="19" t="s">
        <v>586</v>
      </c>
      <c r="B409" s="15" t="s">
        <v>574</v>
      </c>
      <c r="C409" s="16"/>
      <c r="D409" s="30"/>
      <c r="E409" s="17"/>
      <c r="F409" s="18" t="s">
        <v>575</v>
      </c>
      <c r="G409" s="81"/>
      <c r="H409" s="111">
        <v>114</v>
      </c>
      <c r="I409" s="122"/>
      <c r="J409" s="124"/>
      <c r="K409" s="121"/>
      <c r="L409" s="121"/>
      <c r="M409" s="121"/>
      <c r="N409" s="121"/>
      <c r="O409" s="121"/>
    </row>
    <row r="410" spans="1:15" ht="15">
      <c r="B410" s="104" t="s">
        <v>574</v>
      </c>
      <c r="C410" s="50" t="s">
        <v>847</v>
      </c>
      <c r="D410" s="31">
        <v>0.35</v>
      </c>
      <c r="E410" s="96">
        <f t="shared" ref="E410:E432" si="13">D410/0.4</f>
        <v>0.87499999999999989</v>
      </c>
      <c r="F410" s="8" t="s">
        <v>377</v>
      </c>
      <c r="G410" s="81">
        <v>5586.4094000000005</v>
      </c>
      <c r="H410" s="105">
        <v>114</v>
      </c>
      <c r="I410" s="122"/>
      <c r="J410" s="115"/>
      <c r="K410" s="123"/>
      <c r="L410" s="123"/>
      <c r="M410" s="123"/>
      <c r="N410" s="123"/>
      <c r="O410" s="123"/>
    </row>
    <row r="411" spans="1:15" ht="15">
      <c r="B411" s="104" t="s">
        <v>574</v>
      </c>
      <c r="C411" s="50" t="s">
        <v>378</v>
      </c>
      <c r="D411" s="31">
        <v>0.67</v>
      </c>
      <c r="E411" s="96">
        <f t="shared" si="13"/>
        <v>1.675</v>
      </c>
      <c r="F411" s="8" t="s">
        <v>379</v>
      </c>
      <c r="G411" s="81">
        <v>8742.0522799999999</v>
      </c>
      <c r="H411" s="105">
        <v>114</v>
      </c>
      <c r="I411" s="122"/>
      <c r="J411" s="115"/>
      <c r="K411" s="123"/>
      <c r="L411" s="123"/>
      <c r="M411" s="123"/>
      <c r="N411" s="123"/>
      <c r="O411" s="123"/>
    </row>
    <row r="412" spans="1:15" ht="15">
      <c r="B412" s="104" t="s">
        <v>574</v>
      </c>
      <c r="C412" s="50" t="s">
        <v>380</v>
      </c>
      <c r="D412" s="31">
        <v>0.18</v>
      </c>
      <c r="E412" s="96">
        <f t="shared" si="13"/>
        <v>0.44999999999999996</v>
      </c>
      <c r="F412" s="8" t="s">
        <v>405</v>
      </c>
      <c r="G412" s="81">
        <v>2855.9991199999999</v>
      </c>
      <c r="H412" s="105">
        <v>114</v>
      </c>
      <c r="I412" s="122"/>
      <c r="J412" s="115"/>
      <c r="K412" s="123"/>
      <c r="L412" s="123"/>
      <c r="M412" s="123"/>
      <c r="N412" s="123"/>
      <c r="O412" s="123"/>
    </row>
    <row r="413" spans="1:15" ht="15">
      <c r="B413" s="104" t="s">
        <v>574</v>
      </c>
      <c r="C413" s="50" t="s">
        <v>381</v>
      </c>
      <c r="D413" s="31">
        <v>0.8</v>
      </c>
      <c r="E413" s="96">
        <f t="shared" si="13"/>
        <v>2</v>
      </c>
      <c r="F413" s="8" t="s">
        <v>382</v>
      </c>
      <c r="G413" s="81">
        <v>11665.6072</v>
      </c>
      <c r="H413" s="105">
        <v>114</v>
      </c>
      <c r="I413" s="122"/>
      <c r="J413" s="115"/>
      <c r="K413" s="123"/>
      <c r="L413" s="123"/>
      <c r="M413" s="123"/>
      <c r="N413" s="123"/>
      <c r="O413" s="123"/>
    </row>
    <row r="414" spans="1:15" ht="15">
      <c r="B414" s="104" t="s">
        <v>574</v>
      </c>
      <c r="C414" s="50" t="s">
        <v>383</v>
      </c>
      <c r="D414" s="31">
        <v>0.77</v>
      </c>
      <c r="E414" s="96">
        <f t="shared" si="13"/>
        <v>1.925</v>
      </c>
      <c r="F414" s="8" t="s">
        <v>777</v>
      </c>
      <c r="G414" s="81">
        <v>13606.740679999999</v>
      </c>
      <c r="H414" s="105">
        <v>114</v>
      </c>
      <c r="I414" s="122"/>
      <c r="J414" s="115"/>
      <c r="K414" s="123"/>
      <c r="L414" s="123"/>
      <c r="M414" s="123"/>
      <c r="N414" s="123"/>
      <c r="O414" s="123"/>
    </row>
    <row r="415" spans="1:15" ht="15">
      <c r="B415" s="104" t="s">
        <v>574</v>
      </c>
      <c r="C415" s="50" t="s">
        <v>600</v>
      </c>
      <c r="D415" s="31">
        <v>0.15</v>
      </c>
      <c r="E415" s="96">
        <f t="shared" si="13"/>
        <v>0.37499999999999994</v>
      </c>
      <c r="F415" s="8" t="s">
        <v>384</v>
      </c>
      <c r="G415" s="81">
        <v>2923.8325999999997</v>
      </c>
      <c r="H415" s="105">
        <v>114</v>
      </c>
      <c r="I415" s="122"/>
      <c r="J415" s="115"/>
      <c r="K415" s="123"/>
      <c r="L415" s="123"/>
      <c r="M415" s="123"/>
      <c r="N415" s="123"/>
      <c r="O415" s="123"/>
    </row>
    <row r="416" spans="1:15" ht="15">
      <c r="B416" s="104" t="s">
        <v>574</v>
      </c>
      <c r="C416" s="50" t="s">
        <v>601</v>
      </c>
      <c r="D416" s="31">
        <v>0.15</v>
      </c>
      <c r="E416" s="96">
        <f t="shared" si="13"/>
        <v>0.37499999999999994</v>
      </c>
      <c r="F416" s="8" t="s">
        <v>384</v>
      </c>
      <c r="G416" s="81">
        <v>5276.8325999999997</v>
      </c>
      <c r="H416" s="105">
        <v>114</v>
      </c>
      <c r="I416" s="122"/>
      <c r="J416" s="115"/>
      <c r="K416" s="123"/>
      <c r="L416" s="123"/>
      <c r="M416" s="123"/>
      <c r="N416" s="123"/>
      <c r="O416" s="123"/>
    </row>
    <row r="417" spans="2:15" ht="15">
      <c r="B417" s="104" t="s">
        <v>574</v>
      </c>
      <c r="C417" s="112" t="s">
        <v>848</v>
      </c>
      <c r="D417" s="31"/>
      <c r="E417" s="96"/>
      <c r="F417" s="8" t="s">
        <v>388</v>
      </c>
      <c r="G417" s="81">
        <v>16113.5</v>
      </c>
      <c r="H417" s="105"/>
      <c r="I417" s="122"/>
      <c r="J417" s="115"/>
      <c r="K417" s="123"/>
      <c r="L417" s="123"/>
      <c r="M417" s="123"/>
      <c r="N417" s="123"/>
      <c r="O417" s="123"/>
    </row>
    <row r="418" spans="2:15" ht="15">
      <c r="B418" s="104" t="s">
        <v>574</v>
      </c>
      <c r="C418" s="50" t="s">
        <v>602</v>
      </c>
      <c r="D418" s="31">
        <v>0.31</v>
      </c>
      <c r="E418" s="96">
        <f t="shared" si="13"/>
        <v>0.77499999999999991</v>
      </c>
      <c r="F418" s="8" t="s">
        <v>385</v>
      </c>
      <c r="G418" s="81">
        <v>5749.6540400000004</v>
      </c>
      <c r="H418" s="105">
        <v>114</v>
      </c>
      <c r="I418" s="122"/>
      <c r="J418" s="115"/>
      <c r="K418" s="123"/>
      <c r="L418" s="123"/>
      <c r="M418" s="123"/>
      <c r="N418" s="123"/>
      <c r="O418" s="123"/>
    </row>
    <row r="419" spans="2:15" ht="15">
      <c r="B419" s="104" t="s">
        <v>574</v>
      </c>
      <c r="C419" s="50" t="s">
        <v>603</v>
      </c>
      <c r="D419" s="31">
        <v>0.4</v>
      </c>
      <c r="E419" s="96">
        <f t="shared" si="13"/>
        <v>1</v>
      </c>
      <c r="F419" s="8" t="s">
        <v>386</v>
      </c>
      <c r="G419" s="81">
        <v>7112.6536000000006</v>
      </c>
      <c r="H419" s="105">
        <v>114</v>
      </c>
      <c r="I419" s="122"/>
      <c r="J419" s="115"/>
      <c r="K419" s="123"/>
      <c r="L419" s="123"/>
      <c r="M419" s="123"/>
      <c r="N419" s="123"/>
      <c r="O419" s="123"/>
    </row>
    <row r="420" spans="2:15" ht="15">
      <c r="B420" s="104" t="s">
        <v>574</v>
      </c>
      <c r="C420" s="50" t="s">
        <v>604</v>
      </c>
      <c r="D420" s="31">
        <v>0.59</v>
      </c>
      <c r="E420" s="96">
        <f t="shared" si="13"/>
        <v>1.4749999999999999</v>
      </c>
      <c r="F420" s="8" t="s">
        <v>387</v>
      </c>
      <c r="G420" s="81">
        <v>12414.74156</v>
      </c>
      <c r="H420" s="105">
        <v>114</v>
      </c>
      <c r="I420" s="122"/>
      <c r="J420" s="115"/>
      <c r="K420" s="123"/>
      <c r="L420" s="123"/>
      <c r="M420" s="123"/>
      <c r="N420" s="123"/>
      <c r="O420" s="123"/>
    </row>
    <row r="421" spans="2:15" ht="15">
      <c r="B421" s="104" t="s">
        <v>574</v>
      </c>
      <c r="C421" s="50" t="s">
        <v>605</v>
      </c>
      <c r="D421" s="31">
        <v>0.87</v>
      </c>
      <c r="E421" s="96">
        <f t="shared" si="13"/>
        <v>2.1749999999999998</v>
      </c>
      <c r="F421" s="8" t="s">
        <v>388</v>
      </c>
      <c r="G421" s="81">
        <v>16435.629080000002</v>
      </c>
      <c r="H421" s="105">
        <v>114</v>
      </c>
      <c r="I421" s="122"/>
      <c r="J421" s="115"/>
      <c r="K421" s="123"/>
      <c r="L421" s="123"/>
      <c r="M421" s="123"/>
      <c r="N421" s="123"/>
      <c r="O421" s="123"/>
    </row>
    <row r="422" spans="2:15" ht="15">
      <c r="B422" s="104" t="s">
        <v>574</v>
      </c>
      <c r="C422" s="50" t="s">
        <v>389</v>
      </c>
      <c r="D422" s="31">
        <v>1.06</v>
      </c>
      <c r="E422" s="96">
        <f t="shared" si="13"/>
        <v>2.65</v>
      </c>
      <c r="F422" s="8" t="s">
        <v>390</v>
      </c>
      <c r="G422" s="81">
        <v>14910.117039999999</v>
      </c>
      <c r="H422" s="105">
        <v>114</v>
      </c>
      <c r="I422" s="122"/>
      <c r="J422" s="115"/>
      <c r="K422" s="123"/>
      <c r="L422" s="123"/>
      <c r="M422" s="123"/>
      <c r="N422" s="123"/>
      <c r="O422" s="123"/>
    </row>
    <row r="423" spans="2:15" ht="15">
      <c r="B423" s="104" t="s">
        <v>574</v>
      </c>
      <c r="C423" s="50" t="s">
        <v>391</v>
      </c>
      <c r="D423" s="31">
        <v>1.39</v>
      </c>
      <c r="E423" s="96">
        <f t="shared" si="13"/>
        <v>3.4749999999999996</v>
      </c>
      <c r="F423" s="8" t="s">
        <v>392</v>
      </c>
      <c r="G423" s="81">
        <v>16675.548760000001</v>
      </c>
      <c r="H423" s="105">
        <v>114</v>
      </c>
      <c r="I423" s="122"/>
      <c r="J423" s="115"/>
      <c r="K423" s="123"/>
      <c r="L423" s="123"/>
      <c r="M423" s="123"/>
      <c r="N423" s="123"/>
      <c r="O423" s="123"/>
    </row>
    <row r="424" spans="2:15" ht="15">
      <c r="B424" s="104" t="s">
        <v>574</v>
      </c>
      <c r="C424" s="50" t="s">
        <v>587</v>
      </c>
      <c r="D424" s="51">
        <v>0.17899999999999999</v>
      </c>
      <c r="E424" s="96">
        <f t="shared" si="13"/>
        <v>0.44749999999999995</v>
      </c>
      <c r="F424" s="8" t="s">
        <v>393</v>
      </c>
      <c r="G424" s="81">
        <v>2640.1202360000002</v>
      </c>
      <c r="H424" s="105">
        <v>114</v>
      </c>
      <c r="I424" s="122"/>
      <c r="J424" s="115"/>
      <c r="K424" s="123"/>
      <c r="L424" s="123"/>
      <c r="M424" s="123"/>
      <c r="N424" s="123"/>
      <c r="O424" s="123"/>
    </row>
    <row r="425" spans="2:15" ht="15">
      <c r="B425" s="104" t="s">
        <v>574</v>
      </c>
      <c r="C425" s="50" t="s">
        <v>819</v>
      </c>
      <c r="D425" s="31">
        <v>0.04</v>
      </c>
      <c r="E425" s="96">
        <f t="shared" si="13"/>
        <v>9.9999999999999992E-2</v>
      </c>
      <c r="F425" s="8" t="s">
        <v>394</v>
      </c>
      <c r="G425" s="81">
        <v>1066.5553600000001</v>
      </c>
      <c r="H425" s="105">
        <v>114</v>
      </c>
      <c r="I425" s="122"/>
      <c r="J425" s="115"/>
      <c r="K425" s="123"/>
      <c r="L425" s="123"/>
      <c r="M425" s="123"/>
      <c r="N425" s="123"/>
      <c r="O425" s="123"/>
    </row>
    <row r="426" spans="2:15" ht="15">
      <c r="B426" s="104" t="s">
        <v>574</v>
      </c>
      <c r="C426" s="50" t="s">
        <v>820</v>
      </c>
      <c r="D426" s="31">
        <v>0.09</v>
      </c>
      <c r="E426" s="96">
        <f t="shared" si="13"/>
        <v>0.22499999999999998</v>
      </c>
      <c r="F426" s="8" t="s">
        <v>395</v>
      </c>
      <c r="G426" s="81">
        <v>2214.4995600000002</v>
      </c>
      <c r="H426" s="105">
        <v>114</v>
      </c>
      <c r="I426" s="122"/>
      <c r="J426" s="115"/>
      <c r="K426" s="123"/>
      <c r="L426" s="123"/>
      <c r="M426" s="123"/>
      <c r="N426" s="123"/>
      <c r="O426" s="123"/>
    </row>
    <row r="427" spans="2:15" ht="15">
      <c r="B427" s="104" t="s">
        <v>574</v>
      </c>
      <c r="C427" s="50" t="s">
        <v>396</v>
      </c>
      <c r="D427" s="31">
        <v>0.11</v>
      </c>
      <c r="E427" s="96">
        <f t="shared" si="13"/>
        <v>0.27499999999999997</v>
      </c>
      <c r="F427" s="8" t="s">
        <v>397</v>
      </c>
      <c r="G427" s="81">
        <v>2121.17724</v>
      </c>
      <c r="H427" s="105">
        <v>114</v>
      </c>
      <c r="I427" s="122"/>
      <c r="J427" s="115"/>
      <c r="K427" s="123"/>
      <c r="L427" s="123"/>
      <c r="M427" s="123"/>
      <c r="N427" s="123"/>
      <c r="O427" s="123"/>
    </row>
    <row r="428" spans="2:15" ht="15">
      <c r="B428" s="104" t="s">
        <v>574</v>
      </c>
      <c r="C428" s="50" t="s">
        <v>398</v>
      </c>
      <c r="D428" s="31">
        <v>0.16</v>
      </c>
      <c r="E428" s="96">
        <f t="shared" si="13"/>
        <v>0.39999999999999997</v>
      </c>
      <c r="F428" s="8" t="s">
        <v>399</v>
      </c>
      <c r="G428" s="81">
        <v>3266.52144</v>
      </c>
      <c r="H428" s="105">
        <v>114</v>
      </c>
      <c r="I428" s="122"/>
      <c r="J428" s="115"/>
      <c r="K428" s="123"/>
      <c r="L428" s="123"/>
      <c r="M428" s="123"/>
      <c r="N428" s="123"/>
      <c r="O428" s="123"/>
    </row>
    <row r="429" spans="2:15" ht="15">
      <c r="B429" s="104" t="s">
        <v>574</v>
      </c>
      <c r="C429" s="50" t="s">
        <v>606</v>
      </c>
      <c r="D429" s="31">
        <v>0.24</v>
      </c>
      <c r="E429" s="96">
        <f t="shared" si="13"/>
        <v>0.6</v>
      </c>
      <c r="F429" s="8" t="s">
        <v>400</v>
      </c>
      <c r="G429" s="81">
        <v>4341.4321600000003</v>
      </c>
      <c r="H429" s="105">
        <v>114</v>
      </c>
      <c r="I429" s="122"/>
      <c r="J429" s="115"/>
      <c r="K429" s="123"/>
      <c r="L429" s="123"/>
      <c r="M429" s="123"/>
      <c r="N429" s="123"/>
      <c r="O429" s="123"/>
    </row>
    <row r="430" spans="2:15" ht="15">
      <c r="B430" s="104" t="s">
        <v>574</v>
      </c>
      <c r="C430" s="50" t="s">
        <v>607</v>
      </c>
      <c r="D430" s="31">
        <v>0.28999999999999998</v>
      </c>
      <c r="E430" s="96">
        <f t="shared" si="13"/>
        <v>0.72499999999999987</v>
      </c>
      <c r="F430" s="8" t="s">
        <v>401</v>
      </c>
      <c r="G430" s="81">
        <v>5455.57636</v>
      </c>
      <c r="H430" s="105">
        <v>114</v>
      </c>
      <c r="I430" s="122"/>
      <c r="J430" s="115"/>
      <c r="K430" s="123"/>
      <c r="L430" s="123"/>
      <c r="M430" s="123"/>
      <c r="N430" s="123"/>
      <c r="O430" s="123"/>
    </row>
    <row r="431" spans="2:15" ht="15">
      <c r="B431" s="104" t="s">
        <v>574</v>
      </c>
      <c r="C431" s="50" t="s">
        <v>402</v>
      </c>
      <c r="D431" s="31">
        <v>0.25</v>
      </c>
      <c r="E431" s="96">
        <f t="shared" si="13"/>
        <v>0.625</v>
      </c>
      <c r="F431" s="8" t="s">
        <v>403</v>
      </c>
      <c r="G431" s="81">
        <v>7064.4210000000003</v>
      </c>
      <c r="H431" s="105">
        <v>114</v>
      </c>
      <c r="I431" s="122"/>
      <c r="J431" s="115"/>
      <c r="K431" s="123"/>
      <c r="L431" s="123"/>
      <c r="M431" s="123"/>
      <c r="N431" s="123"/>
      <c r="O431" s="123"/>
    </row>
    <row r="432" spans="2:15" ht="15">
      <c r="B432" s="104" t="s">
        <v>574</v>
      </c>
      <c r="C432" s="50" t="s">
        <v>404</v>
      </c>
      <c r="D432" s="31">
        <v>0.18</v>
      </c>
      <c r="E432" s="96">
        <f t="shared" si="13"/>
        <v>0.44999999999999996</v>
      </c>
      <c r="F432" s="8" t="s">
        <v>405</v>
      </c>
      <c r="G432" s="81">
        <v>3470.89912</v>
      </c>
      <c r="H432" s="105">
        <v>114</v>
      </c>
      <c r="I432" s="122"/>
      <c r="J432" s="115"/>
      <c r="K432" s="123"/>
      <c r="L432" s="123"/>
      <c r="M432" s="123"/>
      <c r="N432" s="123"/>
      <c r="O432" s="123"/>
    </row>
    <row r="433" spans="1:15" ht="15">
      <c r="B433" s="104" t="s">
        <v>574</v>
      </c>
      <c r="C433" s="75"/>
      <c r="D433" s="76"/>
      <c r="E433" s="77"/>
      <c r="F433" s="78"/>
      <c r="G433" s="81"/>
      <c r="H433" s="105">
        <v>114</v>
      </c>
      <c r="I433" s="122"/>
      <c r="J433" s="115"/>
      <c r="K433" s="123"/>
      <c r="L433" s="123"/>
      <c r="M433" s="123"/>
      <c r="N433" s="123"/>
      <c r="O433" s="123"/>
    </row>
    <row r="434" spans="1:15" s="19" customFormat="1" ht="21" customHeight="1">
      <c r="A434" s="19" t="s">
        <v>586</v>
      </c>
      <c r="B434" s="15" t="s">
        <v>406</v>
      </c>
      <c r="C434" s="16"/>
      <c r="D434" s="30"/>
      <c r="E434" s="17"/>
      <c r="F434" s="18"/>
      <c r="G434" s="81"/>
      <c r="H434" s="111">
        <v>115</v>
      </c>
      <c r="I434" s="122"/>
      <c r="J434" s="124"/>
      <c r="K434" s="121"/>
      <c r="L434" s="121"/>
      <c r="M434" s="121"/>
      <c r="N434" s="121"/>
      <c r="O434" s="121"/>
    </row>
    <row r="435" spans="1:15" ht="15">
      <c r="B435" s="104" t="s">
        <v>406</v>
      </c>
      <c r="C435" s="50" t="s">
        <v>407</v>
      </c>
      <c r="D435" s="98">
        <v>0.17899999999999999</v>
      </c>
      <c r="E435" s="96">
        <f>D435/0.4</f>
        <v>0.44749999999999995</v>
      </c>
      <c r="F435" s="5" t="s">
        <v>672</v>
      </c>
      <c r="G435" s="81">
        <v>8107.6814000000004</v>
      </c>
      <c r="H435" s="105">
        <v>115</v>
      </c>
      <c r="I435" s="122"/>
      <c r="J435" s="115"/>
      <c r="K435" s="123"/>
      <c r="L435" s="123"/>
      <c r="M435" s="123"/>
      <c r="N435" s="123"/>
      <c r="O435" s="123"/>
    </row>
    <row r="436" spans="1:15" ht="15">
      <c r="B436" s="104" t="s">
        <v>406</v>
      </c>
      <c r="C436" s="50"/>
      <c r="D436" s="31"/>
      <c r="E436" s="96"/>
      <c r="F436" s="8"/>
      <c r="G436" s="81"/>
      <c r="H436" s="105">
        <v>115</v>
      </c>
      <c r="I436" s="122"/>
      <c r="J436" s="115"/>
      <c r="K436" s="123"/>
      <c r="L436" s="123"/>
      <c r="M436" s="123"/>
      <c r="N436" s="123"/>
      <c r="O436" s="123"/>
    </row>
    <row r="437" spans="1:15" ht="15">
      <c r="B437" s="104" t="s">
        <v>406</v>
      </c>
      <c r="C437" s="50"/>
      <c r="D437" s="31"/>
      <c r="E437" s="8"/>
      <c r="F437" s="8"/>
      <c r="G437" s="81"/>
      <c r="H437" s="105">
        <v>115</v>
      </c>
      <c r="I437" s="122"/>
      <c r="J437" s="115"/>
      <c r="K437" s="123"/>
      <c r="L437" s="123"/>
      <c r="M437" s="123"/>
      <c r="N437" s="123"/>
      <c r="O437" s="123"/>
    </row>
    <row r="438" spans="1:15" ht="15">
      <c r="B438" s="104" t="s">
        <v>406</v>
      </c>
      <c r="C438" s="50"/>
      <c r="D438" s="31"/>
      <c r="E438" s="8"/>
      <c r="F438" s="8"/>
      <c r="G438" s="81"/>
      <c r="H438" s="105">
        <v>115</v>
      </c>
      <c r="I438" s="122"/>
      <c r="J438" s="115"/>
      <c r="K438" s="123"/>
      <c r="L438" s="123"/>
      <c r="M438" s="123"/>
      <c r="N438" s="123"/>
      <c r="O438" s="123"/>
    </row>
    <row r="439" spans="1:15" ht="15">
      <c r="B439" s="104" t="s">
        <v>406</v>
      </c>
      <c r="C439" s="50"/>
      <c r="D439" s="31"/>
      <c r="E439" s="8"/>
      <c r="F439" s="8"/>
      <c r="G439" s="81"/>
      <c r="H439" s="105">
        <v>115</v>
      </c>
      <c r="I439" s="122"/>
      <c r="J439" s="115"/>
      <c r="K439" s="123"/>
      <c r="L439" s="123"/>
      <c r="M439" s="123"/>
      <c r="N439" s="123"/>
      <c r="O439" s="123"/>
    </row>
    <row r="440" spans="1:15" ht="15">
      <c r="B440" s="104" t="s">
        <v>406</v>
      </c>
      <c r="C440" s="50"/>
      <c r="D440" s="31"/>
      <c r="E440" s="8"/>
      <c r="F440" s="8"/>
      <c r="G440" s="81"/>
      <c r="H440" s="105">
        <v>115</v>
      </c>
      <c r="I440" s="122"/>
      <c r="J440" s="115"/>
      <c r="K440" s="123"/>
      <c r="L440" s="123"/>
      <c r="M440" s="123"/>
      <c r="N440" s="123"/>
      <c r="O440" s="123"/>
    </row>
    <row r="441" spans="1:15" ht="15">
      <c r="B441" s="104" t="s">
        <v>406</v>
      </c>
      <c r="C441" s="50"/>
      <c r="D441" s="31"/>
      <c r="E441" s="8"/>
      <c r="F441" s="8"/>
      <c r="G441" s="81"/>
      <c r="H441" s="105">
        <v>115</v>
      </c>
      <c r="I441" s="122"/>
      <c r="J441" s="115"/>
      <c r="K441" s="123"/>
      <c r="L441" s="123"/>
      <c r="M441" s="123"/>
      <c r="N441" s="123"/>
      <c r="O441" s="123"/>
    </row>
    <row r="442" spans="1:15" ht="15">
      <c r="B442" s="104" t="s">
        <v>406</v>
      </c>
      <c r="C442" s="50"/>
      <c r="D442" s="31"/>
      <c r="E442" s="8"/>
      <c r="F442" s="8"/>
      <c r="G442" s="81"/>
      <c r="H442" s="105">
        <v>115</v>
      </c>
      <c r="I442" s="122"/>
      <c r="J442" s="115"/>
      <c r="K442" s="123"/>
      <c r="L442" s="123"/>
      <c r="M442" s="123"/>
      <c r="N442" s="123"/>
      <c r="O442" s="123"/>
    </row>
    <row r="443" spans="1:15" ht="15">
      <c r="B443" s="104" t="s">
        <v>406</v>
      </c>
      <c r="C443" s="50"/>
      <c r="D443" s="31"/>
      <c r="E443" s="8"/>
      <c r="F443" s="8"/>
      <c r="G443" s="81"/>
      <c r="H443" s="105">
        <v>115</v>
      </c>
      <c r="I443" s="122"/>
      <c r="J443" s="115"/>
      <c r="K443" s="123"/>
      <c r="L443" s="123"/>
      <c r="M443" s="123"/>
      <c r="N443" s="123"/>
      <c r="O443" s="123"/>
    </row>
    <row r="444" spans="1:15" s="19" customFormat="1" ht="21" customHeight="1">
      <c r="A444" s="19" t="s">
        <v>586</v>
      </c>
      <c r="B444" s="15" t="s">
        <v>659</v>
      </c>
      <c r="C444" s="16" t="s">
        <v>658</v>
      </c>
      <c r="D444" s="30"/>
      <c r="E444" s="17"/>
      <c r="F444" s="18"/>
      <c r="G444" s="81"/>
      <c r="H444" s="111">
        <v>116</v>
      </c>
      <c r="I444" s="122"/>
      <c r="J444" s="124"/>
      <c r="K444" s="121"/>
      <c r="L444" s="121"/>
      <c r="M444" s="121"/>
      <c r="N444" s="121"/>
      <c r="O444" s="121"/>
    </row>
    <row r="445" spans="1:15" ht="15">
      <c r="B445" s="104" t="s">
        <v>659</v>
      </c>
      <c r="C445" s="50" t="s">
        <v>409</v>
      </c>
      <c r="D445" s="31">
        <v>0.7</v>
      </c>
      <c r="E445" s="96">
        <f>D445/0.4</f>
        <v>1.7499999999999998</v>
      </c>
      <c r="F445" s="8" t="s">
        <v>410</v>
      </c>
      <c r="G445" s="81">
        <v>12272.618800000002</v>
      </c>
      <c r="H445" s="105">
        <v>116</v>
      </c>
      <c r="I445" s="122"/>
      <c r="J445" s="115"/>
      <c r="K445" s="123"/>
      <c r="L445" s="123"/>
      <c r="M445" s="123"/>
      <c r="N445" s="123"/>
      <c r="O445" s="123"/>
    </row>
    <row r="446" spans="1:15" ht="15">
      <c r="B446" s="104" t="s">
        <v>659</v>
      </c>
      <c r="C446" s="50" t="s">
        <v>411</v>
      </c>
      <c r="D446" s="31">
        <v>0.53</v>
      </c>
      <c r="E446" s="96">
        <f>D446/0.4</f>
        <v>1.325</v>
      </c>
      <c r="F446" s="8" t="s">
        <v>412</v>
      </c>
      <c r="G446" s="81">
        <v>7775.5085200000003</v>
      </c>
      <c r="H446" s="105">
        <v>116</v>
      </c>
      <c r="I446" s="122"/>
      <c r="J446" s="115"/>
      <c r="K446" s="123"/>
      <c r="L446" s="123"/>
      <c r="M446" s="123"/>
      <c r="N446" s="123"/>
      <c r="O446" s="123"/>
    </row>
    <row r="447" spans="1:15" ht="15">
      <c r="B447" s="104" t="s">
        <v>659</v>
      </c>
      <c r="C447" s="50" t="s">
        <v>413</v>
      </c>
      <c r="D447" s="31">
        <v>0.68</v>
      </c>
      <c r="E447" s="96">
        <f>D447/0.4</f>
        <v>1.7</v>
      </c>
      <c r="F447" s="8" t="s">
        <v>414</v>
      </c>
      <c r="G447" s="81">
        <v>9547.5411199999999</v>
      </c>
      <c r="H447" s="105">
        <v>116</v>
      </c>
      <c r="I447" s="122"/>
      <c r="J447" s="115"/>
      <c r="K447" s="123"/>
      <c r="L447" s="123"/>
      <c r="M447" s="123"/>
      <c r="N447" s="123"/>
      <c r="O447" s="123"/>
    </row>
    <row r="448" spans="1:15" ht="15">
      <c r="B448" s="104" t="s">
        <v>659</v>
      </c>
      <c r="C448" s="50" t="s">
        <v>415</v>
      </c>
      <c r="D448" s="31">
        <v>0.81</v>
      </c>
      <c r="E448" s="96">
        <f>D448/0.4</f>
        <v>2.0249999999999999</v>
      </c>
      <c r="F448" s="8" t="s">
        <v>416</v>
      </c>
      <c r="G448" s="81">
        <v>11740.49604</v>
      </c>
      <c r="H448" s="105">
        <v>116</v>
      </c>
      <c r="I448" s="122"/>
      <c r="J448" s="115"/>
      <c r="K448" s="123"/>
      <c r="L448" s="123"/>
      <c r="M448" s="123"/>
      <c r="N448" s="123"/>
      <c r="O448" s="123"/>
    </row>
    <row r="449" spans="1:15" ht="15">
      <c r="B449" s="104" t="s">
        <v>659</v>
      </c>
      <c r="C449" s="50"/>
      <c r="D449" s="31"/>
      <c r="E449" s="43"/>
      <c r="F449" s="8"/>
      <c r="G449" s="81"/>
      <c r="H449" s="105">
        <v>116</v>
      </c>
      <c r="I449" s="122"/>
      <c r="J449" s="115"/>
      <c r="K449" s="123"/>
      <c r="L449" s="123"/>
      <c r="M449" s="123"/>
      <c r="N449" s="123"/>
      <c r="O449" s="123"/>
    </row>
    <row r="450" spans="1:15" ht="15">
      <c r="B450" s="104" t="s">
        <v>659</v>
      </c>
      <c r="C450" s="50"/>
      <c r="D450" s="31"/>
      <c r="E450" s="43"/>
      <c r="F450" s="8"/>
      <c r="G450" s="81"/>
      <c r="H450" s="105">
        <v>116</v>
      </c>
      <c r="I450" s="122"/>
      <c r="J450" s="115"/>
      <c r="K450" s="123"/>
      <c r="L450" s="123"/>
      <c r="M450" s="123"/>
      <c r="N450" s="123"/>
      <c r="O450" s="123"/>
    </row>
    <row r="451" spans="1:15" ht="15">
      <c r="B451" s="104" t="s">
        <v>659</v>
      </c>
      <c r="C451" s="50"/>
      <c r="D451" s="31"/>
      <c r="E451" s="43"/>
      <c r="F451" s="8"/>
      <c r="G451" s="81"/>
      <c r="H451" s="105">
        <v>116</v>
      </c>
      <c r="I451" s="122"/>
      <c r="J451" s="115"/>
      <c r="K451" s="123"/>
      <c r="L451" s="123"/>
      <c r="M451" s="123"/>
      <c r="N451" s="123"/>
      <c r="O451" s="123"/>
    </row>
    <row r="452" spans="1:15" ht="15">
      <c r="B452" s="104" t="s">
        <v>659</v>
      </c>
      <c r="C452" s="50"/>
      <c r="D452" s="31"/>
      <c r="E452" s="43"/>
      <c r="F452" s="8"/>
      <c r="G452" s="81"/>
      <c r="H452" s="105">
        <v>116</v>
      </c>
      <c r="I452" s="122"/>
      <c r="J452" s="115"/>
      <c r="K452" s="123"/>
      <c r="L452" s="123"/>
      <c r="M452" s="123"/>
      <c r="N452" s="123"/>
      <c r="O452" s="123"/>
    </row>
    <row r="453" spans="1:15" ht="15">
      <c r="B453" s="104" t="s">
        <v>659</v>
      </c>
      <c r="C453" s="50"/>
      <c r="D453" s="31"/>
      <c r="E453" s="43"/>
      <c r="F453" s="8"/>
      <c r="G453" s="81"/>
      <c r="H453" s="105">
        <v>116</v>
      </c>
      <c r="I453" s="122"/>
      <c r="J453" s="115"/>
      <c r="K453" s="123"/>
      <c r="L453" s="123"/>
      <c r="M453" s="123"/>
      <c r="N453" s="123"/>
      <c r="O453" s="123"/>
    </row>
    <row r="454" spans="1:15" ht="15">
      <c r="B454" s="104" t="s">
        <v>659</v>
      </c>
      <c r="C454" s="50"/>
      <c r="D454" s="31"/>
      <c r="E454" s="43"/>
      <c r="F454" s="8"/>
      <c r="G454" s="81"/>
      <c r="H454" s="105">
        <v>116</v>
      </c>
      <c r="I454" s="122"/>
      <c r="J454" s="115"/>
      <c r="K454" s="123"/>
      <c r="L454" s="123"/>
      <c r="M454" s="123"/>
      <c r="N454" s="123"/>
      <c r="O454" s="123"/>
    </row>
    <row r="455" spans="1:15" s="19" customFormat="1" ht="21" customHeight="1">
      <c r="A455" s="19" t="s">
        <v>586</v>
      </c>
      <c r="B455" s="15" t="s">
        <v>660</v>
      </c>
      <c r="C455" s="16" t="s">
        <v>417</v>
      </c>
      <c r="D455" s="30"/>
      <c r="E455" s="17"/>
      <c r="F455" s="18"/>
      <c r="G455" s="81"/>
      <c r="H455" s="111">
        <v>117</v>
      </c>
      <c r="I455" s="122"/>
      <c r="J455" s="124"/>
      <c r="K455" s="121"/>
      <c r="L455" s="121"/>
      <c r="M455" s="121"/>
      <c r="N455" s="121"/>
      <c r="O455" s="121"/>
    </row>
    <row r="456" spans="1:15" ht="15">
      <c r="B456" s="104" t="s">
        <v>660</v>
      </c>
      <c r="C456" s="50" t="s">
        <v>418</v>
      </c>
      <c r="D456" s="31">
        <v>0.05</v>
      </c>
      <c r="E456" s="96">
        <f t="shared" ref="E456:E463" si="14">D456/0.4</f>
        <v>0.125</v>
      </c>
      <c r="F456" s="8" t="s">
        <v>419</v>
      </c>
      <c r="G456" s="81">
        <v>773.54420000000005</v>
      </c>
      <c r="H456" s="105">
        <v>117</v>
      </c>
      <c r="I456" s="122"/>
      <c r="J456" s="115"/>
      <c r="K456" s="123"/>
      <c r="L456" s="123"/>
      <c r="M456" s="123"/>
      <c r="N456" s="123"/>
      <c r="O456" s="123"/>
    </row>
    <row r="457" spans="1:15" ht="15">
      <c r="B457" s="104" t="s">
        <v>660</v>
      </c>
      <c r="C457" s="50" t="s">
        <v>420</v>
      </c>
      <c r="D457" s="31">
        <v>0.06</v>
      </c>
      <c r="E457" s="96">
        <f t="shared" si="14"/>
        <v>0.15</v>
      </c>
      <c r="F457" s="8" t="s">
        <v>421</v>
      </c>
      <c r="G457" s="81">
        <v>904.3330400000001</v>
      </c>
      <c r="H457" s="105">
        <v>117</v>
      </c>
      <c r="I457" s="122"/>
      <c r="J457" s="115"/>
      <c r="K457" s="123"/>
      <c r="L457" s="123"/>
      <c r="M457" s="123"/>
      <c r="N457" s="123"/>
      <c r="O457" s="123"/>
    </row>
    <row r="458" spans="1:15" ht="15">
      <c r="B458" s="104" t="s">
        <v>660</v>
      </c>
      <c r="C458" s="50" t="s">
        <v>422</v>
      </c>
      <c r="D458" s="31">
        <v>0.06</v>
      </c>
      <c r="E458" s="96">
        <f t="shared" si="14"/>
        <v>0.15</v>
      </c>
      <c r="F458" s="8" t="s">
        <v>423</v>
      </c>
      <c r="G458" s="81">
        <v>1022.6330400000001</v>
      </c>
      <c r="H458" s="105">
        <v>117</v>
      </c>
      <c r="I458" s="122"/>
      <c r="J458" s="115"/>
      <c r="K458" s="123"/>
      <c r="L458" s="123"/>
      <c r="M458" s="123"/>
      <c r="N458" s="123"/>
      <c r="O458" s="123"/>
    </row>
    <row r="459" spans="1:15" ht="15">
      <c r="B459" s="104" t="s">
        <v>660</v>
      </c>
      <c r="C459" s="50" t="s">
        <v>424</v>
      </c>
      <c r="D459" s="31">
        <v>0.06</v>
      </c>
      <c r="E459" s="96">
        <f t="shared" si="14"/>
        <v>0.15</v>
      </c>
      <c r="F459" s="8" t="s">
        <v>425</v>
      </c>
      <c r="G459" s="81">
        <v>1122.7330400000001</v>
      </c>
      <c r="H459" s="105">
        <v>117</v>
      </c>
      <c r="I459" s="122"/>
      <c r="J459" s="115"/>
      <c r="K459" s="123"/>
      <c r="L459" s="123"/>
      <c r="M459" s="123"/>
      <c r="N459" s="123"/>
      <c r="O459" s="123"/>
    </row>
    <row r="460" spans="1:15" ht="15">
      <c r="B460" s="104" t="s">
        <v>660</v>
      </c>
      <c r="C460" s="50" t="s">
        <v>426</v>
      </c>
      <c r="D460" s="31">
        <v>7.0000000000000007E-2</v>
      </c>
      <c r="E460" s="96">
        <f t="shared" si="14"/>
        <v>0.17500000000000002</v>
      </c>
      <c r="F460" s="8" t="s">
        <v>427</v>
      </c>
      <c r="G460" s="81">
        <v>1227.52188</v>
      </c>
      <c r="H460" s="105">
        <v>117</v>
      </c>
      <c r="I460" s="122"/>
      <c r="J460" s="115"/>
      <c r="K460" s="123"/>
      <c r="L460" s="123"/>
      <c r="M460" s="123"/>
      <c r="N460" s="123"/>
      <c r="O460" s="123"/>
    </row>
    <row r="461" spans="1:15" ht="15">
      <c r="B461" s="104" t="s">
        <v>660</v>
      </c>
      <c r="C461" s="50" t="s">
        <v>428</v>
      </c>
      <c r="D461" s="31">
        <v>0.08</v>
      </c>
      <c r="E461" s="96">
        <f t="shared" si="14"/>
        <v>0.19999999999999998</v>
      </c>
      <c r="F461" s="8" t="s">
        <v>429</v>
      </c>
      <c r="G461" s="81">
        <v>1402.51072</v>
      </c>
      <c r="H461" s="105">
        <v>117</v>
      </c>
      <c r="I461" s="122"/>
      <c r="J461" s="115"/>
      <c r="K461" s="123"/>
      <c r="L461" s="123"/>
      <c r="M461" s="123"/>
      <c r="N461" s="123"/>
      <c r="O461" s="123"/>
    </row>
    <row r="462" spans="1:15" ht="15">
      <c r="B462" s="104" t="s">
        <v>660</v>
      </c>
      <c r="C462" s="50" t="s">
        <v>430</v>
      </c>
      <c r="D462" s="31">
        <v>0.09</v>
      </c>
      <c r="E462" s="96">
        <f t="shared" si="14"/>
        <v>0.22499999999999998</v>
      </c>
      <c r="F462" s="8" t="s">
        <v>431</v>
      </c>
      <c r="G462" s="81">
        <v>1577.49956</v>
      </c>
      <c r="H462" s="105">
        <v>117</v>
      </c>
      <c r="I462" s="122"/>
      <c r="J462" s="115"/>
      <c r="K462" s="123"/>
      <c r="L462" s="123"/>
      <c r="M462" s="123"/>
      <c r="N462" s="123"/>
      <c r="O462" s="123"/>
    </row>
    <row r="463" spans="1:15" ht="15">
      <c r="B463" s="104" t="s">
        <v>660</v>
      </c>
      <c r="C463" s="50" t="s">
        <v>432</v>
      </c>
      <c r="D463" s="31">
        <v>0.1</v>
      </c>
      <c r="E463" s="96">
        <f t="shared" si="14"/>
        <v>0.25</v>
      </c>
      <c r="F463" s="8" t="s">
        <v>433</v>
      </c>
      <c r="G463" s="81">
        <v>1709.5884000000001</v>
      </c>
      <c r="H463" s="105">
        <v>117</v>
      </c>
      <c r="I463" s="122"/>
      <c r="J463" s="115"/>
      <c r="K463" s="123"/>
      <c r="L463" s="123"/>
      <c r="M463" s="123"/>
      <c r="N463" s="123"/>
      <c r="O463" s="123"/>
    </row>
    <row r="464" spans="1:15" ht="15">
      <c r="B464" s="104" t="s">
        <v>660</v>
      </c>
      <c r="C464" s="53" t="s">
        <v>576</v>
      </c>
      <c r="D464" s="31"/>
      <c r="E464" s="43"/>
      <c r="F464" s="8"/>
      <c r="G464" s="81"/>
      <c r="H464" s="105">
        <v>117</v>
      </c>
      <c r="I464" s="122"/>
      <c r="J464" s="126"/>
      <c r="K464" s="123"/>
      <c r="L464" s="123"/>
      <c r="M464" s="123"/>
      <c r="N464" s="123"/>
      <c r="O464" s="123"/>
    </row>
    <row r="465" spans="1:15" ht="15">
      <c r="B465" s="104" t="s">
        <v>660</v>
      </c>
      <c r="C465" s="50"/>
      <c r="D465" s="31"/>
      <c r="E465" s="43"/>
      <c r="F465" s="8"/>
      <c r="G465" s="81"/>
      <c r="H465" s="105">
        <v>117</v>
      </c>
      <c r="I465" s="122"/>
      <c r="J465" s="115"/>
      <c r="K465" s="123"/>
      <c r="L465" s="123"/>
      <c r="M465" s="123"/>
      <c r="N465" s="123"/>
      <c r="O465" s="123"/>
    </row>
    <row r="466" spans="1:15" s="19" customFormat="1" ht="21" customHeight="1">
      <c r="A466" s="19" t="s">
        <v>586</v>
      </c>
      <c r="B466" s="15" t="s">
        <v>661</v>
      </c>
      <c r="C466" s="16" t="s">
        <v>662</v>
      </c>
      <c r="D466" s="30"/>
      <c r="E466" s="17"/>
      <c r="F466" s="18"/>
      <c r="G466" s="81"/>
      <c r="H466" s="111">
        <v>118</v>
      </c>
      <c r="I466" s="122"/>
      <c r="J466" s="124"/>
      <c r="K466" s="121"/>
      <c r="L466" s="121"/>
      <c r="M466" s="121"/>
      <c r="N466" s="121"/>
      <c r="O466" s="121"/>
    </row>
    <row r="467" spans="1:15" ht="15">
      <c r="B467" s="104" t="s">
        <v>661</v>
      </c>
      <c r="C467" s="50" t="s">
        <v>675</v>
      </c>
      <c r="D467" s="31">
        <v>0.28000000000000003</v>
      </c>
      <c r="E467" s="96">
        <v>0.7</v>
      </c>
      <c r="F467" s="8" t="s">
        <v>447</v>
      </c>
      <c r="G467" s="81">
        <v>4208.0479999999998</v>
      </c>
      <c r="H467" s="105">
        <v>118</v>
      </c>
      <c r="I467" s="122"/>
      <c r="J467" s="115"/>
      <c r="K467" s="123"/>
      <c r="L467" s="123"/>
      <c r="M467" s="123"/>
      <c r="N467" s="123"/>
      <c r="O467" s="123"/>
    </row>
    <row r="468" spans="1:15" ht="15">
      <c r="B468" s="104" t="s">
        <v>661</v>
      </c>
      <c r="C468" s="50" t="s">
        <v>676</v>
      </c>
      <c r="D468" s="31">
        <v>0.28000000000000003</v>
      </c>
      <c r="E468" s="96">
        <v>0.7</v>
      </c>
      <c r="F468" s="8" t="s">
        <v>447</v>
      </c>
      <c r="G468" s="81">
        <v>4208.0479999999998</v>
      </c>
      <c r="H468" s="105">
        <v>118</v>
      </c>
      <c r="I468" s="122"/>
      <c r="J468" s="115"/>
      <c r="K468" s="123"/>
      <c r="L468" s="123"/>
      <c r="M468" s="123"/>
      <c r="N468" s="123"/>
      <c r="O468" s="123"/>
    </row>
    <row r="469" spans="1:15" ht="15">
      <c r="B469" s="104" t="s">
        <v>661</v>
      </c>
      <c r="C469" s="50" t="s">
        <v>611</v>
      </c>
      <c r="D469" s="31">
        <v>0.28000000000000003</v>
      </c>
      <c r="E469" s="96">
        <v>0.7</v>
      </c>
      <c r="F469" s="8" t="s">
        <v>447</v>
      </c>
      <c r="G469" s="81">
        <v>4208.0479999999998</v>
      </c>
      <c r="H469" s="105">
        <v>118</v>
      </c>
      <c r="I469" s="122"/>
      <c r="J469" s="115"/>
      <c r="K469" s="123"/>
      <c r="L469" s="123"/>
      <c r="M469" s="123"/>
      <c r="N469" s="123"/>
      <c r="O469" s="123"/>
    </row>
    <row r="470" spans="1:15" ht="15">
      <c r="B470" s="104" t="s">
        <v>661</v>
      </c>
      <c r="C470" s="50" t="s">
        <v>677</v>
      </c>
      <c r="D470" s="31">
        <v>0.37</v>
      </c>
      <c r="E470" s="96">
        <v>0.92500000000000004</v>
      </c>
      <c r="F470" s="8" t="s">
        <v>448</v>
      </c>
      <c r="G470" s="81">
        <v>5349.942</v>
      </c>
      <c r="H470" s="105">
        <v>118</v>
      </c>
      <c r="I470" s="122"/>
      <c r="J470" s="115"/>
      <c r="K470" s="123"/>
      <c r="L470" s="123"/>
      <c r="M470" s="123"/>
      <c r="N470" s="123"/>
      <c r="O470" s="123"/>
    </row>
    <row r="471" spans="1:15" ht="15">
      <c r="B471" s="104" t="s">
        <v>661</v>
      </c>
      <c r="C471" s="50" t="s">
        <v>678</v>
      </c>
      <c r="D471" s="31">
        <v>0.37</v>
      </c>
      <c r="E471" s="96">
        <v>0.92500000000000004</v>
      </c>
      <c r="F471" s="8" t="s">
        <v>448</v>
      </c>
      <c r="G471" s="81">
        <v>5349.942</v>
      </c>
      <c r="H471" s="105">
        <v>118</v>
      </c>
      <c r="I471" s="122"/>
      <c r="J471" s="115"/>
      <c r="K471" s="123"/>
      <c r="L471" s="123"/>
      <c r="M471" s="123"/>
      <c r="N471" s="123"/>
      <c r="O471" s="123"/>
    </row>
    <row r="472" spans="1:15" ht="15">
      <c r="B472" s="104" t="s">
        <v>661</v>
      </c>
      <c r="C472" s="50" t="s">
        <v>612</v>
      </c>
      <c r="D472" s="31">
        <v>0.37</v>
      </c>
      <c r="E472" s="96">
        <v>0.92500000000000004</v>
      </c>
      <c r="F472" s="8" t="s">
        <v>448</v>
      </c>
      <c r="G472" s="81">
        <v>5349.942</v>
      </c>
      <c r="H472" s="105">
        <v>118</v>
      </c>
      <c r="I472" s="122"/>
      <c r="J472" s="115"/>
      <c r="K472" s="123"/>
      <c r="L472" s="123"/>
      <c r="M472" s="123"/>
      <c r="N472" s="123"/>
      <c r="O472" s="123"/>
    </row>
    <row r="473" spans="1:15" ht="15">
      <c r="B473" s="104" t="s">
        <v>661</v>
      </c>
      <c r="C473" s="50" t="s">
        <v>679</v>
      </c>
      <c r="D473" s="31">
        <v>0.46</v>
      </c>
      <c r="E473" s="96">
        <v>1.1499999999999999</v>
      </c>
      <c r="F473" s="8" t="s">
        <v>680</v>
      </c>
      <c r="G473" s="81">
        <v>6543.8360000000002</v>
      </c>
      <c r="H473" s="105">
        <v>118</v>
      </c>
      <c r="I473" s="122"/>
      <c r="J473" s="115"/>
      <c r="K473" s="123"/>
      <c r="L473" s="123"/>
      <c r="M473" s="123"/>
      <c r="N473" s="123"/>
      <c r="O473" s="123"/>
    </row>
    <row r="474" spans="1:15" ht="15">
      <c r="B474" s="104" t="s">
        <v>661</v>
      </c>
      <c r="C474" s="50" t="s">
        <v>681</v>
      </c>
      <c r="D474" s="31">
        <v>0.46</v>
      </c>
      <c r="E474" s="96">
        <v>1.1499999999999999</v>
      </c>
      <c r="F474" s="8" t="s">
        <v>680</v>
      </c>
      <c r="G474" s="81">
        <v>6543.8360000000002</v>
      </c>
      <c r="H474" s="105">
        <v>118</v>
      </c>
      <c r="I474" s="122"/>
      <c r="J474" s="115"/>
      <c r="K474" s="123"/>
      <c r="L474" s="123"/>
      <c r="M474" s="123"/>
      <c r="N474" s="123"/>
      <c r="O474" s="123"/>
    </row>
    <row r="475" spans="1:15" ht="15">
      <c r="B475" s="104" t="s">
        <v>661</v>
      </c>
      <c r="C475" s="50" t="s">
        <v>682</v>
      </c>
      <c r="D475" s="31">
        <v>0.46</v>
      </c>
      <c r="E475" s="96">
        <v>1.1499999999999999</v>
      </c>
      <c r="F475" s="8" t="s">
        <v>680</v>
      </c>
      <c r="G475" s="81">
        <v>6543.8360000000002</v>
      </c>
      <c r="H475" s="105">
        <v>118</v>
      </c>
      <c r="I475" s="122"/>
      <c r="J475" s="115"/>
      <c r="K475" s="123"/>
      <c r="L475" s="123"/>
      <c r="M475" s="123"/>
      <c r="N475" s="123"/>
      <c r="O475" s="123"/>
    </row>
    <row r="476" spans="1:15" ht="15">
      <c r="B476" s="104" t="s">
        <v>661</v>
      </c>
      <c r="C476" s="50" t="s">
        <v>683</v>
      </c>
      <c r="D476" s="31">
        <v>0.46</v>
      </c>
      <c r="E476" s="96">
        <v>1.1499999999999999</v>
      </c>
      <c r="F476" s="8" t="s">
        <v>680</v>
      </c>
      <c r="G476" s="81">
        <v>7074.2360000000008</v>
      </c>
      <c r="H476" s="105">
        <v>118</v>
      </c>
      <c r="I476" s="122"/>
      <c r="J476" s="115"/>
      <c r="K476" s="123"/>
      <c r="L476" s="123"/>
      <c r="M476" s="123"/>
      <c r="N476" s="123"/>
      <c r="O476" s="123"/>
    </row>
    <row r="477" spans="1:15" ht="15">
      <c r="B477" s="104" t="s">
        <v>661</v>
      </c>
      <c r="C477" s="50" t="s">
        <v>684</v>
      </c>
      <c r="D477" s="31">
        <v>0.46</v>
      </c>
      <c r="E477" s="96">
        <v>1.1499999999999999</v>
      </c>
      <c r="F477" s="8" t="s">
        <v>680</v>
      </c>
      <c r="G477" s="81">
        <v>7074.2360000000008</v>
      </c>
      <c r="H477" s="105">
        <v>118</v>
      </c>
      <c r="I477" s="122"/>
      <c r="J477" s="115"/>
      <c r="K477" s="123"/>
      <c r="L477" s="123"/>
      <c r="M477" s="123"/>
      <c r="N477" s="123"/>
      <c r="O477" s="123"/>
    </row>
    <row r="478" spans="1:15" ht="15">
      <c r="B478" s="104" t="s">
        <v>661</v>
      </c>
      <c r="C478" s="50" t="s">
        <v>685</v>
      </c>
      <c r="D478" s="31">
        <v>0.46</v>
      </c>
      <c r="E478" s="96">
        <v>1.1499999999999999</v>
      </c>
      <c r="F478" s="8" t="s">
        <v>680</v>
      </c>
      <c r="G478" s="81">
        <v>7074.2360000000008</v>
      </c>
      <c r="H478" s="105">
        <v>118</v>
      </c>
      <c r="I478" s="122"/>
      <c r="J478" s="115"/>
      <c r="K478" s="123"/>
      <c r="L478" s="123"/>
      <c r="M478" s="123"/>
      <c r="N478" s="123"/>
      <c r="O478" s="123"/>
    </row>
    <row r="479" spans="1:15" ht="15">
      <c r="B479" s="104" t="s">
        <v>661</v>
      </c>
      <c r="C479" s="50" t="s">
        <v>686</v>
      </c>
      <c r="D479" s="31">
        <v>0.55000000000000004</v>
      </c>
      <c r="E479" s="96">
        <v>1.375</v>
      </c>
      <c r="F479" s="8" t="s">
        <v>435</v>
      </c>
      <c r="G479" s="81">
        <v>7573.93</v>
      </c>
      <c r="H479" s="105">
        <v>118</v>
      </c>
      <c r="I479" s="122"/>
      <c r="J479" s="115"/>
      <c r="K479" s="123"/>
      <c r="L479" s="123"/>
      <c r="M479" s="123"/>
      <c r="N479" s="123"/>
      <c r="O479" s="123"/>
    </row>
    <row r="480" spans="1:15" ht="15">
      <c r="B480" s="104" t="s">
        <v>661</v>
      </c>
      <c r="C480" s="50" t="s">
        <v>613</v>
      </c>
      <c r="D480" s="31">
        <v>0.55000000000000004</v>
      </c>
      <c r="E480" s="96">
        <v>1.375</v>
      </c>
      <c r="F480" s="8" t="s">
        <v>435</v>
      </c>
      <c r="G480" s="81">
        <v>7573.93</v>
      </c>
      <c r="H480" s="105">
        <v>118</v>
      </c>
      <c r="I480" s="122"/>
      <c r="J480" s="115"/>
      <c r="K480" s="123"/>
      <c r="L480" s="123"/>
      <c r="M480" s="123"/>
      <c r="N480" s="123"/>
      <c r="O480" s="123"/>
    </row>
    <row r="481" spans="2:15" ht="15">
      <c r="B481" s="104" t="s">
        <v>661</v>
      </c>
      <c r="C481" s="50" t="s">
        <v>687</v>
      </c>
      <c r="D481" s="31">
        <v>0.55000000000000004</v>
      </c>
      <c r="E481" s="96">
        <v>1.375</v>
      </c>
      <c r="F481" s="8" t="s">
        <v>435</v>
      </c>
      <c r="G481" s="81">
        <v>8207.0300000000007</v>
      </c>
      <c r="H481" s="105">
        <v>118</v>
      </c>
      <c r="I481" s="122"/>
      <c r="J481" s="115"/>
      <c r="K481" s="123"/>
      <c r="L481" s="123"/>
      <c r="M481" s="123"/>
      <c r="N481" s="123"/>
      <c r="O481" s="123"/>
    </row>
    <row r="482" spans="2:15" ht="15">
      <c r="B482" s="104" t="s">
        <v>661</v>
      </c>
      <c r="C482" s="50" t="s">
        <v>688</v>
      </c>
      <c r="D482" s="31">
        <v>0.55000000000000004</v>
      </c>
      <c r="E482" s="96">
        <v>1.375</v>
      </c>
      <c r="F482" s="8" t="s">
        <v>435</v>
      </c>
      <c r="G482" s="81">
        <v>8207.0300000000007</v>
      </c>
      <c r="H482" s="105">
        <v>118</v>
      </c>
      <c r="I482" s="122"/>
      <c r="J482" s="115"/>
      <c r="K482" s="123"/>
      <c r="L482" s="123"/>
      <c r="M482" s="123"/>
      <c r="N482" s="123"/>
      <c r="O482" s="123"/>
    </row>
    <row r="483" spans="2:15" ht="15">
      <c r="B483" s="104" t="s">
        <v>661</v>
      </c>
      <c r="C483" s="50" t="s">
        <v>689</v>
      </c>
      <c r="D483" s="31">
        <v>0.55000000000000004</v>
      </c>
      <c r="E483" s="96">
        <v>1.375</v>
      </c>
      <c r="F483" s="8" t="s">
        <v>435</v>
      </c>
      <c r="G483" s="81">
        <v>8951.93</v>
      </c>
      <c r="H483" s="105">
        <v>118</v>
      </c>
      <c r="I483" s="122"/>
      <c r="J483" s="115"/>
      <c r="K483" s="123"/>
      <c r="L483" s="123"/>
      <c r="M483" s="123"/>
      <c r="N483" s="123"/>
      <c r="O483" s="123"/>
    </row>
    <row r="484" spans="2:15" ht="15">
      <c r="B484" s="104" t="s">
        <v>661</v>
      </c>
      <c r="C484" s="50" t="s">
        <v>434</v>
      </c>
      <c r="D484" s="31">
        <v>0.55000000000000004</v>
      </c>
      <c r="E484" s="96">
        <v>1.375</v>
      </c>
      <c r="F484" s="8" t="s">
        <v>435</v>
      </c>
      <c r="G484" s="81">
        <v>8951.93</v>
      </c>
      <c r="H484" s="105">
        <v>118</v>
      </c>
      <c r="I484" s="122"/>
      <c r="J484" s="115"/>
      <c r="K484" s="123"/>
      <c r="L484" s="123"/>
      <c r="M484" s="123"/>
      <c r="N484" s="123"/>
      <c r="O484" s="123"/>
    </row>
    <row r="485" spans="2:15" ht="15">
      <c r="B485" s="104" t="s">
        <v>661</v>
      </c>
      <c r="C485" s="50" t="s">
        <v>690</v>
      </c>
      <c r="D485" s="31">
        <v>0.64</v>
      </c>
      <c r="E485" s="96">
        <v>1.6</v>
      </c>
      <c r="F485" s="8" t="s">
        <v>437</v>
      </c>
      <c r="G485" s="81">
        <v>9532.2240000000002</v>
      </c>
      <c r="H485" s="105">
        <v>118</v>
      </c>
      <c r="I485" s="122"/>
      <c r="J485" s="115"/>
      <c r="K485" s="123"/>
      <c r="L485" s="123"/>
      <c r="M485" s="123"/>
      <c r="N485" s="123"/>
      <c r="O485" s="123"/>
    </row>
    <row r="486" spans="2:15" ht="15">
      <c r="B486" s="104" t="s">
        <v>661</v>
      </c>
      <c r="C486" s="50" t="s">
        <v>691</v>
      </c>
      <c r="D486" s="31">
        <v>0.64</v>
      </c>
      <c r="E486" s="96">
        <v>1.6</v>
      </c>
      <c r="F486" s="8" t="s">
        <v>437</v>
      </c>
      <c r="G486" s="81">
        <v>9532.2240000000002</v>
      </c>
      <c r="H486" s="105">
        <v>118</v>
      </c>
      <c r="I486" s="122"/>
      <c r="J486" s="115"/>
      <c r="K486" s="123"/>
      <c r="L486" s="123"/>
      <c r="M486" s="123"/>
      <c r="N486" s="123"/>
      <c r="O486" s="123"/>
    </row>
    <row r="487" spans="2:15" ht="15">
      <c r="B487" s="104" t="s">
        <v>661</v>
      </c>
      <c r="C487" s="50" t="s">
        <v>692</v>
      </c>
      <c r="D487" s="31">
        <v>0.64</v>
      </c>
      <c r="E487" s="96">
        <v>1.6</v>
      </c>
      <c r="F487" s="8" t="s">
        <v>437</v>
      </c>
      <c r="G487" s="81">
        <v>9532.2240000000002</v>
      </c>
      <c r="H487" s="105">
        <v>118</v>
      </c>
      <c r="I487" s="122"/>
      <c r="J487" s="115"/>
      <c r="K487" s="123"/>
      <c r="L487" s="123"/>
      <c r="M487" s="123"/>
      <c r="N487" s="123"/>
      <c r="O487" s="123"/>
    </row>
    <row r="488" spans="2:15" ht="15">
      <c r="B488" s="104" t="s">
        <v>661</v>
      </c>
      <c r="C488" s="50" t="s">
        <v>693</v>
      </c>
      <c r="D488" s="31">
        <v>0.64</v>
      </c>
      <c r="E488" s="96">
        <v>1.6</v>
      </c>
      <c r="F488" s="8" t="s">
        <v>437</v>
      </c>
      <c r="G488" s="81">
        <v>10703.523999999999</v>
      </c>
      <c r="H488" s="105">
        <v>118</v>
      </c>
      <c r="I488" s="122"/>
      <c r="J488" s="115"/>
      <c r="K488" s="123"/>
      <c r="L488" s="123"/>
      <c r="M488" s="123"/>
      <c r="N488" s="123"/>
      <c r="O488" s="123"/>
    </row>
    <row r="489" spans="2:15" ht="15">
      <c r="B489" s="104" t="s">
        <v>661</v>
      </c>
      <c r="C489" s="50" t="s">
        <v>436</v>
      </c>
      <c r="D489" s="31">
        <v>0.64</v>
      </c>
      <c r="E489" s="96">
        <v>1.6</v>
      </c>
      <c r="F489" s="8" t="s">
        <v>437</v>
      </c>
      <c r="G489" s="81">
        <v>11699.324000000001</v>
      </c>
      <c r="H489" s="105">
        <v>118</v>
      </c>
      <c r="I489" s="122"/>
      <c r="J489" s="115"/>
      <c r="K489" s="123"/>
      <c r="L489" s="123"/>
      <c r="M489" s="123"/>
      <c r="N489" s="123"/>
      <c r="O489" s="123"/>
    </row>
    <row r="490" spans="2:15" ht="15">
      <c r="B490" s="104" t="s">
        <v>661</v>
      </c>
      <c r="C490" s="50" t="s">
        <v>694</v>
      </c>
      <c r="D490" s="31">
        <v>0.73</v>
      </c>
      <c r="E490" s="96">
        <v>1.825</v>
      </c>
      <c r="F490" s="8" t="s">
        <v>438</v>
      </c>
      <c r="G490" s="81">
        <v>11159.018000000002</v>
      </c>
      <c r="H490" s="105">
        <v>118</v>
      </c>
      <c r="I490" s="122"/>
      <c r="J490" s="115"/>
      <c r="K490" s="123"/>
      <c r="L490" s="123"/>
      <c r="M490" s="123"/>
      <c r="N490" s="123"/>
      <c r="O490" s="123"/>
    </row>
    <row r="491" spans="2:15" ht="15">
      <c r="B491" s="104" t="s">
        <v>661</v>
      </c>
      <c r="C491" s="50" t="s">
        <v>695</v>
      </c>
      <c r="D491" s="31">
        <v>0.73</v>
      </c>
      <c r="E491" s="96">
        <v>1.825</v>
      </c>
      <c r="F491" s="8" t="s">
        <v>438</v>
      </c>
      <c r="G491" s="81">
        <v>11159.018000000002</v>
      </c>
      <c r="H491" s="105">
        <v>118</v>
      </c>
      <c r="I491" s="122"/>
      <c r="J491" s="115"/>
      <c r="K491" s="123"/>
      <c r="L491" s="123"/>
      <c r="M491" s="123"/>
      <c r="N491" s="123"/>
      <c r="O491" s="123"/>
    </row>
    <row r="492" spans="2:15" ht="15">
      <c r="B492" s="104" t="s">
        <v>661</v>
      </c>
      <c r="C492" s="50" t="s">
        <v>696</v>
      </c>
      <c r="D492" s="31">
        <v>0.73</v>
      </c>
      <c r="E492" s="96">
        <v>1.825</v>
      </c>
      <c r="F492" s="8" t="s">
        <v>438</v>
      </c>
      <c r="G492" s="81">
        <v>11159.018000000002</v>
      </c>
      <c r="H492" s="105">
        <v>118</v>
      </c>
      <c r="I492" s="122"/>
      <c r="J492" s="115"/>
      <c r="K492" s="123"/>
      <c r="L492" s="123"/>
      <c r="M492" s="123"/>
      <c r="N492" s="123"/>
      <c r="O492" s="123"/>
    </row>
    <row r="493" spans="2:15" ht="15">
      <c r="B493" s="104" t="s">
        <v>661</v>
      </c>
      <c r="C493" s="50" t="s">
        <v>697</v>
      </c>
      <c r="D493" s="31">
        <v>0.73</v>
      </c>
      <c r="E493" s="96">
        <v>1.825</v>
      </c>
      <c r="F493" s="8" t="s">
        <v>438</v>
      </c>
      <c r="G493" s="81">
        <v>12136.618</v>
      </c>
      <c r="H493" s="105">
        <v>118</v>
      </c>
      <c r="I493" s="122"/>
      <c r="J493" s="115"/>
      <c r="K493" s="123"/>
      <c r="L493" s="123"/>
      <c r="M493" s="123"/>
      <c r="N493" s="123"/>
      <c r="O493" s="123"/>
    </row>
    <row r="494" spans="2:15" ht="15">
      <c r="B494" s="104" t="s">
        <v>661</v>
      </c>
      <c r="C494" s="50" t="s">
        <v>698</v>
      </c>
      <c r="D494" s="31">
        <v>0.73</v>
      </c>
      <c r="E494" s="96">
        <v>1.825</v>
      </c>
      <c r="F494" s="8" t="s">
        <v>438</v>
      </c>
      <c r="G494" s="81">
        <v>13281.918000000001</v>
      </c>
      <c r="H494" s="105">
        <v>118</v>
      </c>
      <c r="I494" s="122"/>
      <c r="J494" s="115"/>
      <c r="K494" s="123"/>
      <c r="L494" s="123"/>
      <c r="M494" s="123"/>
      <c r="N494" s="123"/>
      <c r="O494" s="123"/>
    </row>
    <row r="495" spans="2:15" ht="15">
      <c r="B495" s="104" t="s">
        <v>661</v>
      </c>
      <c r="C495" s="50" t="s">
        <v>699</v>
      </c>
      <c r="D495" s="31">
        <v>0.73</v>
      </c>
      <c r="E495" s="96">
        <v>1.825</v>
      </c>
      <c r="F495" s="8" t="s">
        <v>438</v>
      </c>
      <c r="G495" s="81">
        <v>14575.418000000001</v>
      </c>
      <c r="H495" s="105">
        <v>118</v>
      </c>
      <c r="I495" s="122"/>
      <c r="J495" s="115"/>
      <c r="K495" s="123"/>
      <c r="L495" s="123"/>
      <c r="M495" s="123"/>
      <c r="N495" s="123"/>
      <c r="O495" s="123"/>
    </row>
    <row r="496" spans="2:15" ht="15">
      <c r="B496" s="104" t="s">
        <v>661</v>
      </c>
      <c r="C496" s="50" t="s">
        <v>700</v>
      </c>
      <c r="D496" s="31">
        <v>0.73</v>
      </c>
      <c r="E496" s="96">
        <v>1.825</v>
      </c>
      <c r="F496" s="8" t="s">
        <v>438</v>
      </c>
      <c r="G496" s="81">
        <v>15283.918000000001</v>
      </c>
      <c r="H496" s="105">
        <v>118</v>
      </c>
      <c r="I496" s="122"/>
      <c r="J496" s="115"/>
      <c r="K496" s="123"/>
      <c r="L496" s="123"/>
      <c r="M496" s="123"/>
      <c r="N496" s="123"/>
      <c r="O496" s="123"/>
    </row>
    <row r="497" spans="2:15" ht="15">
      <c r="B497" s="104" t="s">
        <v>661</v>
      </c>
      <c r="C497" s="50" t="s">
        <v>701</v>
      </c>
      <c r="D497" s="31">
        <v>0.82</v>
      </c>
      <c r="E497" s="96">
        <v>2.0499999999999998</v>
      </c>
      <c r="F497" s="8" t="s">
        <v>440</v>
      </c>
      <c r="G497" s="81">
        <v>12763.712</v>
      </c>
      <c r="H497" s="105">
        <v>118</v>
      </c>
      <c r="I497" s="122"/>
      <c r="J497" s="115"/>
      <c r="K497" s="123"/>
      <c r="L497" s="123"/>
      <c r="M497" s="123"/>
      <c r="N497" s="123"/>
      <c r="O497" s="123"/>
    </row>
    <row r="498" spans="2:15" ht="15">
      <c r="B498" s="104" t="s">
        <v>661</v>
      </c>
      <c r="C498" s="50" t="s">
        <v>702</v>
      </c>
      <c r="D498" s="31">
        <v>0.82</v>
      </c>
      <c r="E498" s="96">
        <v>2.0499999999999998</v>
      </c>
      <c r="F498" s="8" t="s">
        <v>440</v>
      </c>
      <c r="G498" s="81">
        <v>12928.812</v>
      </c>
      <c r="H498" s="105">
        <v>118</v>
      </c>
      <c r="I498" s="122"/>
      <c r="J498" s="115"/>
      <c r="K498" s="123"/>
      <c r="L498" s="123"/>
      <c r="M498" s="123"/>
      <c r="N498" s="123"/>
      <c r="O498" s="123"/>
    </row>
    <row r="499" spans="2:15" ht="15">
      <c r="B499" s="104" t="s">
        <v>661</v>
      </c>
      <c r="C499" s="50" t="s">
        <v>703</v>
      </c>
      <c r="D499" s="31">
        <v>0.82</v>
      </c>
      <c r="E499" s="96">
        <v>2.0499999999999998</v>
      </c>
      <c r="F499" s="8" t="s">
        <v>440</v>
      </c>
      <c r="G499" s="81">
        <v>13758.212</v>
      </c>
      <c r="H499" s="105">
        <v>118</v>
      </c>
      <c r="I499" s="122"/>
      <c r="J499" s="115"/>
      <c r="K499" s="123"/>
      <c r="L499" s="123"/>
      <c r="M499" s="123"/>
      <c r="N499" s="123"/>
      <c r="O499" s="123"/>
    </row>
    <row r="500" spans="2:15" ht="15">
      <c r="B500" s="104" t="s">
        <v>661</v>
      </c>
      <c r="C500" s="50" t="s">
        <v>704</v>
      </c>
      <c r="D500" s="31">
        <v>0.82</v>
      </c>
      <c r="E500" s="96">
        <v>2.0499999999999998</v>
      </c>
      <c r="F500" s="8" t="s">
        <v>440</v>
      </c>
      <c r="G500" s="81">
        <v>14339.312</v>
      </c>
      <c r="H500" s="105">
        <v>118</v>
      </c>
      <c r="I500" s="122"/>
      <c r="J500" s="115"/>
      <c r="K500" s="123"/>
      <c r="L500" s="123"/>
      <c r="M500" s="123"/>
      <c r="N500" s="123"/>
      <c r="O500" s="123"/>
    </row>
    <row r="501" spans="2:15" ht="15">
      <c r="B501" s="104" t="s">
        <v>661</v>
      </c>
      <c r="C501" s="50" t="s">
        <v>705</v>
      </c>
      <c r="D501" s="31">
        <v>0.82</v>
      </c>
      <c r="E501" s="96">
        <v>2.0499999999999998</v>
      </c>
      <c r="F501" s="8" t="s">
        <v>440</v>
      </c>
      <c r="G501" s="81">
        <v>16080.012000000001</v>
      </c>
      <c r="H501" s="105">
        <v>118</v>
      </c>
      <c r="I501" s="122"/>
      <c r="J501" s="115"/>
      <c r="K501" s="123"/>
      <c r="L501" s="123"/>
      <c r="M501" s="123"/>
      <c r="N501" s="123"/>
      <c r="O501" s="123"/>
    </row>
    <row r="502" spans="2:15" ht="15">
      <c r="B502" s="104" t="s">
        <v>661</v>
      </c>
      <c r="C502" s="50" t="s">
        <v>439</v>
      </c>
      <c r="D502" s="31">
        <v>0.82</v>
      </c>
      <c r="E502" s="96">
        <v>2.0499999999999998</v>
      </c>
      <c r="F502" s="8" t="s">
        <v>440</v>
      </c>
      <c r="G502" s="81">
        <v>18335.511999999999</v>
      </c>
      <c r="H502" s="105">
        <v>118</v>
      </c>
      <c r="I502" s="122"/>
      <c r="J502" s="115"/>
      <c r="K502" s="123"/>
      <c r="L502" s="123"/>
      <c r="M502" s="123"/>
      <c r="N502" s="123"/>
      <c r="O502" s="123"/>
    </row>
    <row r="503" spans="2:15" ht="15">
      <c r="B503" s="104" t="s">
        <v>661</v>
      </c>
      <c r="C503" s="50" t="s">
        <v>706</v>
      </c>
      <c r="D503" s="31">
        <v>0.91</v>
      </c>
      <c r="E503" s="96">
        <v>2.2749999999999999</v>
      </c>
      <c r="F503" s="8" t="s">
        <v>442</v>
      </c>
      <c r="G503" s="81">
        <v>14077.206000000002</v>
      </c>
      <c r="H503" s="105">
        <v>118</v>
      </c>
      <c r="I503" s="122"/>
      <c r="J503" s="115"/>
      <c r="K503" s="123"/>
      <c r="L503" s="123"/>
      <c r="M503" s="123"/>
      <c r="N503" s="123"/>
      <c r="O503" s="123"/>
    </row>
    <row r="504" spans="2:15" ht="15">
      <c r="B504" s="104" t="s">
        <v>661</v>
      </c>
      <c r="C504" s="50" t="s">
        <v>707</v>
      </c>
      <c r="D504" s="31">
        <v>0.91</v>
      </c>
      <c r="E504" s="96">
        <v>2.2749999999999999</v>
      </c>
      <c r="F504" s="8" t="s">
        <v>442</v>
      </c>
      <c r="G504" s="81">
        <v>15257.606000000002</v>
      </c>
      <c r="H504" s="105">
        <v>118</v>
      </c>
      <c r="I504" s="122"/>
      <c r="J504" s="115"/>
      <c r="K504" s="123"/>
      <c r="L504" s="123"/>
      <c r="M504" s="123"/>
      <c r="N504" s="123"/>
      <c r="O504" s="123"/>
    </row>
    <row r="505" spans="2:15" ht="15">
      <c r="B505" s="104" t="s">
        <v>661</v>
      </c>
      <c r="C505" s="50" t="s">
        <v>708</v>
      </c>
      <c r="D505" s="31">
        <v>0.91</v>
      </c>
      <c r="E505" s="96">
        <v>2.2749999999999999</v>
      </c>
      <c r="F505" s="8" t="s">
        <v>442</v>
      </c>
      <c r="G505" s="81">
        <v>16635.606000000003</v>
      </c>
      <c r="H505" s="105">
        <v>118</v>
      </c>
      <c r="I505" s="122"/>
      <c r="J505" s="115"/>
      <c r="K505" s="123"/>
      <c r="L505" s="123"/>
      <c r="M505" s="123"/>
      <c r="N505" s="123"/>
      <c r="O505" s="123"/>
    </row>
    <row r="506" spans="2:15" ht="15">
      <c r="B506" s="104" t="s">
        <v>661</v>
      </c>
      <c r="C506" s="50" t="s">
        <v>709</v>
      </c>
      <c r="D506" s="31">
        <v>0.91</v>
      </c>
      <c r="E506" s="96">
        <v>2.2749999999999999</v>
      </c>
      <c r="F506" s="8" t="s">
        <v>442</v>
      </c>
      <c r="G506" s="81">
        <v>18185.206000000002</v>
      </c>
      <c r="H506" s="105">
        <v>118</v>
      </c>
      <c r="I506" s="122"/>
      <c r="J506" s="115"/>
      <c r="K506" s="123"/>
      <c r="L506" s="123"/>
      <c r="M506" s="123"/>
      <c r="N506" s="123"/>
      <c r="O506" s="123"/>
    </row>
    <row r="507" spans="2:15" ht="15">
      <c r="B507" s="104" t="s">
        <v>661</v>
      </c>
      <c r="C507" s="50" t="s">
        <v>441</v>
      </c>
      <c r="D507" s="31">
        <v>0.91</v>
      </c>
      <c r="E507" s="96">
        <v>2.2749999999999999</v>
      </c>
      <c r="F507" s="8" t="s">
        <v>442</v>
      </c>
      <c r="G507" s="81">
        <v>19915.506000000001</v>
      </c>
      <c r="H507" s="105">
        <v>118</v>
      </c>
      <c r="I507" s="122"/>
      <c r="J507" s="115"/>
      <c r="K507" s="123"/>
      <c r="L507" s="123"/>
      <c r="M507" s="123"/>
      <c r="N507" s="123"/>
      <c r="O507" s="123"/>
    </row>
    <row r="508" spans="2:15" ht="15">
      <c r="B508" s="104" t="s">
        <v>661</v>
      </c>
      <c r="C508" s="50" t="s">
        <v>710</v>
      </c>
      <c r="D508" s="31">
        <v>0.91</v>
      </c>
      <c r="E508" s="96">
        <v>2.2749999999999999</v>
      </c>
      <c r="F508" s="8" t="s">
        <v>442</v>
      </c>
      <c r="G508" s="81">
        <v>21834.306</v>
      </c>
      <c r="H508" s="105">
        <v>118</v>
      </c>
      <c r="I508" s="122"/>
      <c r="J508" s="115"/>
      <c r="K508" s="123"/>
      <c r="L508" s="123"/>
      <c r="M508" s="123"/>
      <c r="N508" s="123"/>
      <c r="O508" s="123"/>
    </row>
    <row r="509" spans="2:15" ht="15">
      <c r="B509" s="104" t="s">
        <v>661</v>
      </c>
      <c r="C509" s="50" t="s">
        <v>711</v>
      </c>
      <c r="D509" s="31">
        <v>0.91</v>
      </c>
      <c r="E509" s="96">
        <v>2.2749999999999999</v>
      </c>
      <c r="F509" s="8" t="s">
        <v>442</v>
      </c>
      <c r="G509" s="81">
        <v>25050.506000000001</v>
      </c>
      <c r="H509" s="105">
        <v>118</v>
      </c>
      <c r="I509" s="122"/>
      <c r="J509" s="115"/>
      <c r="K509" s="123"/>
      <c r="L509" s="123"/>
      <c r="M509" s="123"/>
      <c r="N509" s="123"/>
      <c r="O509" s="123"/>
    </row>
    <row r="510" spans="2:15" ht="15">
      <c r="B510" s="104" t="s">
        <v>661</v>
      </c>
      <c r="C510" s="50" t="s">
        <v>712</v>
      </c>
      <c r="D510" s="31">
        <v>1</v>
      </c>
      <c r="E510" s="96">
        <v>2.5</v>
      </c>
      <c r="F510" s="8" t="s">
        <v>444</v>
      </c>
      <c r="G510" s="81">
        <v>16786.900000000001</v>
      </c>
      <c r="H510" s="105">
        <v>118</v>
      </c>
      <c r="I510" s="122"/>
      <c r="J510" s="115"/>
      <c r="K510" s="123"/>
      <c r="L510" s="123"/>
      <c r="M510" s="123"/>
      <c r="N510" s="123"/>
      <c r="O510" s="123"/>
    </row>
    <row r="511" spans="2:15" ht="15">
      <c r="B511" s="104" t="s">
        <v>661</v>
      </c>
      <c r="C511" s="50" t="s">
        <v>713</v>
      </c>
      <c r="D511" s="31">
        <v>1</v>
      </c>
      <c r="E511" s="96">
        <v>2.5</v>
      </c>
      <c r="F511" s="8" t="s">
        <v>444</v>
      </c>
      <c r="G511" s="81">
        <v>17486.3</v>
      </c>
      <c r="H511" s="105">
        <v>118</v>
      </c>
      <c r="I511" s="122"/>
      <c r="J511" s="115"/>
      <c r="K511" s="123"/>
      <c r="L511" s="123"/>
      <c r="M511" s="123"/>
      <c r="N511" s="123"/>
      <c r="O511" s="123"/>
    </row>
    <row r="512" spans="2:15" ht="15">
      <c r="B512" s="104" t="s">
        <v>661</v>
      </c>
      <c r="C512" s="50" t="s">
        <v>714</v>
      </c>
      <c r="D512" s="31">
        <v>1</v>
      </c>
      <c r="E512" s="96">
        <v>2.5</v>
      </c>
      <c r="F512" s="8" t="s">
        <v>444</v>
      </c>
      <c r="G512" s="81">
        <v>20532.2</v>
      </c>
      <c r="H512" s="105">
        <v>118</v>
      </c>
      <c r="I512" s="122"/>
      <c r="J512" s="115"/>
      <c r="K512" s="123"/>
      <c r="L512" s="123"/>
      <c r="M512" s="123"/>
      <c r="N512" s="123"/>
      <c r="O512" s="123"/>
    </row>
    <row r="513" spans="2:15" ht="15">
      <c r="B513" s="104" t="s">
        <v>661</v>
      </c>
      <c r="C513" s="50" t="s">
        <v>443</v>
      </c>
      <c r="D513" s="31">
        <v>1</v>
      </c>
      <c r="E513" s="96">
        <v>2.5</v>
      </c>
      <c r="F513" s="8" t="s">
        <v>444</v>
      </c>
      <c r="G513" s="81">
        <v>20798.7</v>
      </c>
      <c r="H513" s="105">
        <v>118</v>
      </c>
      <c r="I513" s="122"/>
      <c r="J513" s="115"/>
      <c r="K513" s="123"/>
      <c r="L513" s="123"/>
      <c r="M513" s="123"/>
      <c r="N513" s="123"/>
      <c r="O513" s="123"/>
    </row>
    <row r="514" spans="2:15" ht="15">
      <c r="B514" s="104" t="s">
        <v>661</v>
      </c>
      <c r="C514" s="50" t="s">
        <v>715</v>
      </c>
      <c r="D514" s="31">
        <v>1</v>
      </c>
      <c r="E514" s="96">
        <v>2.5</v>
      </c>
      <c r="F514" s="8" t="s">
        <v>444</v>
      </c>
      <c r="G514" s="81">
        <v>24222.9</v>
      </c>
      <c r="H514" s="105">
        <v>118</v>
      </c>
      <c r="I514" s="122"/>
      <c r="J514" s="115"/>
      <c r="K514" s="123"/>
      <c r="L514" s="123"/>
      <c r="M514" s="123"/>
      <c r="N514" s="123"/>
      <c r="O514" s="123"/>
    </row>
    <row r="515" spans="2:15" ht="15">
      <c r="B515" s="104" t="s">
        <v>661</v>
      </c>
      <c r="C515" s="50" t="s">
        <v>614</v>
      </c>
      <c r="D515" s="31">
        <v>1</v>
      </c>
      <c r="E515" s="96">
        <v>2.5</v>
      </c>
      <c r="F515" s="8" t="s">
        <v>444</v>
      </c>
      <c r="G515" s="81">
        <v>27383.200000000001</v>
      </c>
      <c r="H515" s="105">
        <v>118</v>
      </c>
      <c r="I515" s="122"/>
      <c r="J515" s="115"/>
      <c r="K515" s="123"/>
      <c r="L515" s="123"/>
      <c r="M515" s="123"/>
      <c r="N515" s="123"/>
      <c r="O515" s="123"/>
    </row>
    <row r="516" spans="2:15" ht="15">
      <c r="B516" s="104" t="s">
        <v>661</v>
      </c>
      <c r="C516" s="50" t="s">
        <v>716</v>
      </c>
      <c r="D516" s="31">
        <v>1.0900000000000001</v>
      </c>
      <c r="E516" s="96">
        <v>2.7250000000000001</v>
      </c>
      <c r="F516" s="8" t="s">
        <v>446</v>
      </c>
      <c r="G516" s="81">
        <v>18130.293999999998</v>
      </c>
      <c r="H516" s="105">
        <v>118</v>
      </c>
      <c r="I516" s="122"/>
      <c r="J516" s="115"/>
      <c r="K516" s="123"/>
      <c r="L516" s="123"/>
      <c r="M516" s="123"/>
      <c r="N516" s="123"/>
      <c r="O516" s="123"/>
    </row>
    <row r="517" spans="2:15" ht="15">
      <c r="B517" s="104" t="s">
        <v>661</v>
      </c>
      <c r="C517" s="50" t="s">
        <v>717</v>
      </c>
      <c r="D517" s="31">
        <v>1.0900000000000001</v>
      </c>
      <c r="E517" s="96">
        <v>2.7250000000000001</v>
      </c>
      <c r="F517" s="8" t="s">
        <v>446</v>
      </c>
      <c r="G517" s="81">
        <v>19854.094000000001</v>
      </c>
      <c r="H517" s="105">
        <v>118</v>
      </c>
      <c r="I517" s="122"/>
      <c r="J517" s="115"/>
      <c r="K517" s="123"/>
      <c r="L517" s="123"/>
      <c r="M517" s="123"/>
      <c r="N517" s="123"/>
      <c r="O517" s="123"/>
    </row>
    <row r="518" spans="2:15" ht="15">
      <c r="B518" s="104" t="s">
        <v>661</v>
      </c>
      <c r="C518" s="50" t="s">
        <v>718</v>
      </c>
      <c r="D518" s="31">
        <v>1.0900000000000001</v>
      </c>
      <c r="E518" s="96">
        <v>2.7250000000000001</v>
      </c>
      <c r="F518" s="8" t="s">
        <v>446</v>
      </c>
      <c r="G518" s="81">
        <v>21815.794000000002</v>
      </c>
      <c r="H518" s="105">
        <v>118</v>
      </c>
      <c r="I518" s="122"/>
      <c r="J518" s="115"/>
      <c r="K518" s="123"/>
      <c r="L518" s="123"/>
      <c r="M518" s="123"/>
      <c r="N518" s="123"/>
      <c r="O518" s="123"/>
    </row>
    <row r="519" spans="2:15" ht="15">
      <c r="B519" s="104" t="s">
        <v>661</v>
      </c>
      <c r="C519" s="50" t="s">
        <v>719</v>
      </c>
      <c r="D519" s="31">
        <v>1.0900000000000001</v>
      </c>
      <c r="E519" s="96">
        <v>2.7250000000000001</v>
      </c>
      <c r="F519" s="8" t="s">
        <v>446</v>
      </c>
      <c r="G519" s="81">
        <v>24846.094000000001</v>
      </c>
      <c r="H519" s="105">
        <v>118</v>
      </c>
      <c r="I519" s="122"/>
      <c r="J519" s="115"/>
      <c r="K519" s="123"/>
      <c r="L519" s="123"/>
      <c r="M519" s="123"/>
      <c r="N519" s="123"/>
      <c r="O519" s="123"/>
    </row>
    <row r="520" spans="2:15" ht="15">
      <c r="B520" s="104" t="s">
        <v>661</v>
      </c>
      <c r="C520" s="50" t="s">
        <v>720</v>
      </c>
      <c r="D520" s="31">
        <v>1.0900000000000001</v>
      </c>
      <c r="E520" s="96">
        <v>2.7250000000000001</v>
      </c>
      <c r="F520" s="8" t="s">
        <v>446</v>
      </c>
      <c r="G520" s="81">
        <v>27265.394000000004</v>
      </c>
      <c r="H520" s="105">
        <v>118</v>
      </c>
      <c r="I520" s="122"/>
      <c r="J520" s="115"/>
      <c r="K520" s="123"/>
      <c r="L520" s="123"/>
      <c r="M520" s="123"/>
      <c r="N520" s="123"/>
      <c r="O520" s="123"/>
    </row>
    <row r="521" spans="2:15" ht="15">
      <c r="B521" s="104" t="s">
        <v>661</v>
      </c>
      <c r="C521" s="50" t="s">
        <v>445</v>
      </c>
      <c r="D521" s="31">
        <v>1.0900000000000001</v>
      </c>
      <c r="E521" s="96">
        <v>2.7250000000000001</v>
      </c>
      <c r="F521" s="8" t="s">
        <v>446</v>
      </c>
      <c r="G521" s="81">
        <v>31322.694000000003</v>
      </c>
      <c r="H521" s="105">
        <v>118</v>
      </c>
      <c r="I521" s="122"/>
      <c r="J521" s="115"/>
      <c r="K521" s="123"/>
      <c r="L521" s="123"/>
      <c r="M521" s="123"/>
      <c r="N521" s="123"/>
      <c r="O521" s="123"/>
    </row>
    <row r="522" spans="2:15" ht="15">
      <c r="B522" s="104" t="s">
        <v>661</v>
      </c>
      <c r="C522" s="50" t="s">
        <v>721</v>
      </c>
      <c r="D522" s="31">
        <v>0.52</v>
      </c>
      <c r="E522" s="96">
        <v>1.3</v>
      </c>
      <c r="F522" s="8" t="s">
        <v>449</v>
      </c>
      <c r="G522" s="81">
        <v>7310.7320000000009</v>
      </c>
      <c r="H522" s="105">
        <v>118</v>
      </c>
      <c r="I522" s="122"/>
      <c r="J522" s="115"/>
      <c r="K522" s="123"/>
      <c r="L522" s="123"/>
      <c r="M522" s="123"/>
      <c r="N522" s="123"/>
      <c r="O522" s="123"/>
    </row>
    <row r="523" spans="2:15" ht="15">
      <c r="B523" s="104" t="s">
        <v>661</v>
      </c>
      <c r="C523" s="50" t="s">
        <v>722</v>
      </c>
      <c r="D523" s="31">
        <v>0.52</v>
      </c>
      <c r="E523" s="96">
        <v>1.3</v>
      </c>
      <c r="F523" s="8" t="s">
        <v>449</v>
      </c>
      <c r="G523" s="81">
        <v>7310.7320000000009</v>
      </c>
      <c r="H523" s="105">
        <v>118</v>
      </c>
      <c r="I523" s="122"/>
      <c r="J523" s="115"/>
      <c r="K523" s="123"/>
      <c r="L523" s="123"/>
      <c r="M523" s="123"/>
      <c r="N523" s="123"/>
      <c r="O523" s="123"/>
    </row>
    <row r="524" spans="2:15" ht="15">
      <c r="B524" s="104" t="s">
        <v>661</v>
      </c>
      <c r="C524" s="50" t="s">
        <v>723</v>
      </c>
      <c r="D524" s="31">
        <v>0.52</v>
      </c>
      <c r="E524" s="96">
        <v>1.3</v>
      </c>
      <c r="F524" s="8" t="s">
        <v>449</v>
      </c>
      <c r="G524" s="81">
        <v>7310.7320000000009</v>
      </c>
      <c r="H524" s="105">
        <v>118</v>
      </c>
      <c r="I524" s="122"/>
      <c r="J524" s="115"/>
      <c r="K524" s="123"/>
      <c r="L524" s="123"/>
      <c r="M524" s="123"/>
      <c r="N524" s="123"/>
      <c r="O524" s="123"/>
    </row>
    <row r="525" spans="2:15" ht="15">
      <c r="B525" s="104" t="s">
        <v>661</v>
      </c>
      <c r="C525" s="50" t="s">
        <v>724</v>
      </c>
      <c r="D525" s="31">
        <v>0.64</v>
      </c>
      <c r="E525" s="96">
        <v>1.6</v>
      </c>
      <c r="F525" s="8" t="s">
        <v>725</v>
      </c>
      <c r="G525" s="81">
        <v>8867.9239999999991</v>
      </c>
      <c r="H525" s="105">
        <v>118</v>
      </c>
      <c r="I525" s="122"/>
      <c r="J525" s="115"/>
      <c r="K525" s="123"/>
      <c r="L525" s="123"/>
      <c r="M525" s="123"/>
      <c r="N525" s="123"/>
      <c r="O525" s="123"/>
    </row>
    <row r="526" spans="2:15" ht="15">
      <c r="B526" s="104" t="s">
        <v>661</v>
      </c>
      <c r="C526" s="50" t="s">
        <v>726</v>
      </c>
      <c r="D526" s="31">
        <v>0.64</v>
      </c>
      <c r="E526" s="96">
        <v>1.6</v>
      </c>
      <c r="F526" s="8" t="s">
        <v>725</v>
      </c>
      <c r="G526" s="81">
        <v>8867.9239999999991</v>
      </c>
      <c r="H526" s="105">
        <v>118</v>
      </c>
      <c r="I526" s="122"/>
      <c r="J526" s="115"/>
      <c r="K526" s="123"/>
      <c r="L526" s="123"/>
      <c r="M526" s="123"/>
      <c r="N526" s="123"/>
      <c r="O526" s="123"/>
    </row>
    <row r="527" spans="2:15" ht="15">
      <c r="B527" s="104" t="s">
        <v>661</v>
      </c>
      <c r="C527" s="50" t="s">
        <v>727</v>
      </c>
      <c r="D527" s="31">
        <v>0.64</v>
      </c>
      <c r="E527" s="96">
        <v>1.6</v>
      </c>
      <c r="F527" s="8" t="s">
        <v>725</v>
      </c>
      <c r="G527" s="81">
        <v>8867.9239999999991</v>
      </c>
      <c r="H527" s="105">
        <v>118</v>
      </c>
      <c r="I527" s="122"/>
      <c r="J527" s="115"/>
      <c r="K527" s="123"/>
      <c r="L527" s="123"/>
      <c r="M527" s="123"/>
      <c r="N527" s="123"/>
      <c r="O527" s="123"/>
    </row>
    <row r="528" spans="2:15" ht="15">
      <c r="B528" s="104" t="s">
        <v>661</v>
      </c>
      <c r="C528" s="50" t="s">
        <v>728</v>
      </c>
      <c r="D528" s="31">
        <v>0.76</v>
      </c>
      <c r="E528" s="96">
        <v>1.9</v>
      </c>
      <c r="F528" s="8" t="s">
        <v>729</v>
      </c>
      <c r="G528" s="81">
        <v>10434.216</v>
      </c>
      <c r="H528" s="105">
        <v>118</v>
      </c>
      <c r="I528" s="122"/>
      <c r="J528" s="115"/>
      <c r="K528" s="123"/>
      <c r="L528" s="123"/>
      <c r="M528" s="123"/>
      <c r="N528" s="123"/>
      <c r="O528" s="123"/>
    </row>
    <row r="529" spans="2:15" ht="15">
      <c r="B529" s="104" t="s">
        <v>661</v>
      </c>
      <c r="C529" s="50" t="s">
        <v>730</v>
      </c>
      <c r="D529" s="31">
        <v>0.76</v>
      </c>
      <c r="E529" s="96">
        <v>1.9</v>
      </c>
      <c r="F529" s="8" t="s">
        <v>729</v>
      </c>
      <c r="G529" s="81">
        <v>10434.216</v>
      </c>
      <c r="H529" s="105">
        <v>118</v>
      </c>
      <c r="I529" s="122"/>
      <c r="J529" s="115"/>
      <c r="K529" s="123"/>
      <c r="L529" s="123"/>
      <c r="M529" s="123"/>
      <c r="N529" s="123"/>
      <c r="O529" s="123"/>
    </row>
    <row r="530" spans="2:15" ht="15">
      <c r="B530" s="104" t="s">
        <v>661</v>
      </c>
      <c r="C530" s="50" t="s">
        <v>731</v>
      </c>
      <c r="D530" s="31">
        <v>0.76</v>
      </c>
      <c r="E530" s="96">
        <v>1.9</v>
      </c>
      <c r="F530" s="8" t="s">
        <v>729</v>
      </c>
      <c r="G530" s="81">
        <v>10434.216</v>
      </c>
      <c r="H530" s="105">
        <v>118</v>
      </c>
      <c r="I530" s="122"/>
      <c r="J530" s="115"/>
      <c r="K530" s="123"/>
      <c r="L530" s="123"/>
      <c r="M530" s="123"/>
      <c r="N530" s="123"/>
      <c r="O530" s="123"/>
    </row>
    <row r="531" spans="2:15" ht="15">
      <c r="B531" s="104" t="s">
        <v>661</v>
      </c>
      <c r="C531" s="50" t="s">
        <v>732</v>
      </c>
      <c r="D531" s="31">
        <v>0.76</v>
      </c>
      <c r="E531" s="96">
        <v>1.9</v>
      </c>
      <c r="F531" s="8" t="s">
        <v>729</v>
      </c>
      <c r="G531" s="81">
        <v>11092.016</v>
      </c>
      <c r="H531" s="105">
        <v>118</v>
      </c>
      <c r="I531" s="122"/>
      <c r="J531" s="115"/>
      <c r="K531" s="123"/>
      <c r="L531" s="123"/>
      <c r="M531" s="123"/>
      <c r="N531" s="123"/>
      <c r="O531" s="123"/>
    </row>
    <row r="532" spans="2:15" ht="15">
      <c r="B532" s="104" t="s">
        <v>661</v>
      </c>
      <c r="C532" s="50" t="s">
        <v>733</v>
      </c>
      <c r="D532" s="31">
        <v>0.88</v>
      </c>
      <c r="E532" s="96">
        <v>2.2000000000000002</v>
      </c>
      <c r="F532" s="8" t="s">
        <v>734</v>
      </c>
      <c r="G532" s="81">
        <v>12754.508</v>
      </c>
      <c r="H532" s="105">
        <v>118</v>
      </c>
      <c r="I532" s="122"/>
      <c r="J532" s="115"/>
      <c r="K532" s="123"/>
      <c r="L532" s="123"/>
      <c r="M532" s="123"/>
      <c r="N532" s="123"/>
      <c r="O532" s="123"/>
    </row>
    <row r="533" spans="2:15" ht="15">
      <c r="B533" s="104" t="s">
        <v>661</v>
      </c>
      <c r="C533" s="50" t="s">
        <v>735</v>
      </c>
      <c r="D533" s="31">
        <v>0.88</v>
      </c>
      <c r="E533" s="96">
        <v>2.2000000000000002</v>
      </c>
      <c r="F533" s="8" t="s">
        <v>734</v>
      </c>
      <c r="G533" s="81">
        <v>12754.508</v>
      </c>
      <c r="H533" s="105">
        <v>118</v>
      </c>
      <c r="I533" s="122"/>
      <c r="J533" s="115"/>
      <c r="K533" s="123"/>
      <c r="L533" s="123"/>
      <c r="M533" s="123"/>
      <c r="N533" s="123"/>
      <c r="O533" s="123"/>
    </row>
    <row r="534" spans="2:15" ht="15">
      <c r="B534" s="104" t="s">
        <v>661</v>
      </c>
      <c r="C534" s="50" t="s">
        <v>736</v>
      </c>
      <c r="D534" s="31">
        <v>0.88</v>
      </c>
      <c r="E534" s="96">
        <v>2.2000000000000002</v>
      </c>
      <c r="F534" s="8" t="s">
        <v>734</v>
      </c>
      <c r="G534" s="81">
        <v>12754.508</v>
      </c>
      <c r="H534" s="105">
        <v>118</v>
      </c>
      <c r="I534" s="122"/>
      <c r="J534" s="115"/>
      <c r="K534" s="123"/>
      <c r="L534" s="123"/>
      <c r="M534" s="123"/>
      <c r="N534" s="123"/>
      <c r="O534" s="123"/>
    </row>
    <row r="535" spans="2:15" ht="15">
      <c r="B535" s="104" t="s">
        <v>661</v>
      </c>
      <c r="C535" s="50" t="s">
        <v>737</v>
      </c>
      <c r="D535" s="31">
        <v>0.88</v>
      </c>
      <c r="E535" s="96">
        <v>2.2000000000000002</v>
      </c>
      <c r="F535" s="8" t="s">
        <v>734</v>
      </c>
      <c r="G535" s="81">
        <v>13648.907999999999</v>
      </c>
      <c r="H535" s="105">
        <v>118</v>
      </c>
      <c r="I535" s="122"/>
      <c r="J535" s="115"/>
      <c r="K535" s="123"/>
      <c r="L535" s="123"/>
      <c r="M535" s="123"/>
      <c r="N535" s="123"/>
      <c r="O535" s="123"/>
    </row>
    <row r="536" spans="2:15" ht="15">
      <c r="B536" s="104" t="s">
        <v>661</v>
      </c>
      <c r="C536" s="50" t="s">
        <v>738</v>
      </c>
      <c r="D536" s="31">
        <v>0.88</v>
      </c>
      <c r="E536" s="96">
        <v>2.2000000000000002</v>
      </c>
      <c r="F536" s="8" t="s">
        <v>734</v>
      </c>
      <c r="G536" s="81">
        <v>15355.808000000001</v>
      </c>
      <c r="H536" s="105">
        <v>118</v>
      </c>
      <c r="I536" s="122"/>
      <c r="J536" s="115"/>
      <c r="K536" s="123"/>
      <c r="L536" s="123"/>
      <c r="M536" s="123"/>
      <c r="N536" s="123"/>
      <c r="O536" s="123"/>
    </row>
    <row r="537" spans="2:15" ht="15">
      <c r="B537" s="104" t="s">
        <v>661</v>
      </c>
      <c r="C537" s="113" t="s">
        <v>739</v>
      </c>
      <c r="D537" s="31">
        <v>0.88</v>
      </c>
      <c r="E537" s="96">
        <v>2.2000000000000002</v>
      </c>
      <c r="F537" s="8" t="s">
        <v>734</v>
      </c>
      <c r="G537" s="81">
        <v>16527.108</v>
      </c>
      <c r="H537" s="105">
        <v>118</v>
      </c>
      <c r="I537" s="122"/>
      <c r="J537" s="115"/>
      <c r="K537" s="123"/>
      <c r="L537" s="123"/>
      <c r="M537" s="123"/>
      <c r="N537" s="123"/>
      <c r="O537" s="123"/>
    </row>
    <row r="538" spans="2:15" ht="15">
      <c r="B538" s="104" t="s">
        <v>661</v>
      </c>
      <c r="C538" s="50" t="s">
        <v>740</v>
      </c>
      <c r="D538" s="31">
        <v>1</v>
      </c>
      <c r="E538" s="96">
        <v>2.5</v>
      </c>
      <c r="F538" s="8" t="s">
        <v>741</v>
      </c>
      <c r="G538" s="81">
        <v>14501.5</v>
      </c>
      <c r="H538" s="105">
        <v>118</v>
      </c>
      <c r="I538" s="122"/>
      <c r="J538" s="115"/>
      <c r="K538" s="123"/>
      <c r="L538" s="123"/>
      <c r="M538" s="123"/>
      <c r="N538" s="123"/>
      <c r="O538" s="123"/>
    </row>
    <row r="539" spans="2:15" ht="15">
      <c r="B539" s="104" t="s">
        <v>661</v>
      </c>
      <c r="C539" s="50" t="s">
        <v>742</v>
      </c>
      <c r="D539" s="31">
        <v>1</v>
      </c>
      <c r="E539" s="96">
        <v>2.5</v>
      </c>
      <c r="F539" s="8" t="s">
        <v>741</v>
      </c>
      <c r="G539" s="81">
        <v>14501.5</v>
      </c>
      <c r="H539" s="105">
        <v>118</v>
      </c>
      <c r="I539" s="122"/>
      <c r="J539" s="115"/>
      <c r="K539" s="123"/>
      <c r="L539" s="123"/>
      <c r="M539" s="123"/>
      <c r="N539" s="123"/>
      <c r="O539" s="123"/>
    </row>
    <row r="540" spans="2:15" ht="15">
      <c r="B540" s="104" t="s">
        <v>661</v>
      </c>
      <c r="C540" s="50" t="s">
        <v>743</v>
      </c>
      <c r="D540" s="31">
        <v>1</v>
      </c>
      <c r="E540" s="96">
        <v>2.5</v>
      </c>
      <c r="F540" s="8" t="s">
        <v>741</v>
      </c>
      <c r="G540" s="81">
        <v>15520.7</v>
      </c>
      <c r="H540" s="105">
        <v>118</v>
      </c>
      <c r="I540" s="122"/>
      <c r="J540" s="115"/>
      <c r="K540" s="123"/>
      <c r="L540" s="123"/>
      <c r="M540" s="123"/>
      <c r="N540" s="123"/>
      <c r="O540" s="123"/>
    </row>
    <row r="541" spans="2:15" ht="15">
      <c r="B541" s="104" t="s">
        <v>661</v>
      </c>
      <c r="C541" s="50" t="s">
        <v>744</v>
      </c>
      <c r="D541" s="31">
        <v>1</v>
      </c>
      <c r="E541" s="96">
        <v>2.5</v>
      </c>
      <c r="F541" s="8" t="s">
        <v>741</v>
      </c>
      <c r="G541" s="81">
        <v>17461.600000000002</v>
      </c>
      <c r="H541" s="105">
        <v>118</v>
      </c>
      <c r="I541" s="122"/>
      <c r="J541" s="115"/>
      <c r="K541" s="123"/>
      <c r="L541" s="123"/>
      <c r="M541" s="123"/>
      <c r="N541" s="123"/>
      <c r="O541" s="123"/>
    </row>
    <row r="542" spans="2:15" ht="15">
      <c r="B542" s="104" t="s">
        <v>661</v>
      </c>
      <c r="C542" s="50" t="s">
        <v>745</v>
      </c>
      <c r="D542" s="31">
        <v>1</v>
      </c>
      <c r="E542" s="96">
        <v>2.5</v>
      </c>
      <c r="F542" s="8" t="s">
        <v>741</v>
      </c>
      <c r="G542" s="81">
        <v>18786.3</v>
      </c>
      <c r="H542" s="105">
        <v>118</v>
      </c>
      <c r="I542" s="122"/>
      <c r="J542" s="115"/>
      <c r="K542" s="123"/>
      <c r="L542" s="123"/>
      <c r="M542" s="123"/>
      <c r="N542" s="123"/>
      <c r="O542" s="123"/>
    </row>
    <row r="543" spans="2:15" ht="15">
      <c r="B543" s="104" t="s">
        <v>661</v>
      </c>
      <c r="C543" s="50" t="s">
        <v>746</v>
      </c>
      <c r="D543" s="31">
        <v>1</v>
      </c>
      <c r="E543" s="96">
        <v>2.5</v>
      </c>
      <c r="F543" s="8" t="s">
        <v>741</v>
      </c>
      <c r="G543" s="81">
        <v>20272.2</v>
      </c>
      <c r="H543" s="105">
        <v>118</v>
      </c>
      <c r="I543" s="122"/>
      <c r="J543" s="115"/>
      <c r="K543" s="123"/>
      <c r="L543" s="123"/>
      <c r="M543" s="123"/>
      <c r="N543" s="123"/>
      <c r="O543" s="123"/>
    </row>
    <row r="544" spans="2:15" ht="15">
      <c r="B544" s="104" t="s">
        <v>661</v>
      </c>
      <c r="C544" s="50" t="s">
        <v>747</v>
      </c>
      <c r="D544" s="31">
        <v>1.1200000000000001</v>
      </c>
      <c r="E544" s="96">
        <v>2.8</v>
      </c>
      <c r="F544" s="8" t="s">
        <v>748</v>
      </c>
      <c r="G544" s="81">
        <v>16163.992</v>
      </c>
      <c r="H544" s="105">
        <v>118</v>
      </c>
      <c r="I544" s="122"/>
      <c r="J544" s="115"/>
      <c r="K544" s="123"/>
      <c r="L544" s="123"/>
      <c r="M544" s="123"/>
      <c r="N544" s="123"/>
      <c r="O544" s="123"/>
    </row>
    <row r="545" spans="2:15" ht="15">
      <c r="B545" s="104" t="s">
        <v>661</v>
      </c>
      <c r="C545" s="50" t="s">
        <v>749</v>
      </c>
      <c r="D545" s="31">
        <v>1.1200000000000001</v>
      </c>
      <c r="E545" s="96">
        <v>2.8</v>
      </c>
      <c r="F545" s="8" t="s">
        <v>748</v>
      </c>
      <c r="G545" s="81">
        <v>16163.992</v>
      </c>
      <c r="H545" s="105">
        <v>118</v>
      </c>
      <c r="I545" s="122"/>
      <c r="J545" s="115"/>
      <c r="K545" s="123"/>
      <c r="L545" s="123"/>
      <c r="M545" s="123"/>
      <c r="N545" s="123"/>
      <c r="O545" s="123"/>
    </row>
    <row r="546" spans="2:15" ht="15">
      <c r="B546" s="104" t="s">
        <v>661</v>
      </c>
      <c r="C546" s="50" t="s">
        <v>750</v>
      </c>
      <c r="D546" s="31">
        <v>1.1200000000000001</v>
      </c>
      <c r="E546" s="96">
        <v>2.8</v>
      </c>
      <c r="F546" s="8" t="s">
        <v>748</v>
      </c>
      <c r="G546" s="81">
        <v>17297.592000000001</v>
      </c>
      <c r="H546" s="105">
        <v>118</v>
      </c>
      <c r="I546" s="122"/>
      <c r="J546" s="115"/>
      <c r="K546" s="123"/>
      <c r="L546" s="123"/>
      <c r="M546" s="123"/>
      <c r="N546" s="123"/>
      <c r="O546" s="123"/>
    </row>
    <row r="547" spans="2:15" ht="15">
      <c r="B547" s="104" t="s">
        <v>661</v>
      </c>
      <c r="C547" s="50" t="s">
        <v>751</v>
      </c>
      <c r="D547" s="31">
        <v>1.1200000000000001</v>
      </c>
      <c r="E547" s="96">
        <v>2.8</v>
      </c>
      <c r="F547" s="8" t="s">
        <v>748</v>
      </c>
      <c r="G547" s="81">
        <v>19472.492000000002</v>
      </c>
      <c r="H547" s="105">
        <v>118</v>
      </c>
      <c r="I547" s="122"/>
      <c r="J547" s="115"/>
      <c r="K547" s="123"/>
      <c r="L547" s="123"/>
      <c r="M547" s="123"/>
      <c r="N547" s="123"/>
      <c r="O547" s="123"/>
    </row>
    <row r="548" spans="2:15" ht="15">
      <c r="B548" s="104" t="s">
        <v>661</v>
      </c>
      <c r="C548" s="50" t="s">
        <v>752</v>
      </c>
      <c r="D548" s="31">
        <v>1.1200000000000001</v>
      </c>
      <c r="E548" s="96">
        <v>2.8</v>
      </c>
      <c r="F548" s="8" t="s">
        <v>748</v>
      </c>
      <c r="G548" s="81">
        <v>20968.792000000001</v>
      </c>
      <c r="H548" s="105">
        <v>118</v>
      </c>
      <c r="I548" s="122"/>
      <c r="J548" s="115"/>
      <c r="K548" s="123"/>
      <c r="L548" s="123"/>
      <c r="M548" s="123"/>
      <c r="N548" s="123"/>
      <c r="O548" s="123"/>
    </row>
    <row r="549" spans="2:15" ht="15">
      <c r="B549" s="104" t="s">
        <v>661</v>
      </c>
      <c r="C549" s="50" t="s">
        <v>753</v>
      </c>
      <c r="D549" s="31">
        <v>1.1200000000000001</v>
      </c>
      <c r="E549" s="96">
        <v>2.8</v>
      </c>
      <c r="F549" s="8" t="s">
        <v>748</v>
      </c>
      <c r="G549" s="81">
        <v>22597.692000000003</v>
      </c>
      <c r="H549" s="105">
        <v>118</v>
      </c>
      <c r="I549" s="122"/>
      <c r="J549" s="115"/>
      <c r="K549" s="123"/>
      <c r="L549" s="123"/>
      <c r="M549" s="123"/>
      <c r="N549" s="123"/>
      <c r="O549" s="123"/>
    </row>
    <row r="550" spans="2:15" ht="15">
      <c r="B550" s="104" t="s">
        <v>661</v>
      </c>
      <c r="C550" s="50" t="s">
        <v>754</v>
      </c>
      <c r="D550" s="31">
        <v>1.1200000000000001</v>
      </c>
      <c r="E550" s="96">
        <v>2.8</v>
      </c>
      <c r="F550" s="8" t="s">
        <v>748</v>
      </c>
      <c r="G550" s="81">
        <v>24473.592000000001</v>
      </c>
      <c r="H550" s="105">
        <v>118</v>
      </c>
      <c r="I550" s="122"/>
      <c r="J550" s="115"/>
      <c r="K550" s="123"/>
      <c r="L550" s="123"/>
      <c r="M550" s="123"/>
      <c r="N550" s="123"/>
      <c r="O550" s="123"/>
    </row>
    <row r="551" spans="2:15" ht="15">
      <c r="B551" s="104" t="s">
        <v>661</v>
      </c>
      <c r="C551" s="50" t="s">
        <v>755</v>
      </c>
      <c r="D551" s="31">
        <v>1.24</v>
      </c>
      <c r="E551" s="96">
        <v>3.1</v>
      </c>
      <c r="F551" s="8" t="s">
        <v>756</v>
      </c>
      <c r="G551" s="81">
        <v>17901.884000000002</v>
      </c>
      <c r="H551" s="105">
        <v>118</v>
      </c>
      <c r="I551" s="122"/>
      <c r="J551" s="115"/>
      <c r="K551" s="123"/>
      <c r="L551" s="123"/>
      <c r="M551" s="123"/>
      <c r="N551" s="123"/>
      <c r="O551" s="123"/>
    </row>
    <row r="552" spans="2:15" ht="15">
      <c r="B552" s="104" t="s">
        <v>661</v>
      </c>
      <c r="C552" s="50" t="s">
        <v>757</v>
      </c>
      <c r="D552" s="31">
        <v>1.24</v>
      </c>
      <c r="E552" s="96">
        <v>3.1</v>
      </c>
      <c r="F552" s="8" t="s">
        <v>756</v>
      </c>
      <c r="G552" s="81">
        <v>19158.984</v>
      </c>
      <c r="H552" s="105">
        <v>118</v>
      </c>
      <c r="I552" s="122"/>
      <c r="J552" s="115"/>
      <c r="K552" s="123"/>
      <c r="L552" s="123"/>
      <c r="M552" s="123"/>
      <c r="N552" s="123"/>
      <c r="O552" s="123"/>
    </row>
    <row r="553" spans="2:15" ht="15">
      <c r="B553" s="104" t="s">
        <v>661</v>
      </c>
      <c r="C553" s="50" t="s">
        <v>758</v>
      </c>
      <c r="D553" s="31">
        <v>1.24</v>
      </c>
      <c r="E553" s="96">
        <v>3.1</v>
      </c>
      <c r="F553" s="8" t="s">
        <v>756</v>
      </c>
      <c r="G553" s="81">
        <v>21570.484</v>
      </c>
      <c r="H553" s="105">
        <v>118</v>
      </c>
      <c r="I553" s="122"/>
      <c r="J553" s="115"/>
      <c r="K553" s="123"/>
      <c r="L553" s="123"/>
      <c r="M553" s="123"/>
      <c r="N553" s="123"/>
      <c r="O553" s="123"/>
    </row>
    <row r="554" spans="2:15" ht="15">
      <c r="B554" s="104" t="s">
        <v>661</v>
      </c>
      <c r="C554" s="50" t="s">
        <v>759</v>
      </c>
      <c r="D554" s="31">
        <v>1.24</v>
      </c>
      <c r="E554" s="96">
        <v>3.1</v>
      </c>
      <c r="F554" s="8" t="s">
        <v>756</v>
      </c>
      <c r="G554" s="81">
        <v>23227.984</v>
      </c>
      <c r="H554" s="105">
        <v>118</v>
      </c>
      <c r="I554" s="122"/>
      <c r="J554" s="115"/>
      <c r="K554" s="123"/>
      <c r="L554" s="123"/>
      <c r="M554" s="123"/>
      <c r="N554" s="123"/>
      <c r="O554" s="123"/>
    </row>
    <row r="555" spans="2:15" ht="15">
      <c r="B555" s="104" t="s">
        <v>661</v>
      </c>
      <c r="C555" s="50" t="s">
        <v>760</v>
      </c>
      <c r="D555" s="31">
        <v>1.24</v>
      </c>
      <c r="E555" s="96">
        <v>3.1</v>
      </c>
      <c r="F555" s="8" t="s">
        <v>756</v>
      </c>
      <c r="G555" s="81">
        <v>25066.184000000001</v>
      </c>
      <c r="H555" s="105">
        <v>118</v>
      </c>
      <c r="I555" s="122"/>
      <c r="J555" s="115"/>
      <c r="K555" s="123"/>
      <c r="L555" s="123"/>
      <c r="M555" s="123"/>
      <c r="N555" s="123"/>
      <c r="O555" s="123"/>
    </row>
    <row r="556" spans="2:15" ht="15">
      <c r="B556" s="104" t="s">
        <v>661</v>
      </c>
      <c r="C556" s="50" t="s">
        <v>761</v>
      </c>
      <c r="D556" s="31">
        <v>1.24</v>
      </c>
      <c r="E556" s="96">
        <v>3.1</v>
      </c>
      <c r="F556" s="8" t="s">
        <v>756</v>
      </c>
      <c r="G556" s="81">
        <v>26292.084000000003</v>
      </c>
      <c r="H556" s="105">
        <v>118</v>
      </c>
      <c r="I556" s="122"/>
      <c r="J556" s="115"/>
      <c r="K556" s="123"/>
      <c r="L556" s="123"/>
      <c r="M556" s="123"/>
      <c r="N556" s="123"/>
      <c r="O556" s="123"/>
    </row>
    <row r="557" spans="2:15" ht="15">
      <c r="B557" s="104" t="s">
        <v>661</v>
      </c>
      <c r="C557" s="50" t="s">
        <v>762</v>
      </c>
      <c r="D557" s="31">
        <v>1.24</v>
      </c>
      <c r="E557" s="96">
        <v>3.1</v>
      </c>
      <c r="F557" s="8" t="s">
        <v>756</v>
      </c>
      <c r="G557" s="81">
        <v>29867.084000000003</v>
      </c>
      <c r="H557" s="105">
        <v>118</v>
      </c>
      <c r="I557" s="122"/>
      <c r="J557" s="115"/>
      <c r="K557" s="123"/>
      <c r="L557" s="123"/>
      <c r="M557" s="123"/>
      <c r="N557" s="123"/>
      <c r="O557" s="123"/>
    </row>
    <row r="558" spans="2:15" ht="15">
      <c r="B558" s="104" t="s">
        <v>661</v>
      </c>
      <c r="C558" s="50" t="s">
        <v>763</v>
      </c>
      <c r="D558" s="31">
        <v>1.37</v>
      </c>
      <c r="E558" s="96">
        <v>3.4249999999999998</v>
      </c>
      <c r="F558" s="8" t="s">
        <v>764</v>
      </c>
      <c r="G558" s="81">
        <v>21048.742000000002</v>
      </c>
      <c r="H558" s="105">
        <v>118</v>
      </c>
      <c r="I558" s="122"/>
      <c r="J558" s="115"/>
      <c r="K558" s="123"/>
      <c r="L558" s="123"/>
      <c r="M558" s="123"/>
      <c r="N558" s="123"/>
      <c r="O558" s="123"/>
    </row>
    <row r="559" spans="2:15" ht="15">
      <c r="B559" s="104" t="s">
        <v>661</v>
      </c>
      <c r="C559" s="50" t="s">
        <v>765</v>
      </c>
      <c r="D559" s="31">
        <v>1.37</v>
      </c>
      <c r="E559" s="96">
        <v>3.4249999999999998</v>
      </c>
      <c r="F559" s="8" t="s">
        <v>764</v>
      </c>
      <c r="G559" s="81">
        <v>23703.342000000001</v>
      </c>
      <c r="H559" s="105">
        <v>118</v>
      </c>
      <c r="I559" s="122"/>
      <c r="J559" s="115"/>
      <c r="K559" s="123"/>
      <c r="L559" s="123"/>
      <c r="M559" s="123"/>
      <c r="N559" s="123"/>
      <c r="O559" s="123"/>
    </row>
    <row r="560" spans="2:15" ht="15">
      <c r="B560" s="104" t="s">
        <v>661</v>
      </c>
      <c r="C560" s="50" t="s">
        <v>766</v>
      </c>
      <c r="D560" s="31">
        <v>1.37</v>
      </c>
      <c r="E560" s="96">
        <v>3.4249999999999998</v>
      </c>
      <c r="F560" s="8" t="s">
        <v>764</v>
      </c>
      <c r="G560" s="81">
        <v>25512.942000000003</v>
      </c>
      <c r="H560" s="105">
        <v>118</v>
      </c>
      <c r="I560" s="122"/>
      <c r="J560" s="115"/>
      <c r="K560" s="123"/>
      <c r="L560" s="123"/>
      <c r="M560" s="123"/>
      <c r="N560" s="123"/>
      <c r="O560" s="123"/>
    </row>
    <row r="561" spans="1:15" ht="15">
      <c r="B561" s="104" t="s">
        <v>661</v>
      </c>
      <c r="C561" s="50" t="s">
        <v>767</v>
      </c>
      <c r="D561" s="31">
        <v>1.37</v>
      </c>
      <c r="E561" s="96">
        <v>3.4249999999999998</v>
      </c>
      <c r="F561" s="8" t="s">
        <v>764</v>
      </c>
      <c r="G561" s="81">
        <v>27531.842000000001</v>
      </c>
      <c r="H561" s="105">
        <v>118</v>
      </c>
      <c r="I561" s="122"/>
      <c r="J561" s="115"/>
      <c r="K561" s="123"/>
      <c r="L561" s="123"/>
      <c r="M561" s="123"/>
      <c r="N561" s="123"/>
      <c r="O561" s="123"/>
    </row>
    <row r="562" spans="1:15" ht="15">
      <c r="B562" s="104" t="s">
        <v>661</v>
      </c>
      <c r="C562" s="50" t="s">
        <v>768</v>
      </c>
      <c r="D562" s="31">
        <v>1.37</v>
      </c>
      <c r="E562" s="96">
        <v>3.4249999999999998</v>
      </c>
      <c r="F562" s="8" t="s">
        <v>764</v>
      </c>
      <c r="G562" s="81">
        <v>29769.142</v>
      </c>
      <c r="H562" s="105">
        <v>118</v>
      </c>
      <c r="I562" s="122"/>
      <c r="J562" s="115"/>
      <c r="K562" s="123"/>
      <c r="L562" s="123"/>
      <c r="M562" s="123"/>
      <c r="N562" s="123"/>
      <c r="O562" s="123"/>
    </row>
    <row r="563" spans="1:15" ht="15">
      <c r="B563" s="104" t="s">
        <v>661</v>
      </c>
      <c r="C563" s="50" t="s">
        <v>769</v>
      </c>
      <c r="D563" s="31">
        <v>1.37</v>
      </c>
      <c r="E563" s="96">
        <v>3.4249999999999998</v>
      </c>
      <c r="F563" s="8" t="s">
        <v>764</v>
      </c>
      <c r="G563" s="81">
        <v>32135.142</v>
      </c>
      <c r="H563" s="105">
        <v>118</v>
      </c>
      <c r="I563" s="122"/>
      <c r="J563" s="115"/>
      <c r="K563" s="123"/>
      <c r="L563" s="123"/>
      <c r="M563" s="123"/>
      <c r="N563" s="123"/>
      <c r="O563" s="123"/>
    </row>
    <row r="564" spans="1:15" ht="15">
      <c r="B564" s="104" t="s">
        <v>661</v>
      </c>
      <c r="C564" s="50" t="s">
        <v>770</v>
      </c>
      <c r="D564" s="31">
        <v>1.49</v>
      </c>
      <c r="E564" s="96">
        <v>3.7250000000000001</v>
      </c>
      <c r="F564" s="8" t="s">
        <v>771</v>
      </c>
      <c r="G564" s="81">
        <v>22833.434000000001</v>
      </c>
      <c r="H564" s="105">
        <v>118</v>
      </c>
      <c r="I564" s="122"/>
      <c r="J564" s="115"/>
      <c r="K564" s="123"/>
      <c r="L564" s="123"/>
      <c r="M564" s="123"/>
      <c r="N564" s="123"/>
      <c r="O564" s="123"/>
    </row>
    <row r="565" spans="1:15" ht="15">
      <c r="B565" s="104" t="s">
        <v>661</v>
      </c>
      <c r="C565" s="50" t="s">
        <v>772</v>
      </c>
      <c r="D565" s="31">
        <v>1.49</v>
      </c>
      <c r="E565" s="96">
        <v>3.7250000000000001</v>
      </c>
      <c r="F565" s="8" t="s">
        <v>771</v>
      </c>
      <c r="G565" s="81">
        <v>25724.634000000002</v>
      </c>
      <c r="H565" s="105">
        <v>118</v>
      </c>
      <c r="I565" s="122"/>
      <c r="J565" s="115"/>
      <c r="K565" s="123"/>
      <c r="L565" s="123"/>
      <c r="M565" s="123"/>
      <c r="N565" s="123"/>
      <c r="O565" s="123"/>
    </row>
    <row r="566" spans="1:15" ht="15">
      <c r="B566" s="104" t="s">
        <v>661</v>
      </c>
      <c r="C566" s="50" t="s">
        <v>773</v>
      </c>
      <c r="D566" s="31">
        <v>1.49</v>
      </c>
      <c r="E566" s="96">
        <v>3.7250000000000001</v>
      </c>
      <c r="F566" s="8" t="s">
        <v>771</v>
      </c>
      <c r="G566" s="81">
        <v>27685.034</v>
      </c>
      <c r="H566" s="105">
        <v>118</v>
      </c>
      <c r="I566" s="122"/>
      <c r="J566" s="115"/>
      <c r="K566" s="123"/>
      <c r="L566" s="123"/>
      <c r="M566" s="123"/>
      <c r="N566" s="123"/>
      <c r="O566" s="123"/>
    </row>
    <row r="567" spans="1:15" ht="15">
      <c r="B567" s="104" t="s">
        <v>661</v>
      </c>
      <c r="C567" s="50" t="s">
        <v>774</v>
      </c>
      <c r="D567" s="31">
        <v>1.49</v>
      </c>
      <c r="E567" s="96">
        <v>3.7250000000000001</v>
      </c>
      <c r="F567" s="8" t="s">
        <v>771</v>
      </c>
      <c r="G567" s="81">
        <v>29885.934000000001</v>
      </c>
      <c r="H567" s="105">
        <v>118</v>
      </c>
      <c r="I567" s="122"/>
      <c r="J567" s="115"/>
      <c r="K567" s="123"/>
      <c r="L567" s="123"/>
      <c r="M567" s="123"/>
      <c r="N567" s="123"/>
      <c r="O567" s="123"/>
    </row>
    <row r="568" spans="1:15" ht="15">
      <c r="B568" s="104" t="s">
        <v>661</v>
      </c>
      <c r="C568" s="50" t="s">
        <v>775</v>
      </c>
      <c r="D568" s="31">
        <v>1.49</v>
      </c>
      <c r="E568" s="96">
        <v>3.7250000000000001</v>
      </c>
      <c r="F568" s="8" t="s">
        <v>771</v>
      </c>
      <c r="G568" s="81">
        <v>29723.434000000001</v>
      </c>
      <c r="H568" s="105">
        <v>118</v>
      </c>
      <c r="I568" s="122"/>
      <c r="J568" s="115"/>
      <c r="K568" s="123"/>
      <c r="L568" s="123"/>
      <c r="M568" s="123"/>
      <c r="N568" s="123"/>
      <c r="O568" s="123"/>
    </row>
    <row r="569" spans="1:15" ht="15">
      <c r="B569" s="104" t="s">
        <v>661</v>
      </c>
      <c r="C569" s="50" t="s">
        <v>776</v>
      </c>
      <c r="D569" s="31">
        <v>1.49</v>
      </c>
      <c r="E569" s="96">
        <v>3.7250000000000001</v>
      </c>
      <c r="F569" s="8" t="s">
        <v>771</v>
      </c>
      <c r="G569" s="81">
        <v>36400.234000000004</v>
      </c>
      <c r="H569" s="105">
        <v>118</v>
      </c>
      <c r="I569" s="122"/>
      <c r="J569" s="115"/>
      <c r="K569" s="123"/>
      <c r="L569" s="123"/>
      <c r="M569" s="123"/>
      <c r="N569" s="123"/>
      <c r="O569" s="123"/>
    </row>
    <row r="570" spans="1:15" ht="15">
      <c r="B570" s="104" t="s">
        <v>661</v>
      </c>
      <c r="C570" s="50"/>
      <c r="D570" s="31"/>
      <c r="E570" s="43"/>
      <c r="F570" s="8"/>
      <c r="G570" s="81"/>
      <c r="H570" s="105">
        <v>118</v>
      </c>
      <c r="I570" s="122"/>
      <c r="J570" s="115"/>
      <c r="K570" s="123"/>
      <c r="L570" s="123"/>
      <c r="M570" s="123"/>
      <c r="N570" s="123"/>
      <c r="O570" s="123"/>
    </row>
    <row r="571" spans="1:15" s="19" customFormat="1" ht="21" customHeight="1">
      <c r="A571" s="19" t="s">
        <v>586</v>
      </c>
      <c r="B571" s="15" t="s">
        <v>663</v>
      </c>
      <c r="C571" s="16" t="s">
        <v>579</v>
      </c>
      <c r="D571" s="30"/>
      <c r="E571" s="17"/>
      <c r="F571" s="17" t="s">
        <v>580</v>
      </c>
      <c r="G571" s="81"/>
      <c r="H571" s="111">
        <v>119</v>
      </c>
      <c r="I571" s="122"/>
      <c r="J571" s="124"/>
      <c r="K571" s="121"/>
      <c r="L571" s="121"/>
      <c r="M571" s="121"/>
      <c r="N571" s="121"/>
      <c r="O571" s="121"/>
    </row>
    <row r="572" spans="1:15" ht="15">
      <c r="B572" s="104" t="s">
        <v>663</v>
      </c>
      <c r="C572" s="50" t="s">
        <v>496</v>
      </c>
      <c r="D572" s="51">
        <v>4.0000000000000001E-3</v>
      </c>
      <c r="E572" s="96">
        <f t="shared" ref="E572:E583" si="15">D572/0.4</f>
        <v>0.01</v>
      </c>
      <c r="F572" s="8" t="s">
        <v>497</v>
      </c>
      <c r="G572" s="81">
        <v>207.23878400000001</v>
      </c>
      <c r="H572" s="105">
        <v>119</v>
      </c>
      <c r="I572" s="122"/>
      <c r="J572" s="115"/>
      <c r="K572" s="123"/>
      <c r="L572" s="123"/>
      <c r="M572" s="123"/>
      <c r="N572" s="123"/>
      <c r="O572" s="123"/>
    </row>
    <row r="573" spans="1:15" ht="15">
      <c r="B573" s="104" t="s">
        <v>663</v>
      </c>
      <c r="C573" s="50" t="s">
        <v>498</v>
      </c>
      <c r="D573" s="51">
        <v>5.0000000000000001E-3</v>
      </c>
      <c r="E573" s="96">
        <f t="shared" si="15"/>
        <v>1.2499999999999999E-2</v>
      </c>
      <c r="F573" s="8" t="s">
        <v>499</v>
      </c>
      <c r="G573" s="81">
        <v>320</v>
      </c>
      <c r="H573" s="105">
        <v>119</v>
      </c>
      <c r="I573" s="122"/>
      <c r="J573" s="115"/>
      <c r="K573" s="123"/>
      <c r="L573" s="123"/>
      <c r="M573" s="123"/>
      <c r="N573" s="123"/>
      <c r="O573" s="123"/>
    </row>
    <row r="574" spans="1:15" ht="15">
      <c r="B574" s="104" t="s">
        <v>663</v>
      </c>
      <c r="C574" s="50" t="s">
        <v>500</v>
      </c>
      <c r="D574" s="51">
        <v>1.4999999999999999E-2</v>
      </c>
      <c r="E574" s="96">
        <f t="shared" si="15"/>
        <v>3.7499999999999999E-2</v>
      </c>
      <c r="F574" s="8" t="s">
        <v>501</v>
      </c>
      <c r="G574" s="81">
        <v>433.79544000000004</v>
      </c>
      <c r="H574" s="105">
        <v>119</v>
      </c>
      <c r="I574" s="122"/>
      <c r="J574" s="115"/>
      <c r="K574" s="123"/>
      <c r="L574" s="123"/>
      <c r="M574" s="123"/>
      <c r="N574" s="123"/>
      <c r="O574" s="123"/>
    </row>
    <row r="575" spans="1:15" ht="15">
      <c r="B575" s="104" t="s">
        <v>663</v>
      </c>
      <c r="C575" s="50" t="s">
        <v>502</v>
      </c>
      <c r="D575" s="31">
        <v>0.04</v>
      </c>
      <c r="E575" s="96">
        <f t="shared" si="15"/>
        <v>9.9999999999999992E-2</v>
      </c>
      <c r="F575" s="8" t="s">
        <v>503</v>
      </c>
      <c r="G575" s="81">
        <v>614.68784000000005</v>
      </c>
      <c r="H575" s="105">
        <v>119</v>
      </c>
      <c r="I575" s="122"/>
      <c r="J575" s="115"/>
      <c r="K575" s="123"/>
      <c r="L575" s="123"/>
      <c r="M575" s="123"/>
      <c r="N575" s="123"/>
      <c r="O575" s="123"/>
    </row>
    <row r="576" spans="1:15" ht="15">
      <c r="B576" s="104" t="s">
        <v>663</v>
      </c>
      <c r="C576" s="50" t="s">
        <v>504</v>
      </c>
      <c r="D576" s="31">
        <v>0.05</v>
      </c>
      <c r="E576" s="96">
        <f t="shared" si="15"/>
        <v>0.125</v>
      </c>
      <c r="F576" s="8" t="s">
        <v>505</v>
      </c>
      <c r="G576" s="81">
        <v>842.78480000000013</v>
      </c>
      <c r="H576" s="105">
        <v>119</v>
      </c>
      <c r="I576" s="122"/>
      <c r="J576" s="115"/>
      <c r="K576" s="123"/>
      <c r="L576" s="123"/>
      <c r="M576" s="123"/>
      <c r="N576" s="123"/>
      <c r="O576" s="123"/>
    </row>
    <row r="577" spans="1:15" ht="15">
      <c r="B577" s="104" t="s">
        <v>663</v>
      </c>
      <c r="C577" s="50" t="s">
        <v>506</v>
      </c>
      <c r="D577" s="31">
        <v>7.0000000000000007E-2</v>
      </c>
      <c r="E577" s="96">
        <f t="shared" si="15"/>
        <v>0.17500000000000002</v>
      </c>
      <c r="F577" s="8" t="s">
        <v>507</v>
      </c>
      <c r="G577" s="81">
        <v>1391.2787200000002</v>
      </c>
      <c r="H577" s="105">
        <v>119</v>
      </c>
      <c r="I577" s="122"/>
      <c r="J577" s="115"/>
      <c r="K577" s="123"/>
      <c r="L577" s="123"/>
      <c r="M577" s="123"/>
      <c r="N577" s="123"/>
      <c r="O577" s="123"/>
    </row>
    <row r="578" spans="1:15" ht="15">
      <c r="B578" s="104" t="s">
        <v>663</v>
      </c>
      <c r="C578" s="50" t="s">
        <v>508</v>
      </c>
      <c r="D578" s="31">
        <v>0.09</v>
      </c>
      <c r="E578" s="96">
        <f t="shared" si="15"/>
        <v>0.22499999999999998</v>
      </c>
      <c r="F578" s="8" t="s">
        <v>509</v>
      </c>
      <c r="G578" s="81">
        <v>2319.37264</v>
      </c>
      <c r="H578" s="105">
        <v>119</v>
      </c>
      <c r="I578" s="122"/>
      <c r="J578" s="115"/>
      <c r="K578" s="123"/>
      <c r="L578" s="123"/>
      <c r="M578" s="123"/>
      <c r="N578" s="123"/>
      <c r="O578" s="123"/>
    </row>
    <row r="579" spans="1:15" ht="15">
      <c r="B579" s="104" t="s">
        <v>663</v>
      </c>
      <c r="C579" s="50" t="s">
        <v>510</v>
      </c>
      <c r="D579" s="31">
        <v>0.26</v>
      </c>
      <c r="E579" s="96">
        <f t="shared" si="15"/>
        <v>0.65</v>
      </c>
      <c r="F579" s="8" t="s">
        <v>511</v>
      </c>
      <c r="G579" s="81">
        <v>5006.2209599999996</v>
      </c>
      <c r="H579" s="105">
        <v>119</v>
      </c>
      <c r="I579" s="122"/>
      <c r="J579" s="115"/>
      <c r="K579" s="123"/>
      <c r="L579" s="123"/>
      <c r="M579" s="123"/>
      <c r="N579" s="123"/>
      <c r="O579" s="123"/>
    </row>
    <row r="580" spans="1:15" ht="15">
      <c r="B580" s="104" t="s">
        <v>663</v>
      </c>
      <c r="C580" s="50" t="s">
        <v>512</v>
      </c>
      <c r="D580" s="31">
        <v>0.45</v>
      </c>
      <c r="E580" s="96">
        <f t="shared" si="15"/>
        <v>1.125</v>
      </c>
      <c r="F580" s="8" t="s">
        <v>513</v>
      </c>
      <c r="G580" s="81">
        <v>9810.6632000000009</v>
      </c>
      <c r="H580" s="105">
        <v>119</v>
      </c>
      <c r="I580" s="122"/>
      <c r="J580" s="115"/>
      <c r="K580" s="123"/>
      <c r="L580" s="123"/>
      <c r="M580" s="123"/>
      <c r="N580" s="123"/>
      <c r="O580" s="123"/>
    </row>
    <row r="581" spans="1:15" ht="15">
      <c r="B581" s="104" t="s">
        <v>663</v>
      </c>
      <c r="C581" s="50" t="s">
        <v>514</v>
      </c>
      <c r="D581" s="42">
        <v>0.02</v>
      </c>
      <c r="E581" s="96">
        <f t="shared" si="15"/>
        <v>4.9999999999999996E-2</v>
      </c>
      <c r="F581" s="8" t="s">
        <v>515</v>
      </c>
      <c r="G581" s="81">
        <v>579.69392000000005</v>
      </c>
      <c r="H581" s="105">
        <v>119</v>
      </c>
      <c r="I581" s="122"/>
      <c r="J581" s="115"/>
      <c r="K581" s="123"/>
      <c r="L581" s="123"/>
      <c r="M581" s="123"/>
      <c r="N581" s="123"/>
      <c r="O581" s="123"/>
    </row>
    <row r="582" spans="1:15" ht="15">
      <c r="B582" s="104" t="s">
        <v>663</v>
      </c>
      <c r="C582" s="50" t="s">
        <v>516</v>
      </c>
      <c r="D582" s="51">
        <v>2.7E-2</v>
      </c>
      <c r="E582" s="96">
        <f t="shared" si="15"/>
        <v>6.7499999999999991E-2</v>
      </c>
      <c r="F582" s="8" t="s">
        <v>517</v>
      </c>
      <c r="G582" s="81">
        <v>781.61179199999992</v>
      </c>
      <c r="H582" s="105">
        <v>119</v>
      </c>
      <c r="I582" s="122"/>
      <c r="J582" s="115"/>
      <c r="K582" s="123"/>
      <c r="L582" s="123"/>
      <c r="M582" s="123"/>
      <c r="N582" s="123"/>
      <c r="O582" s="123"/>
    </row>
    <row r="583" spans="1:15" ht="15">
      <c r="B583" s="104" t="s">
        <v>663</v>
      </c>
      <c r="C583" s="50" t="s">
        <v>518</v>
      </c>
      <c r="D583" s="31">
        <v>0.05</v>
      </c>
      <c r="E583" s="96">
        <f t="shared" si="15"/>
        <v>0.125</v>
      </c>
      <c r="F583" s="8" t="s">
        <v>519</v>
      </c>
      <c r="G583" s="81">
        <v>1232.7848000000001</v>
      </c>
      <c r="H583" s="105">
        <v>119</v>
      </c>
      <c r="I583" s="122"/>
      <c r="J583" s="115"/>
      <c r="K583" s="123"/>
      <c r="L583" s="123"/>
      <c r="M583" s="123"/>
      <c r="N583" s="123"/>
      <c r="O583" s="123"/>
    </row>
    <row r="584" spans="1:15" ht="15">
      <c r="B584" s="104" t="s">
        <v>663</v>
      </c>
      <c r="C584" s="50"/>
      <c r="D584" s="31"/>
      <c r="E584" s="43"/>
      <c r="F584" s="8"/>
      <c r="G584" s="81"/>
      <c r="H584" s="105">
        <v>119</v>
      </c>
      <c r="I584" s="122"/>
      <c r="J584" s="115"/>
      <c r="K584" s="123"/>
      <c r="L584" s="123"/>
      <c r="M584" s="123"/>
      <c r="N584" s="123"/>
      <c r="O584" s="123"/>
    </row>
    <row r="585" spans="1:15" s="19" customFormat="1" ht="21" customHeight="1">
      <c r="A585" s="19" t="s">
        <v>586</v>
      </c>
      <c r="B585" s="15" t="s">
        <v>669</v>
      </c>
      <c r="C585" s="16"/>
      <c r="D585" s="30"/>
      <c r="E585" s="17"/>
      <c r="F585" s="18"/>
      <c r="G585" s="81"/>
      <c r="H585" s="111">
        <v>120</v>
      </c>
      <c r="I585" s="122"/>
      <c r="J585" s="124"/>
      <c r="K585" s="121"/>
      <c r="L585" s="121"/>
      <c r="M585" s="121"/>
      <c r="N585" s="121"/>
      <c r="O585" s="121"/>
    </row>
    <row r="586" spans="1:15" ht="15">
      <c r="B586" s="104" t="s">
        <v>669</v>
      </c>
      <c r="C586" s="50" t="s">
        <v>590</v>
      </c>
      <c r="D586" s="33" t="s">
        <v>619</v>
      </c>
      <c r="E586" s="12"/>
      <c r="F586" s="12"/>
      <c r="G586" s="81"/>
      <c r="H586" s="105">
        <v>120</v>
      </c>
      <c r="I586" s="122"/>
      <c r="J586" s="127"/>
      <c r="K586" s="123"/>
      <c r="L586" s="123"/>
      <c r="M586" s="123"/>
      <c r="N586" s="123"/>
      <c r="O586" s="123"/>
    </row>
    <row r="587" spans="1:15" ht="15.75">
      <c r="B587" s="104" t="s">
        <v>669</v>
      </c>
      <c r="C587" s="10" t="s">
        <v>849</v>
      </c>
      <c r="D587" s="34">
        <v>0.88</v>
      </c>
      <c r="E587" s="8"/>
      <c r="F587" s="8"/>
      <c r="G587" s="81">
        <v>13673.608</v>
      </c>
      <c r="H587" s="105">
        <v>120</v>
      </c>
      <c r="I587" s="122"/>
      <c r="J587" s="128"/>
      <c r="K587" s="123"/>
      <c r="L587" s="123"/>
      <c r="M587" s="123"/>
      <c r="N587" s="123"/>
      <c r="O587" s="123"/>
    </row>
    <row r="588" spans="1:15" ht="15.75">
      <c r="B588" s="104" t="s">
        <v>669</v>
      </c>
      <c r="C588" s="10" t="s">
        <v>850</v>
      </c>
      <c r="D588" s="34">
        <v>0.88</v>
      </c>
      <c r="E588" s="8"/>
      <c r="F588" s="8"/>
      <c r="G588" s="81">
        <v>13249.808000000001</v>
      </c>
      <c r="H588" s="105">
        <v>120</v>
      </c>
      <c r="I588" s="122"/>
      <c r="J588" s="128"/>
      <c r="K588" s="123"/>
      <c r="L588" s="123"/>
      <c r="M588" s="123"/>
      <c r="N588" s="123"/>
      <c r="O588" s="123"/>
    </row>
    <row r="589" spans="1:15" ht="15.75">
      <c r="B589" s="104"/>
      <c r="C589" s="10" t="s">
        <v>851</v>
      </c>
      <c r="D589" s="34">
        <v>0.6</v>
      </c>
      <c r="E589" s="8"/>
      <c r="F589" s="8"/>
      <c r="G589" s="81">
        <v>7995.26</v>
      </c>
      <c r="H589" s="105">
        <v>120</v>
      </c>
      <c r="I589" s="122"/>
      <c r="J589" s="128"/>
      <c r="K589" s="123"/>
      <c r="L589" s="123"/>
      <c r="M589" s="123"/>
      <c r="N589" s="123"/>
      <c r="O589" s="123"/>
    </row>
    <row r="590" spans="1:15" ht="15.75">
      <c r="B590" s="104"/>
      <c r="C590" s="10" t="s">
        <v>852</v>
      </c>
      <c r="D590" s="34">
        <v>0.49</v>
      </c>
      <c r="E590" s="8">
        <v>1.1759999999999999</v>
      </c>
      <c r="F590" s="8"/>
      <c r="G590" s="81">
        <v>10540.053159999999</v>
      </c>
      <c r="H590" s="105">
        <v>120</v>
      </c>
      <c r="I590" s="122"/>
      <c r="J590" s="128"/>
      <c r="K590" s="123"/>
      <c r="L590" s="123"/>
      <c r="M590" s="123"/>
      <c r="N590" s="123"/>
      <c r="O590" s="123"/>
    </row>
    <row r="591" spans="1:15" ht="15.75">
      <c r="B591" s="104"/>
      <c r="C591" s="10" t="s">
        <v>853</v>
      </c>
      <c r="D591" s="34">
        <v>0.26</v>
      </c>
      <c r="E591" s="8">
        <v>0.624</v>
      </c>
      <c r="F591" s="8"/>
      <c r="G591" s="81">
        <v>5593.6098400000001</v>
      </c>
      <c r="H591" s="105">
        <v>120</v>
      </c>
      <c r="I591" s="122"/>
      <c r="J591" s="128"/>
      <c r="K591" s="123"/>
      <c r="L591" s="123"/>
      <c r="M591" s="123"/>
      <c r="N591" s="123"/>
      <c r="O591" s="123"/>
    </row>
    <row r="592" spans="1:15" ht="15.75">
      <c r="B592" s="104"/>
      <c r="C592" s="10" t="s">
        <v>854</v>
      </c>
      <c r="D592" s="34">
        <v>0.37</v>
      </c>
      <c r="E592" s="8">
        <v>0.88800000000000001</v>
      </c>
      <c r="F592" s="8"/>
      <c r="G592" s="81">
        <v>7959.1870800000006</v>
      </c>
      <c r="H592" s="105">
        <v>120</v>
      </c>
      <c r="I592" s="122"/>
      <c r="J592" s="128"/>
      <c r="K592" s="123"/>
      <c r="L592" s="123"/>
      <c r="M592" s="123"/>
      <c r="N592" s="123"/>
      <c r="O592" s="123"/>
    </row>
    <row r="593" spans="2:15" ht="15.75">
      <c r="B593" s="104"/>
      <c r="C593" s="10" t="s">
        <v>855</v>
      </c>
      <c r="D593" s="34">
        <v>0.26</v>
      </c>
      <c r="E593" s="8">
        <v>0.624</v>
      </c>
      <c r="F593" s="8"/>
      <c r="G593" s="81">
        <v>5593.6098400000001</v>
      </c>
      <c r="H593" s="105">
        <v>120</v>
      </c>
      <c r="I593" s="122"/>
      <c r="J593" s="128"/>
      <c r="K593" s="123"/>
      <c r="L593" s="123"/>
      <c r="M593" s="123"/>
      <c r="N593" s="123"/>
      <c r="O593" s="123"/>
    </row>
    <row r="594" spans="2:15" ht="15.75">
      <c r="B594" s="104"/>
      <c r="C594" s="10" t="s">
        <v>856</v>
      </c>
      <c r="D594" s="34">
        <v>0.42</v>
      </c>
      <c r="E594" s="8">
        <v>1.008</v>
      </c>
      <c r="F594" s="8"/>
      <c r="G594" s="81">
        <v>9035.6312799999996</v>
      </c>
      <c r="H594" s="105">
        <v>120</v>
      </c>
      <c r="I594" s="122"/>
      <c r="J594" s="128"/>
      <c r="K594" s="123"/>
      <c r="L594" s="123"/>
      <c r="M594" s="123"/>
      <c r="N594" s="123"/>
      <c r="O594" s="123"/>
    </row>
    <row r="595" spans="2:15" ht="15.75">
      <c r="B595" s="104"/>
      <c r="C595" s="10" t="s">
        <v>857</v>
      </c>
      <c r="D595" s="34">
        <v>0.75</v>
      </c>
      <c r="E595" s="8">
        <v>1.8</v>
      </c>
      <c r="F595" s="8"/>
      <c r="G595" s="81">
        <v>16133.663</v>
      </c>
      <c r="H595" s="105">
        <v>120</v>
      </c>
      <c r="I595" s="122"/>
      <c r="J595" s="128"/>
      <c r="K595" s="123"/>
      <c r="L595" s="123"/>
      <c r="M595" s="123"/>
      <c r="N595" s="123"/>
      <c r="O595" s="123"/>
    </row>
    <row r="596" spans="2:15" ht="15.75">
      <c r="B596" s="104"/>
      <c r="C596" s="10" t="s">
        <v>858</v>
      </c>
      <c r="D596" s="34">
        <v>1.42</v>
      </c>
      <c r="E596" s="8">
        <v>3.4079999999999999</v>
      </c>
      <c r="F596" s="8"/>
      <c r="G596" s="81">
        <v>30546.315280000003</v>
      </c>
      <c r="H596" s="105">
        <v>120</v>
      </c>
      <c r="I596" s="122"/>
      <c r="J596" s="128"/>
      <c r="K596" s="123"/>
      <c r="L596" s="123"/>
      <c r="M596" s="123"/>
      <c r="N596" s="123"/>
      <c r="O596" s="123"/>
    </row>
    <row r="597" spans="2:15" ht="15.75">
      <c r="B597" s="104" t="s">
        <v>669</v>
      </c>
      <c r="C597" s="10" t="s">
        <v>859</v>
      </c>
      <c r="D597" s="34">
        <v>0.53</v>
      </c>
      <c r="E597" s="8">
        <v>1.272</v>
      </c>
      <c r="F597" s="8"/>
      <c r="G597" s="81">
        <v>11399.908520000001</v>
      </c>
      <c r="H597" s="105">
        <v>120</v>
      </c>
      <c r="I597" s="122"/>
      <c r="J597" s="128"/>
      <c r="K597" s="123"/>
      <c r="L597" s="123"/>
      <c r="M597" s="123"/>
      <c r="N597" s="123"/>
      <c r="O597" s="123"/>
    </row>
    <row r="598" spans="2:15" ht="15.75">
      <c r="B598" s="104" t="s">
        <v>669</v>
      </c>
      <c r="C598" s="10" t="s">
        <v>860</v>
      </c>
      <c r="D598" s="34">
        <v>0.25</v>
      </c>
      <c r="E598" s="8">
        <v>0.6</v>
      </c>
      <c r="F598" s="8"/>
      <c r="G598" s="81">
        <v>5377.0210000000006</v>
      </c>
      <c r="H598" s="105">
        <v>120</v>
      </c>
      <c r="I598" s="122"/>
      <c r="J598" s="128"/>
      <c r="K598" s="123"/>
      <c r="L598" s="123"/>
      <c r="M598" s="123"/>
      <c r="N598" s="123"/>
      <c r="O598" s="123"/>
    </row>
    <row r="599" spans="2:15" ht="15.75">
      <c r="B599" s="104" t="s">
        <v>669</v>
      </c>
      <c r="C599" s="10" t="s">
        <v>861</v>
      </c>
      <c r="D599" s="34">
        <v>0.35</v>
      </c>
      <c r="E599" s="8">
        <v>0.84</v>
      </c>
      <c r="F599" s="8"/>
      <c r="G599" s="81">
        <v>7528.6094000000003</v>
      </c>
      <c r="H599" s="105">
        <v>120</v>
      </c>
      <c r="I599" s="122"/>
      <c r="J599" s="128"/>
      <c r="K599" s="123"/>
      <c r="L599" s="123"/>
      <c r="M599" s="123"/>
      <c r="N599" s="123"/>
      <c r="O599" s="123"/>
    </row>
    <row r="600" spans="2:15" ht="15.75">
      <c r="B600" s="104" t="s">
        <v>669</v>
      </c>
      <c r="C600" s="10" t="s">
        <v>862</v>
      </c>
      <c r="D600" s="34">
        <v>0.18</v>
      </c>
      <c r="E600" s="8">
        <v>0.432</v>
      </c>
      <c r="F600" s="8"/>
      <c r="G600" s="81">
        <v>3872.5991199999999</v>
      </c>
      <c r="H600" s="105">
        <v>120</v>
      </c>
      <c r="I600" s="122"/>
      <c r="J600" s="128"/>
      <c r="K600" s="123"/>
      <c r="L600" s="123"/>
      <c r="M600" s="123"/>
      <c r="N600" s="123"/>
      <c r="O600" s="123"/>
    </row>
    <row r="601" spans="2:15" ht="15.75">
      <c r="B601" s="104" t="s">
        <v>669</v>
      </c>
      <c r="C601" s="10" t="s">
        <v>863</v>
      </c>
      <c r="D601" s="34">
        <v>0.18</v>
      </c>
      <c r="E601" s="8">
        <v>0.432</v>
      </c>
      <c r="F601" s="8"/>
      <c r="G601" s="81">
        <v>3872.5991199999999</v>
      </c>
      <c r="H601" s="105">
        <v>120</v>
      </c>
      <c r="I601" s="122"/>
      <c r="J601" s="128"/>
      <c r="K601" s="123"/>
      <c r="L601" s="123"/>
      <c r="M601" s="123"/>
      <c r="N601" s="123"/>
      <c r="O601" s="123"/>
    </row>
    <row r="602" spans="2:15" ht="15.75">
      <c r="B602" s="104" t="s">
        <v>669</v>
      </c>
      <c r="C602" s="10" t="s">
        <v>864</v>
      </c>
      <c r="D602" s="34">
        <v>0.15</v>
      </c>
      <c r="E602" s="8">
        <v>0.36</v>
      </c>
      <c r="F602" s="8"/>
      <c r="G602" s="81">
        <v>3226.7325999999998</v>
      </c>
      <c r="H602" s="105">
        <v>120</v>
      </c>
      <c r="I602" s="122"/>
      <c r="J602" s="128"/>
      <c r="K602" s="123"/>
      <c r="L602" s="123"/>
      <c r="M602" s="123"/>
      <c r="N602" s="123"/>
      <c r="O602" s="123"/>
    </row>
    <row r="603" spans="2:15" ht="15.75">
      <c r="B603" s="104" t="s">
        <v>669</v>
      </c>
      <c r="C603" s="10" t="s">
        <v>865</v>
      </c>
      <c r="D603" s="34">
        <v>0.15</v>
      </c>
      <c r="E603" s="8">
        <v>0.36</v>
      </c>
      <c r="F603" s="8"/>
      <c r="G603" s="81">
        <v>3226.7325999999998</v>
      </c>
      <c r="H603" s="105">
        <v>120</v>
      </c>
      <c r="I603" s="122"/>
      <c r="J603" s="128"/>
      <c r="K603" s="123"/>
      <c r="L603" s="123"/>
      <c r="M603" s="123"/>
      <c r="N603" s="123"/>
      <c r="O603" s="123"/>
    </row>
    <row r="604" spans="2:15" ht="15.75">
      <c r="B604" s="104" t="s">
        <v>669</v>
      </c>
      <c r="C604" s="10" t="s">
        <v>866</v>
      </c>
      <c r="D604" s="34">
        <v>0.15</v>
      </c>
      <c r="E604" s="8">
        <v>0.36</v>
      </c>
      <c r="F604" s="8"/>
      <c r="G604" s="81">
        <v>3226.7325999999998</v>
      </c>
      <c r="H604" s="105">
        <v>120</v>
      </c>
      <c r="I604" s="122"/>
      <c r="J604" s="128"/>
      <c r="K604" s="123"/>
      <c r="L604" s="123"/>
      <c r="M604" s="123"/>
      <c r="N604" s="123"/>
      <c r="O604" s="123"/>
    </row>
    <row r="605" spans="2:15" ht="15.75">
      <c r="B605" s="104" t="s">
        <v>669</v>
      </c>
      <c r="C605" s="10" t="s">
        <v>867</v>
      </c>
      <c r="D605" s="34">
        <v>0.11</v>
      </c>
      <c r="E605" s="8">
        <v>0.26400000000000001</v>
      </c>
      <c r="F605" s="8"/>
      <c r="G605" s="81">
        <v>2366.8772400000003</v>
      </c>
      <c r="H605" s="105">
        <v>120</v>
      </c>
      <c r="I605" s="122"/>
      <c r="J605" s="128"/>
      <c r="K605" s="123"/>
      <c r="L605" s="123"/>
      <c r="M605" s="123"/>
      <c r="N605" s="123"/>
      <c r="O605" s="123"/>
    </row>
    <row r="606" spans="2:15" ht="15.75">
      <c r="B606" s="104" t="s">
        <v>669</v>
      </c>
      <c r="C606" s="10" t="s">
        <v>868</v>
      </c>
      <c r="D606" s="34">
        <v>6.5000000000000002E-2</v>
      </c>
      <c r="E606" s="8">
        <v>0.156</v>
      </c>
      <c r="F606" s="8"/>
      <c r="G606" s="81">
        <v>1398.7274599999998</v>
      </c>
      <c r="H606" s="105">
        <v>120</v>
      </c>
      <c r="I606" s="122"/>
      <c r="J606" s="128"/>
      <c r="K606" s="123"/>
      <c r="L606" s="123"/>
      <c r="M606" s="123"/>
      <c r="N606" s="123"/>
      <c r="O606" s="123"/>
    </row>
    <row r="607" spans="2:15" ht="14.25" customHeight="1">
      <c r="B607" s="104" t="s">
        <v>669</v>
      </c>
      <c r="C607" s="10" t="s">
        <v>869</v>
      </c>
      <c r="D607" s="34">
        <v>1.78</v>
      </c>
      <c r="E607" s="8">
        <v>4.2720000000000002</v>
      </c>
      <c r="F607" s="8"/>
      <c r="G607" s="81">
        <v>38290.213519999998</v>
      </c>
      <c r="H607" s="105">
        <v>120</v>
      </c>
      <c r="I607" s="122"/>
      <c r="J607" s="128"/>
      <c r="K607" s="123"/>
      <c r="L607" s="123"/>
      <c r="M607" s="123"/>
      <c r="N607" s="123"/>
      <c r="O607" s="123"/>
    </row>
    <row r="608" spans="2:15" ht="15.75">
      <c r="B608" s="104" t="s">
        <v>669</v>
      </c>
      <c r="C608" s="10" t="s">
        <v>870</v>
      </c>
      <c r="D608" s="34">
        <v>0.87</v>
      </c>
      <c r="E608" s="8">
        <v>2.0880000000000001</v>
      </c>
      <c r="F608" s="8"/>
      <c r="G608" s="81">
        <v>18714.52908</v>
      </c>
      <c r="H608" s="105">
        <v>120</v>
      </c>
      <c r="I608" s="122"/>
      <c r="J608" s="128"/>
      <c r="K608" s="123"/>
      <c r="L608" s="123"/>
      <c r="M608" s="123"/>
      <c r="N608" s="123"/>
      <c r="O608" s="123"/>
    </row>
    <row r="609" spans="1:15" ht="15.75">
      <c r="B609" s="104" t="s">
        <v>669</v>
      </c>
      <c r="C609" s="10" t="s">
        <v>871</v>
      </c>
      <c r="D609" s="34">
        <v>0.25</v>
      </c>
      <c r="E609" s="8">
        <v>0.6</v>
      </c>
      <c r="F609" s="8"/>
      <c r="G609" s="81">
        <v>5377.0210000000006</v>
      </c>
      <c r="H609" s="105">
        <v>120</v>
      </c>
      <c r="I609" s="122"/>
      <c r="J609" s="128"/>
      <c r="K609" s="123"/>
      <c r="L609" s="123"/>
      <c r="M609" s="123"/>
      <c r="N609" s="123"/>
      <c r="O609" s="123"/>
    </row>
    <row r="610" spans="1:15" ht="15.75">
      <c r="B610" s="104"/>
      <c r="C610" s="10"/>
      <c r="D610" s="32"/>
      <c r="E610" s="9"/>
      <c r="F610" s="9"/>
      <c r="G610" s="81"/>
      <c r="H610" s="105">
        <v>120</v>
      </c>
      <c r="I610" s="122"/>
      <c r="J610" s="129"/>
      <c r="K610" s="123"/>
      <c r="L610" s="123"/>
      <c r="M610" s="123"/>
      <c r="N610" s="123"/>
      <c r="O610" s="123"/>
    </row>
    <row r="611" spans="1:15" s="19" customFormat="1" ht="21" customHeight="1">
      <c r="A611" s="19" t="s">
        <v>586</v>
      </c>
      <c r="B611" s="15" t="s">
        <v>520</v>
      </c>
      <c r="C611" s="16"/>
      <c r="D611" s="30"/>
      <c r="E611" s="17"/>
      <c r="F611" s="18"/>
      <c r="G611" s="81"/>
      <c r="H611" s="111">
        <v>121</v>
      </c>
      <c r="I611" s="122"/>
      <c r="J611" s="124"/>
      <c r="K611" s="121"/>
      <c r="L611" s="121"/>
      <c r="M611" s="121"/>
      <c r="N611" s="121"/>
      <c r="O611" s="121"/>
    </row>
    <row r="612" spans="1:15" ht="15">
      <c r="B612" s="104" t="s">
        <v>520</v>
      </c>
      <c r="C612" s="50" t="s">
        <v>620</v>
      </c>
      <c r="D612" s="52">
        <v>2.7000000000000001E-3</v>
      </c>
      <c r="E612" s="96">
        <f>D612/0.4</f>
        <v>6.7499999999999999E-3</v>
      </c>
      <c r="F612" s="8" t="s">
        <v>588</v>
      </c>
      <c r="G612" s="81">
        <v>58.712986800000003</v>
      </c>
      <c r="H612" s="105">
        <v>121</v>
      </c>
      <c r="I612" s="122"/>
      <c r="J612" s="115"/>
      <c r="K612" s="123"/>
      <c r="L612" s="123"/>
      <c r="M612" s="123"/>
      <c r="N612" s="123"/>
      <c r="O612" s="123"/>
    </row>
    <row r="613" spans="1:15" ht="15">
      <c r="B613" s="104" t="s">
        <v>520</v>
      </c>
      <c r="C613" s="49"/>
      <c r="D613" s="31"/>
      <c r="E613" s="8"/>
      <c r="F613" s="8"/>
      <c r="G613" s="81"/>
      <c r="H613" s="105">
        <v>121</v>
      </c>
      <c r="I613" s="122"/>
      <c r="J613" s="130"/>
      <c r="K613" s="123"/>
      <c r="L613" s="123"/>
      <c r="M613" s="123"/>
      <c r="N613" s="123"/>
      <c r="O613" s="123"/>
    </row>
    <row r="614" spans="1:15" ht="15">
      <c r="B614" s="104" t="s">
        <v>520</v>
      </c>
      <c r="C614" s="49"/>
      <c r="D614" s="31"/>
      <c r="E614" s="8"/>
      <c r="F614" s="8"/>
      <c r="G614" s="81"/>
      <c r="H614" s="105">
        <v>121</v>
      </c>
      <c r="I614" s="122"/>
      <c r="J614" s="130"/>
      <c r="K614" s="123"/>
      <c r="L614" s="123"/>
      <c r="M614" s="123"/>
      <c r="N614" s="123"/>
      <c r="O614" s="123"/>
    </row>
    <row r="615" spans="1:15" ht="15">
      <c r="B615" s="104" t="s">
        <v>520</v>
      </c>
      <c r="C615" s="49"/>
      <c r="D615" s="31"/>
      <c r="E615" s="8"/>
      <c r="F615" s="8"/>
      <c r="G615" s="81"/>
      <c r="H615" s="105">
        <v>121</v>
      </c>
      <c r="I615" s="122"/>
      <c r="J615" s="130"/>
      <c r="K615" s="123"/>
      <c r="L615" s="123"/>
      <c r="M615" s="123"/>
      <c r="N615" s="123"/>
      <c r="O615" s="123"/>
    </row>
    <row r="616" spans="1:15" ht="15">
      <c r="B616" s="104" t="s">
        <v>520</v>
      </c>
      <c r="C616" s="49"/>
      <c r="D616" s="31"/>
      <c r="E616" s="8"/>
      <c r="F616" s="8"/>
      <c r="G616" s="81"/>
      <c r="H616" s="105">
        <v>121</v>
      </c>
      <c r="I616" s="122"/>
      <c r="J616" s="130"/>
      <c r="K616" s="123"/>
      <c r="L616" s="123"/>
      <c r="M616" s="123"/>
      <c r="N616" s="123"/>
      <c r="O616" s="123"/>
    </row>
    <row r="617" spans="1:15" ht="15">
      <c r="B617" s="104" t="s">
        <v>520</v>
      </c>
      <c r="C617" s="49"/>
      <c r="D617" s="31"/>
      <c r="E617" s="8"/>
      <c r="F617" s="8"/>
      <c r="G617" s="81"/>
      <c r="H617" s="105">
        <v>121</v>
      </c>
      <c r="I617" s="122"/>
      <c r="J617" s="130"/>
      <c r="K617" s="123"/>
      <c r="L617" s="123"/>
      <c r="M617" s="123"/>
      <c r="N617" s="123"/>
      <c r="O617" s="123"/>
    </row>
    <row r="618" spans="1:15" ht="15">
      <c r="B618" s="104" t="s">
        <v>520</v>
      </c>
      <c r="C618" s="49"/>
      <c r="D618" s="31"/>
      <c r="E618" s="8"/>
      <c r="F618" s="8"/>
      <c r="G618" s="81"/>
      <c r="H618" s="105">
        <v>121</v>
      </c>
      <c r="I618" s="122"/>
      <c r="J618" s="130"/>
      <c r="K618" s="123"/>
      <c r="L618" s="123"/>
      <c r="M618" s="123"/>
      <c r="N618" s="123"/>
      <c r="O618" s="123"/>
    </row>
    <row r="619" spans="1:15" ht="15">
      <c r="B619" s="104" t="s">
        <v>520</v>
      </c>
      <c r="C619" s="49"/>
      <c r="D619" s="31"/>
      <c r="E619" s="8"/>
      <c r="F619" s="8"/>
      <c r="G619" s="81"/>
      <c r="H619" s="105">
        <v>121</v>
      </c>
      <c r="I619" s="122"/>
      <c r="J619" s="130"/>
      <c r="K619" s="123"/>
      <c r="L619" s="123"/>
      <c r="M619" s="123"/>
      <c r="N619" s="123"/>
      <c r="O619" s="123"/>
    </row>
    <row r="620" spans="1:15" ht="15">
      <c r="B620" s="104" t="s">
        <v>520</v>
      </c>
      <c r="C620" s="49"/>
      <c r="D620" s="31"/>
      <c r="E620" s="8"/>
      <c r="F620" s="8"/>
      <c r="G620" s="81"/>
      <c r="H620" s="105">
        <v>121</v>
      </c>
      <c r="I620" s="122"/>
      <c r="J620" s="130"/>
      <c r="K620" s="123"/>
      <c r="L620" s="123"/>
      <c r="M620" s="123"/>
      <c r="N620" s="123"/>
      <c r="O620" s="123"/>
    </row>
    <row r="621" spans="1:15" ht="15">
      <c r="B621" s="104" t="s">
        <v>520</v>
      </c>
      <c r="C621" s="49"/>
      <c r="D621" s="31"/>
      <c r="E621" s="8"/>
      <c r="F621" s="8"/>
      <c r="G621" s="81"/>
      <c r="H621" s="105">
        <v>121</v>
      </c>
      <c r="I621" s="122"/>
      <c r="J621" s="130"/>
      <c r="K621" s="123"/>
      <c r="L621" s="123"/>
      <c r="M621" s="123"/>
      <c r="N621" s="123"/>
      <c r="O621" s="123"/>
    </row>
    <row r="622" spans="1:15" ht="15">
      <c r="B622" s="104" t="s">
        <v>520</v>
      </c>
      <c r="C622" s="49"/>
      <c r="D622" s="31"/>
      <c r="E622" s="8"/>
      <c r="F622" s="8"/>
      <c r="G622" s="81"/>
      <c r="H622" s="105">
        <v>121</v>
      </c>
      <c r="I622" s="122"/>
      <c r="J622" s="130"/>
      <c r="K622" s="123"/>
      <c r="L622" s="123"/>
      <c r="M622" s="123"/>
      <c r="N622" s="123"/>
      <c r="O622" s="123"/>
    </row>
    <row r="623" spans="1:15" s="19" customFormat="1" ht="21" customHeight="1">
      <c r="A623" s="19" t="s">
        <v>586</v>
      </c>
      <c r="B623" s="15" t="s">
        <v>521</v>
      </c>
      <c r="C623" s="16"/>
      <c r="D623" s="30"/>
      <c r="E623" s="17"/>
      <c r="F623" s="18"/>
      <c r="G623" s="81"/>
      <c r="H623" s="111">
        <v>122</v>
      </c>
      <c r="I623" s="122"/>
      <c r="J623" s="124"/>
      <c r="K623" s="121"/>
      <c r="L623" s="121"/>
      <c r="M623" s="121"/>
      <c r="N623" s="121"/>
      <c r="O623" s="121"/>
    </row>
    <row r="624" spans="1:15" ht="15">
      <c r="B624" s="104" t="s">
        <v>521</v>
      </c>
      <c r="C624" s="50" t="s">
        <v>522</v>
      </c>
      <c r="D624" s="52">
        <v>1.6400000000000001E-2</v>
      </c>
      <c r="E624" s="96">
        <f>D624/0.4</f>
        <v>4.1000000000000002E-2</v>
      </c>
      <c r="F624" s="8" t="s">
        <v>523</v>
      </c>
      <c r="G624" s="81">
        <v>1121.8936976</v>
      </c>
      <c r="H624" s="105">
        <v>122</v>
      </c>
      <c r="I624" s="122"/>
      <c r="J624" s="115"/>
      <c r="K624" s="123"/>
      <c r="L624" s="123"/>
      <c r="M624" s="123"/>
      <c r="N624" s="123"/>
      <c r="O624" s="123"/>
    </row>
    <row r="625" spans="1:15" ht="15">
      <c r="B625" s="104" t="s">
        <v>521</v>
      </c>
      <c r="C625" s="50" t="s">
        <v>524</v>
      </c>
      <c r="D625" s="52">
        <v>1.6400000000000001E-2</v>
      </c>
      <c r="E625" s="96">
        <f>D625/0.4</f>
        <v>4.1000000000000002E-2</v>
      </c>
      <c r="F625" s="8" t="s">
        <v>523</v>
      </c>
      <c r="G625" s="81">
        <v>1121.8936976</v>
      </c>
      <c r="H625" s="105">
        <v>122</v>
      </c>
      <c r="I625" s="122"/>
      <c r="J625" s="115"/>
      <c r="K625" s="123"/>
      <c r="L625" s="123"/>
      <c r="M625" s="123"/>
      <c r="N625" s="123"/>
      <c r="O625" s="123"/>
    </row>
    <row r="626" spans="1:15" ht="15">
      <c r="B626" s="104" t="s">
        <v>521</v>
      </c>
      <c r="C626" s="49"/>
      <c r="D626" s="31"/>
      <c r="E626" s="8"/>
      <c r="F626" s="8"/>
      <c r="G626" s="81"/>
      <c r="H626" s="105">
        <v>122</v>
      </c>
      <c r="I626" s="122"/>
      <c r="J626" s="130"/>
      <c r="K626" s="123"/>
      <c r="L626" s="123"/>
      <c r="M626" s="123"/>
      <c r="N626" s="123"/>
      <c r="O626" s="123"/>
    </row>
    <row r="627" spans="1:15" ht="15">
      <c r="B627" s="104" t="s">
        <v>521</v>
      </c>
      <c r="C627" s="49"/>
      <c r="D627" s="31"/>
      <c r="E627" s="8"/>
      <c r="F627" s="8"/>
      <c r="G627" s="81"/>
      <c r="H627" s="105">
        <v>122</v>
      </c>
      <c r="I627" s="122"/>
      <c r="J627" s="130"/>
      <c r="K627" s="123"/>
      <c r="L627" s="123"/>
      <c r="M627" s="123"/>
      <c r="N627" s="123"/>
      <c r="O627" s="123"/>
    </row>
    <row r="628" spans="1:15" ht="15">
      <c r="B628" s="104" t="s">
        <v>521</v>
      </c>
      <c r="C628" s="49"/>
      <c r="D628" s="31"/>
      <c r="E628" s="8"/>
      <c r="F628" s="8"/>
      <c r="G628" s="81"/>
      <c r="H628" s="105">
        <v>122</v>
      </c>
      <c r="I628" s="122"/>
      <c r="J628" s="130"/>
      <c r="K628" s="123"/>
      <c r="L628" s="123"/>
      <c r="M628" s="123"/>
      <c r="N628" s="123"/>
      <c r="O628" s="123"/>
    </row>
    <row r="629" spans="1:15" ht="15">
      <c r="B629" s="104" t="s">
        <v>521</v>
      </c>
      <c r="C629" s="49"/>
      <c r="D629" s="31"/>
      <c r="E629" s="8"/>
      <c r="F629" s="8"/>
      <c r="G629" s="81"/>
      <c r="H629" s="105">
        <v>122</v>
      </c>
      <c r="I629" s="122"/>
      <c r="J629" s="130"/>
      <c r="K629" s="123"/>
      <c r="L629" s="123"/>
      <c r="M629" s="123"/>
      <c r="N629" s="123"/>
      <c r="O629" s="123"/>
    </row>
    <row r="630" spans="1:15" ht="15">
      <c r="B630" s="104" t="s">
        <v>521</v>
      </c>
      <c r="C630" s="49"/>
      <c r="D630" s="31"/>
      <c r="E630" s="8"/>
      <c r="F630" s="8"/>
      <c r="G630" s="81"/>
      <c r="H630" s="105">
        <v>122</v>
      </c>
      <c r="I630" s="122"/>
      <c r="J630" s="130"/>
      <c r="K630" s="123"/>
      <c r="L630" s="123"/>
      <c r="M630" s="123"/>
      <c r="N630" s="123"/>
      <c r="O630" s="123"/>
    </row>
    <row r="631" spans="1:15" s="19" customFormat="1" ht="21" customHeight="1">
      <c r="A631" s="19" t="s">
        <v>586</v>
      </c>
      <c r="B631" s="15" t="s">
        <v>525</v>
      </c>
      <c r="C631" s="16"/>
      <c r="D631" s="30"/>
      <c r="E631" s="17"/>
      <c r="F631" s="18"/>
      <c r="G631" s="81"/>
      <c r="H631" s="111">
        <v>123</v>
      </c>
      <c r="I631" s="122"/>
      <c r="J631" s="124"/>
      <c r="K631" s="121"/>
      <c r="L631" s="121"/>
      <c r="M631" s="121"/>
      <c r="N631" s="121"/>
      <c r="O631" s="121"/>
    </row>
    <row r="632" spans="1:15" ht="15">
      <c r="B632" s="104" t="s">
        <v>525</v>
      </c>
      <c r="C632" s="50" t="s">
        <v>526</v>
      </c>
      <c r="D632" s="42">
        <v>0.16</v>
      </c>
      <c r="E632" s="96">
        <f>D632/0.4</f>
        <v>0.39999999999999997</v>
      </c>
      <c r="F632" s="8" t="s">
        <v>527</v>
      </c>
      <c r="G632" s="81">
        <v>2762.1214399999999</v>
      </c>
      <c r="H632" s="105">
        <v>123</v>
      </c>
      <c r="I632" s="122"/>
      <c r="J632" s="115"/>
      <c r="K632" s="123"/>
      <c r="L632" s="123"/>
      <c r="M632" s="123"/>
      <c r="N632" s="123"/>
      <c r="O632" s="123"/>
    </row>
    <row r="633" spans="1:15" ht="15">
      <c r="B633" s="104" t="s">
        <v>525</v>
      </c>
      <c r="C633" s="50"/>
      <c r="D633" s="42"/>
      <c r="E633" s="43"/>
      <c r="F633" s="8"/>
      <c r="G633" s="81"/>
      <c r="H633" s="105">
        <v>123</v>
      </c>
      <c r="I633" s="122"/>
      <c r="J633" s="115"/>
      <c r="K633" s="123"/>
      <c r="L633" s="123"/>
      <c r="M633" s="123"/>
      <c r="N633" s="123"/>
      <c r="O633" s="123"/>
    </row>
    <row r="634" spans="1:15" ht="15">
      <c r="B634" s="104" t="s">
        <v>525</v>
      </c>
      <c r="C634" s="50"/>
      <c r="D634" s="42"/>
      <c r="E634" s="43"/>
      <c r="F634" s="8"/>
      <c r="G634" s="81"/>
      <c r="H634" s="105">
        <v>123</v>
      </c>
      <c r="I634" s="122"/>
      <c r="J634" s="115"/>
      <c r="K634" s="123"/>
      <c r="L634" s="123"/>
      <c r="M634" s="123"/>
      <c r="N634" s="123"/>
      <c r="O634" s="123"/>
    </row>
    <row r="635" spans="1:15" ht="15">
      <c r="B635" s="104" t="s">
        <v>525</v>
      </c>
      <c r="C635" s="50"/>
      <c r="D635" s="42"/>
      <c r="E635" s="43"/>
      <c r="F635" s="8"/>
      <c r="G635" s="81"/>
      <c r="H635" s="105">
        <v>123</v>
      </c>
      <c r="I635" s="122"/>
      <c r="J635" s="115"/>
      <c r="K635" s="123"/>
      <c r="L635" s="123"/>
      <c r="M635" s="123"/>
      <c r="N635" s="123"/>
      <c r="O635" s="123"/>
    </row>
    <row r="636" spans="1:15" ht="15">
      <c r="B636" s="104" t="s">
        <v>525</v>
      </c>
      <c r="C636" s="50"/>
      <c r="D636" s="42"/>
      <c r="E636" s="43"/>
      <c r="F636" s="8"/>
      <c r="G636" s="81"/>
      <c r="H636" s="105">
        <v>123</v>
      </c>
      <c r="I636" s="122"/>
      <c r="J636" s="115"/>
      <c r="K636" s="123"/>
      <c r="L636" s="123"/>
      <c r="M636" s="123"/>
      <c r="N636" s="123"/>
      <c r="O636" s="123"/>
    </row>
    <row r="637" spans="1:15" ht="15">
      <c r="B637" s="104" t="s">
        <v>525</v>
      </c>
      <c r="C637" s="50"/>
      <c r="D637" s="42"/>
      <c r="E637" s="43"/>
      <c r="F637" s="8"/>
      <c r="G637" s="81"/>
      <c r="H637" s="105">
        <v>123</v>
      </c>
      <c r="I637" s="122"/>
      <c r="J637" s="115"/>
      <c r="K637" s="123"/>
      <c r="L637" s="123"/>
      <c r="M637" s="123"/>
      <c r="N637" s="123"/>
      <c r="O637" s="123"/>
    </row>
    <row r="638" spans="1:15" s="19" customFormat="1" ht="21" customHeight="1">
      <c r="A638" s="19" t="s">
        <v>586</v>
      </c>
      <c r="B638" s="15" t="s">
        <v>664</v>
      </c>
      <c r="C638" s="16" t="s">
        <v>528</v>
      </c>
      <c r="D638" s="30"/>
      <c r="E638" s="17"/>
      <c r="F638" s="18"/>
      <c r="G638" s="81"/>
      <c r="H638" s="111">
        <v>124</v>
      </c>
      <c r="I638" s="122"/>
      <c r="J638" s="124"/>
      <c r="K638" s="121"/>
      <c r="L638" s="121"/>
      <c r="M638" s="121"/>
      <c r="N638" s="121"/>
      <c r="O638" s="121"/>
    </row>
    <row r="639" spans="1:15" ht="15">
      <c r="B639" s="107" t="s">
        <v>670</v>
      </c>
      <c r="C639" s="50" t="s">
        <v>642</v>
      </c>
      <c r="D639" s="42">
        <v>1</v>
      </c>
      <c r="E639" s="96">
        <f t="shared" ref="E639:E645" si="16">D639/0.4</f>
        <v>2.5</v>
      </c>
      <c r="F639" s="8"/>
      <c r="G639" s="81">
        <v>19361.784</v>
      </c>
      <c r="H639" s="105">
        <v>124</v>
      </c>
      <c r="I639" s="122"/>
      <c r="J639" s="115"/>
      <c r="K639" s="123"/>
      <c r="L639" s="123"/>
      <c r="M639" s="123"/>
      <c r="N639" s="123"/>
      <c r="O639" s="123"/>
    </row>
    <row r="640" spans="1:15" ht="15">
      <c r="B640" s="107" t="s">
        <v>670</v>
      </c>
      <c r="C640" s="50" t="s">
        <v>643</v>
      </c>
      <c r="D640" s="42">
        <v>1</v>
      </c>
      <c r="E640" s="96">
        <f t="shared" si="16"/>
        <v>2.5</v>
      </c>
      <c r="F640" s="8"/>
      <c r="G640" s="81">
        <v>19361.784</v>
      </c>
      <c r="H640" s="105">
        <v>124</v>
      </c>
      <c r="I640" s="122"/>
      <c r="J640" s="115"/>
      <c r="K640" s="123"/>
      <c r="L640" s="123"/>
      <c r="M640" s="123"/>
      <c r="N640" s="123"/>
      <c r="O640" s="123"/>
    </row>
    <row r="641" spans="1:15" ht="15">
      <c r="B641" s="107" t="s">
        <v>670</v>
      </c>
      <c r="C641" s="50" t="s">
        <v>644</v>
      </c>
      <c r="D641" s="42">
        <v>1.01</v>
      </c>
      <c r="E641" s="96">
        <f t="shared" si="16"/>
        <v>2.5249999999999999</v>
      </c>
      <c r="F641" s="8"/>
      <c r="G641" s="81">
        <v>19465.272840000001</v>
      </c>
      <c r="H641" s="105">
        <v>124</v>
      </c>
      <c r="I641" s="122"/>
      <c r="J641" s="115"/>
      <c r="K641" s="123"/>
      <c r="L641" s="123"/>
      <c r="M641" s="123"/>
      <c r="N641" s="123"/>
      <c r="O641" s="123"/>
    </row>
    <row r="642" spans="1:15" ht="15">
      <c r="B642" s="107" t="s">
        <v>670</v>
      </c>
      <c r="C642" s="50" t="s">
        <v>645</v>
      </c>
      <c r="D642" s="42">
        <v>0.64</v>
      </c>
      <c r="E642" s="96">
        <f t="shared" si="16"/>
        <v>1.5999999999999999</v>
      </c>
      <c r="F642" s="8"/>
      <c r="G642" s="81">
        <v>16368.08576</v>
      </c>
      <c r="H642" s="105">
        <v>124</v>
      </c>
      <c r="I642" s="122"/>
      <c r="J642" s="115"/>
      <c r="K642" s="123"/>
      <c r="L642" s="123"/>
      <c r="M642" s="123"/>
      <c r="N642" s="123"/>
      <c r="O642" s="123"/>
    </row>
    <row r="643" spans="1:15" ht="15">
      <c r="B643" s="107" t="s">
        <v>670</v>
      </c>
      <c r="C643" s="50" t="s">
        <v>529</v>
      </c>
      <c r="D643" s="42">
        <v>0.9</v>
      </c>
      <c r="E643" s="96">
        <f t="shared" si="16"/>
        <v>2.25</v>
      </c>
      <c r="F643" s="8"/>
      <c r="G643" s="81">
        <v>20025.995599999998</v>
      </c>
      <c r="H643" s="105">
        <v>124</v>
      </c>
      <c r="I643" s="122"/>
      <c r="J643" s="115"/>
      <c r="K643" s="123"/>
      <c r="L643" s="123"/>
      <c r="M643" s="123"/>
      <c r="N643" s="123"/>
      <c r="O643" s="123"/>
    </row>
    <row r="644" spans="1:15" ht="15">
      <c r="B644" s="107"/>
      <c r="C644" s="50" t="s">
        <v>821</v>
      </c>
      <c r="D644" s="42">
        <v>1.2</v>
      </c>
      <c r="E644" s="96">
        <f t="shared" si="16"/>
        <v>2.9999999999999996</v>
      </c>
      <c r="F644" s="8"/>
      <c r="G644" s="81">
        <v>12958.160800000001</v>
      </c>
      <c r="H644" s="105"/>
      <c r="I644" s="122"/>
      <c r="J644" s="115"/>
      <c r="K644" s="123"/>
      <c r="L644" s="123"/>
      <c r="M644" s="123"/>
      <c r="N644" s="123"/>
      <c r="O644" s="123"/>
    </row>
    <row r="645" spans="1:15" ht="15">
      <c r="B645" s="107" t="s">
        <v>670</v>
      </c>
      <c r="C645" s="50" t="s">
        <v>822</v>
      </c>
      <c r="D645" s="42">
        <v>0.8</v>
      </c>
      <c r="E645" s="43">
        <f t="shared" si="16"/>
        <v>2</v>
      </c>
      <c r="F645" s="8"/>
      <c r="G645" s="81">
        <v>7161.1072000000004</v>
      </c>
      <c r="H645" s="105">
        <v>124</v>
      </c>
      <c r="I645" s="122"/>
      <c r="J645" s="115"/>
      <c r="K645" s="123"/>
      <c r="L645" s="123"/>
      <c r="M645" s="123"/>
      <c r="N645" s="123"/>
      <c r="O645" s="123"/>
    </row>
    <row r="646" spans="1:15" s="19" customFormat="1" ht="21" customHeight="1">
      <c r="A646" s="19" t="s">
        <v>586</v>
      </c>
      <c r="B646" s="15" t="s">
        <v>665</v>
      </c>
      <c r="C646" s="16" t="s">
        <v>582</v>
      </c>
      <c r="D646" s="30"/>
      <c r="E646" s="17"/>
      <c r="F646" s="18" t="s">
        <v>581</v>
      </c>
      <c r="G646" s="81"/>
      <c r="H646" s="111">
        <v>125</v>
      </c>
      <c r="I646" s="122"/>
      <c r="J646" s="124"/>
      <c r="K646" s="121"/>
      <c r="L646" s="121"/>
      <c r="M646" s="121"/>
      <c r="N646" s="121"/>
      <c r="O646" s="121"/>
    </row>
    <row r="647" spans="1:15" ht="15">
      <c r="B647" s="104" t="s">
        <v>665</v>
      </c>
      <c r="C647" s="50" t="s">
        <v>626</v>
      </c>
      <c r="D647" s="42">
        <v>1</v>
      </c>
      <c r="E647" s="96">
        <f t="shared" ref="E647:E652" si="17">D647/0.4</f>
        <v>2.5</v>
      </c>
      <c r="F647" s="88" t="s">
        <v>632</v>
      </c>
      <c r="G647" s="81">
        <v>21821.384000000002</v>
      </c>
      <c r="H647" s="105">
        <v>125</v>
      </c>
      <c r="I647" s="122"/>
      <c r="J647" s="115"/>
      <c r="K647" s="123"/>
      <c r="L647" s="123"/>
      <c r="M647" s="123"/>
      <c r="N647" s="123"/>
      <c r="O647" s="123"/>
    </row>
    <row r="648" spans="1:15" ht="15">
      <c r="B648" s="104" t="s">
        <v>665</v>
      </c>
      <c r="C648" s="50" t="s">
        <v>627</v>
      </c>
      <c r="D648" s="42">
        <v>1</v>
      </c>
      <c r="E648" s="96">
        <f t="shared" si="17"/>
        <v>2.5</v>
      </c>
      <c r="F648" s="88" t="s">
        <v>632</v>
      </c>
      <c r="G648" s="81">
        <v>21821.384000000002</v>
      </c>
      <c r="H648" s="105">
        <v>125</v>
      </c>
      <c r="I648" s="122"/>
      <c r="J648" s="115"/>
      <c r="K648" s="123"/>
      <c r="L648" s="123"/>
      <c r="M648" s="123"/>
      <c r="N648" s="123"/>
      <c r="O648" s="123"/>
    </row>
    <row r="649" spans="1:15" ht="15">
      <c r="B649" s="104" t="s">
        <v>665</v>
      </c>
      <c r="C649" s="50" t="s">
        <v>628</v>
      </c>
      <c r="D649" s="42">
        <v>0.82</v>
      </c>
      <c r="E649" s="96">
        <f t="shared" si="17"/>
        <v>2.0499999999999998</v>
      </c>
      <c r="F649" s="88" t="s">
        <v>632</v>
      </c>
      <c r="G649" s="81">
        <v>17894.184880000001</v>
      </c>
      <c r="H649" s="105">
        <v>125</v>
      </c>
      <c r="I649" s="122"/>
      <c r="J649" s="115"/>
      <c r="K649" s="123"/>
      <c r="L649" s="123"/>
      <c r="M649" s="123"/>
      <c r="N649" s="123"/>
      <c r="O649" s="123"/>
    </row>
    <row r="650" spans="1:15" ht="15">
      <c r="B650" s="104" t="s">
        <v>665</v>
      </c>
      <c r="C650" s="50" t="s">
        <v>629</v>
      </c>
      <c r="D650" s="42">
        <v>0.82</v>
      </c>
      <c r="E650" s="96">
        <f t="shared" si="17"/>
        <v>2.0499999999999998</v>
      </c>
      <c r="F650" s="88" t="s">
        <v>632</v>
      </c>
      <c r="G650" s="81">
        <v>17894.184880000001</v>
      </c>
      <c r="H650" s="105">
        <v>125</v>
      </c>
      <c r="I650" s="122"/>
      <c r="J650" s="115"/>
      <c r="K650" s="123"/>
      <c r="L650" s="123"/>
      <c r="M650" s="123"/>
      <c r="N650" s="123"/>
      <c r="O650" s="123"/>
    </row>
    <row r="651" spans="1:15" ht="15">
      <c r="B651" s="104" t="s">
        <v>665</v>
      </c>
      <c r="C651" s="50" t="s">
        <v>630</v>
      </c>
      <c r="D651" s="42">
        <v>0.6</v>
      </c>
      <c r="E651" s="96">
        <f t="shared" si="17"/>
        <v>1.4999999999999998</v>
      </c>
      <c r="F651" s="88" t="s">
        <v>633</v>
      </c>
      <c r="G651" s="81">
        <v>13092.830399999999</v>
      </c>
      <c r="H651" s="105">
        <v>125</v>
      </c>
      <c r="I651" s="122"/>
      <c r="J651" s="115"/>
      <c r="K651" s="123"/>
      <c r="L651" s="123"/>
      <c r="M651" s="123"/>
      <c r="N651" s="123"/>
      <c r="O651" s="123"/>
    </row>
    <row r="652" spans="1:15" ht="15">
      <c r="B652" s="104" t="s">
        <v>665</v>
      </c>
      <c r="C652" s="50" t="s">
        <v>631</v>
      </c>
      <c r="D652" s="42">
        <v>0.6</v>
      </c>
      <c r="E652" s="96">
        <f t="shared" si="17"/>
        <v>1.4999999999999998</v>
      </c>
      <c r="F652" s="88" t="s">
        <v>633</v>
      </c>
      <c r="G652" s="81">
        <v>13092.830399999999</v>
      </c>
      <c r="H652" s="105">
        <v>125</v>
      </c>
      <c r="I652" s="122"/>
      <c r="J652" s="115"/>
      <c r="K652" s="123"/>
      <c r="L652" s="123"/>
      <c r="M652" s="123"/>
      <c r="N652" s="123"/>
      <c r="O652" s="123"/>
    </row>
    <row r="653" spans="1:15" ht="15.75">
      <c r="B653" s="104" t="s">
        <v>665</v>
      </c>
      <c r="C653" s="89" t="s">
        <v>634</v>
      </c>
      <c r="D653" s="86"/>
      <c r="E653" s="87"/>
      <c r="F653" s="88"/>
      <c r="G653" s="81"/>
      <c r="H653" s="105">
        <v>125</v>
      </c>
      <c r="I653" s="122"/>
      <c r="J653" s="131"/>
      <c r="K653" s="123"/>
      <c r="L653" s="123"/>
      <c r="M653" s="123"/>
      <c r="N653" s="123"/>
      <c r="O653" s="123"/>
    </row>
    <row r="654" spans="1:15" s="19" customFormat="1" ht="21" customHeight="1">
      <c r="A654" s="19" t="s">
        <v>586</v>
      </c>
      <c r="B654" s="15" t="s">
        <v>583</v>
      </c>
      <c r="C654" s="16"/>
      <c r="D654" s="30"/>
      <c r="E654" s="17"/>
      <c r="F654" s="28" t="s">
        <v>584</v>
      </c>
      <c r="G654" s="81"/>
      <c r="H654" s="111">
        <v>126</v>
      </c>
      <c r="I654" s="122"/>
      <c r="J654" s="124"/>
      <c r="K654" s="121"/>
      <c r="L654" s="121"/>
      <c r="M654" s="121"/>
      <c r="N654" s="121"/>
      <c r="O654" s="121"/>
    </row>
    <row r="655" spans="1:15" ht="15">
      <c r="B655" s="104" t="s">
        <v>583</v>
      </c>
      <c r="C655" s="50" t="s">
        <v>530</v>
      </c>
      <c r="D655" s="33" t="s">
        <v>408</v>
      </c>
      <c r="E655" s="11"/>
      <c r="F655" s="11"/>
      <c r="G655" s="81"/>
      <c r="H655" s="105">
        <v>126</v>
      </c>
      <c r="I655" s="122"/>
      <c r="J655" s="132"/>
      <c r="K655" s="123"/>
      <c r="L655" s="123"/>
      <c r="M655" s="123"/>
      <c r="N655" s="123"/>
      <c r="O655" s="123"/>
    </row>
    <row r="656" spans="1:15" ht="15">
      <c r="B656" s="104" t="s">
        <v>583</v>
      </c>
      <c r="C656" s="50" t="s">
        <v>621</v>
      </c>
      <c r="D656" s="33" t="s">
        <v>408</v>
      </c>
      <c r="E656" s="11"/>
      <c r="F656" s="11"/>
      <c r="G656" s="81"/>
      <c r="H656" s="105">
        <v>126</v>
      </c>
      <c r="I656" s="122"/>
      <c r="J656" s="132"/>
      <c r="K656" s="123"/>
      <c r="L656" s="123"/>
      <c r="M656" s="123"/>
      <c r="N656" s="123"/>
      <c r="O656" s="123"/>
    </row>
    <row r="657" spans="1:15" ht="15.75">
      <c r="B657" s="104" t="s">
        <v>583</v>
      </c>
      <c r="C657" s="50"/>
      <c r="D657" s="32"/>
      <c r="E657" s="9"/>
      <c r="F657" s="9"/>
      <c r="G657" s="81"/>
      <c r="H657" s="105">
        <v>126</v>
      </c>
      <c r="I657" s="122"/>
      <c r="J657" s="129"/>
      <c r="K657" s="123"/>
      <c r="L657" s="123"/>
      <c r="M657" s="123"/>
      <c r="N657" s="123"/>
      <c r="O657" s="123"/>
    </row>
    <row r="658" spans="1:15" s="19" customFormat="1" ht="21" customHeight="1">
      <c r="A658" s="19" t="s">
        <v>586</v>
      </c>
      <c r="B658" s="15" t="s">
        <v>531</v>
      </c>
      <c r="C658" s="16"/>
      <c r="D658" s="30"/>
      <c r="E658" s="17"/>
      <c r="F658" s="18"/>
      <c r="G658" s="81"/>
      <c r="H658" s="111">
        <v>127</v>
      </c>
      <c r="I658" s="122"/>
      <c r="J658" s="124"/>
      <c r="K658" s="121"/>
      <c r="L658" s="121"/>
      <c r="M658" s="121"/>
      <c r="N658" s="121"/>
      <c r="O658" s="121"/>
    </row>
    <row r="659" spans="1:15" ht="15">
      <c r="B659" s="104" t="s">
        <v>531</v>
      </c>
      <c r="C659" s="50" t="s">
        <v>532</v>
      </c>
      <c r="D659" s="33" t="s">
        <v>408</v>
      </c>
      <c r="E659" s="11"/>
      <c r="F659" s="11"/>
      <c r="G659" s="81"/>
      <c r="H659" s="105">
        <v>127</v>
      </c>
      <c r="I659" s="122"/>
      <c r="J659" s="132"/>
      <c r="K659" s="123"/>
      <c r="L659" s="123"/>
      <c r="M659" s="123"/>
      <c r="N659" s="123"/>
      <c r="O659" s="123"/>
    </row>
    <row r="660" spans="1:15" ht="15">
      <c r="B660" s="104" t="s">
        <v>531</v>
      </c>
      <c r="C660" s="50" t="s">
        <v>533</v>
      </c>
      <c r="D660" s="33" t="s">
        <v>408</v>
      </c>
      <c r="E660" s="11"/>
      <c r="F660" s="11"/>
      <c r="G660" s="81"/>
      <c r="H660" s="105">
        <v>127</v>
      </c>
      <c r="I660" s="122"/>
      <c r="J660" s="132"/>
      <c r="K660" s="123"/>
      <c r="L660" s="123"/>
      <c r="M660" s="123"/>
      <c r="N660" s="123"/>
      <c r="O660" s="123"/>
    </row>
    <row r="661" spans="1:15" ht="18">
      <c r="B661" s="104" t="s">
        <v>531</v>
      </c>
      <c r="C661" s="50"/>
      <c r="D661" s="35"/>
      <c r="E661" s="13"/>
      <c r="F661" s="13"/>
      <c r="G661" s="81"/>
      <c r="H661" s="105">
        <v>127</v>
      </c>
      <c r="I661" s="122"/>
      <c r="J661" s="133"/>
      <c r="K661" s="123"/>
      <c r="L661" s="123"/>
      <c r="M661" s="123"/>
      <c r="N661" s="123"/>
      <c r="O661" s="123"/>
    </row>
    <row r="662" spans="1:15" s="24" customFormat="1" ht="21" customHeight="1">
      <c r="A662" s="24" t="s">
        <v>586</v>
      </c>
      <c r="B662" s="20" t="s">
        <v>535</v>
      </c>
      <c r="C662" s="21"/>
      <c r="D662" s="36"/>
      <c r="E662" s="22"/>
      <c r="F662" s="23"/>
      <c r="G662" s="81"/>
      <c r="H662" s="111">
        <v>128</v>
      </c>
      <c r="I662" s="122"/>
      <c r="J662" s="134"/>
      <c r="K662" s="135"/>
      <c r="L662" s="135"/>
      <c r="M662" s="135"/>
      <c r="N662" s="135"/>
      <c r="O662" s="135"/>
    </row>
    <row r="663" spans="1:15" ht="15">
      <c r="B663" s="104" t="s">
        <v>535</v>
      </c>
      <c r="C663" s="54" t="s">
        <v>536</v>
      </c>
      <c r="D663" s="55"/>
      <c r="E663" s="56"/>
      <c r="F663" s="57"/>
      <c r="G663" s="81"/>
      <c r="H663" s="105">
        <v>128</v>
      </c>
      <c r="I663" s="122"/>
      <c r="J663" s="115"/>
      <c r="K663" s="123"/>
      <c r="L663" s="123"/>
      <c r="M663" s="123"/>
      <c r="N663" s="123"/>
      <c r="O663" s="123"/>
    </row>
    <row r="664" spans="1:15" ht="15">
      <c r="B664" s="104" t="s">
        <v>535</v>
      </c>
      <c r="C664" s="54" t="s">
        <v>537</v>
      </c>
      <c r="D664" s="55"/>
      <c r="E664" s="56"/>
      <c r="F664" s="57"/>
      <c r="G664" s="81"/>
      <c r="H664" s="105">
        <v>128</v>
      </c>
      <c r="I664" s="122"/>
      <c r="J664" s="115"/>
      <c r="K664" s="123"/>
      <c r="L664" s="123"/>
      <c r="M664" s="123"/>
      <c r="N664" s="123"/>
      <c r="O664" s="123"/>
    </row>
    <row r="665" spans="1:15" ht="15">
      <c r="B665" s="104" t="s">
        <v>535</v>
      </c>
      <c r="C665" s="54" t="s">
        <v>538</v>
      </c>
      <c r="D665" s="55"/>
      <c r="E665" s="56"/>
      <c r="F665" s="57"/>
      <c r="G665" s="81"/>
      <c r="H665" s="105">
        <v>128</v>
      </c>
      <c r="I665" s="122"/>
      <c r="J665" s="115"/>
      <c r="K665" s="123"/>
      <c r="L665" s="123"/>
      <c r="M665" s="123"/>
      <c r="N665" s="123"/>
      <c r="O665" s="123"/>
    </row>
    <row r="666" spans="1:15" ht="15">
      <c r="B666" s="104" t="s">
        <v>535</v>
      </c>
      <c r="C666" s="54" t="s">
        <v>539</v>
      </c>
      <c r="D666" s="55"/>
      <c r="E666" s="56"/>
      <c r="F666" s="57"/>
      <c r="G666" s="81"/>
      <c r="H666" s="105">
        <v>128</v>
      </c>
      <c r="I666" s="122"/>
      <c r="J666" s="115"/>
      <c r="K666" s="123"/>
      <c r="L666" s="123"/>
      <c r="M666" s="123"/>
      <c r="N666" s="123"/>
      <c r="O666" s="123"/>
    </row>
    <row r="667" spans="1:15" ht="15">
      <c r="B667" s="104" t="s">
        <v>535</v>
      </c>
      <c r="C667" s="54" t="s">
        <v>540</v>
      </c>
      <c r="D667" s="55"/>
      <c r="E667" s="56"/>
      <c r="F667" s="57"/>
      <c r="G667" s="81"/>
      <c r="H667" s="105">
        <v>128</v>
      </c>
      <c r="I667" s="122"/>
      <c r="J667" s="115"/>
      <c r="K667" s="123"/>
      <c r="L667" s="123"/>
      <c r="M667" s="123"/>
      <c r="N667" s="123"/>
      <c r="O667" s="123"/>
    </row>
    <row r="668" spans="1:15" ht="15">
      <c r="B668" s="104" t="s">
        <v>535</v>
      </c>
      <c r="C668" s="50"/>
      <c r="D668" s="42"/>
      <c r="E668" s="43"/>
      <c r="F668" s="8"/>
      <c r="G668" s="81"/>
      <c r="H668" s="105">
        <v>128</v>
      </c>
      <c r="I668" s="122"/>
      <c r="J668" s="115"/>
      <c r="K668" s="123"/>
      <c r="L668" s="123"/>
      <c r="M668" s="123"/>
      <c r="N668" s="123"/>
      <c r="O668" s="123"/>
    </row>
    <row r="669" spans="1:15" ht="15">
      <c r="B669" s="104" t="s">
        <v>535</v>
      </c>
      <c r="C669" s="50"/>
      <c r="D669" s="42"/>
      <c r="E669" s="43"/>
      <c r="F669" s="8"/>
      <c r="G669" s="81"/>
      <c r="H669" s="105">
        <v>128</v>
      </c>
      <c r="I669" s="122"/>
      <c r="J669" s="115"/>
      <c r="K669" s="123"/>
      <c r="L669" s="123"/>
      <c r="M669" s="123"/>
      <c r="N669" s="123"/>
      <c r="O669" s="123"/>
    </row>
    <row r="670" spans="1:15" ht="15">
      <c r="B670" s="104" t="s">
        <v>535</v>
      </c>
      <c r="C670" s="50"/>
      <c r="D670" s="42"/>
      <c r="E670" s="43"/>
      <c r="F670" s="8"/>
      <c r="G670" s="81"/>
      <c r="H670" s="105">
        <v>128</v>
      </c>
      <c r="I670" s="122"/>
      <c r="J670" s="115"/>
      <c r="K670" s="123"/>
      <c r="L670" s="123"/>
      <c r="M670" s="123"/>
      <c r="N670" s="123"/>
      <c r="O670" s="123"/>
    </row>
    <row r="671" spans="1:15" ht="15">
      <c r="B671" s="104" t="s">
        <v>535</v>
      </c>
      <c r="C671" s="50" t="s">
        <v>86</v>
      </c>
      <c r="D671" s="42"/>
      <c r="E671" s="43"/>
      <c r="F671" s="8"/>
      <c r="G671" s="81"/>
      <c r="H671" s="105">
        <v>128</v>
      </c>
      <c r="I671" s="122"/>
      <c r="J671" s="115"/>
      <c r="K671" s="123"/>
      <c r="L671" s="123"/>
      <c r="M671" s="123"/>
      <c r="N671" s="123"/>
      <c r="O671" s="123"/>
    </row>
    <row r="672" spans="1:15" s="19" customFormat="1" ht="21" customHeight="1">
      <c r="A672" s="19" t="s">
        <v>586</v>
      </c>
      <c r="B672" s="15" t="s">
        <v>647</v>
      </c>
      <c r="C672" s="16"/>
      <c r="D672" s="30"/>
      <c r="E672" s="17"/>
      <c r="F672" s="18"/>
      <c r="G672" s="81"/>
      <c r="H672" s="111">
        <v>129</v>
      </c>
      <c r="I672" s="122"/>
      <c r="J672" s="124"/>
      <c r="K672" s="121"/>
      <c r="L672" s="121"/>
      <c r="M672" s="121"/>
      <c r="N672" s="121"/>
      <c r="O672" s="121"/>
    </row>
    <row r="673" spans="2:15" s="3" customFormat="1" ht="18">
      <c r="B673" s="108" t="s">
        <v>647</v>
      </c>
      <c r="C673" s="25" t="s">
        <v>541</v>
      </c>
      <c r="D673" s="37"/>
      <c r="E673" s="26"/>
      <c r="F673" s="26"/>
      <c r="G673" s="81"/>
      <c r="H673" s="105">
        <v>129</v>
      </c>
      <c r="I673" s="122"/>
      <c r="J673" s="136"/>
      <c r="K673" s="137"/>
      <c r="L673" s="137"/>
      <c r="M673" s="137"/>
      <c r="N673" s="137"/>
      <c r="O673" s="137"/>
    </row>
    <row r="674" spans="2:15" s="27" customFormat="1" ht="19.5">
      <c r="B674" s="104" t="s">
        <v>671</v>
      </c>
      <c r="C674" s="15" t="s">
        <v>585</v>
      </c>
      <c r="D674" s="38"/>
      <c r="E674" s="16"/>
      <c r="F674" s="16"/>
      <c r="G674" s="81"/>
      <c r="H674" s="105">
        <v>129</v>
      </c>
      <c r="I674" s="122"/>
      <c r="J674" s="138"/>
      <c r="K674" s="139"/>
      <c r="L674" s="139"/>
      <c r="M674" s="139"/>
      <c r="N674" s="139"/>
      <c r="O674" s="139"/>
    </row>
    <row r="675" spans="2:15" ht="15">
      <c r="B675" s="104" t="s">
        <v>671</v>
      </c>
      <c r="C675" s="50" t="s">
        <v>542</v>
      </c>
      <c r="D675" s="42">
        <v>1.7</v>
      </c>
      <c r="E675" s="96">
        <f>D675/0.42</f>
        <v>4.0476190476190474</v>
      </c>
      <c r="F675" s="8"/>
      <c r="G675" s="81">
        <v>18911.62</v>
      </c>
      <c r="H675" s="105">
        <v>129</v>
      </c>
      <c r="I675" s="122"/>
      <c r="J675" s="115"/>
      <c r="K675" s="123"/>
      <c r="L675" s="123"/>
      <c r="M675" s="123"/>
      <c r="N675" s="123"/>
      <c r="O675" s="123"/>
    </row>
    <row r="676" spans="2:15" ht="15">
      <c r="B676" s="104" t="s">
        <v>671</v>
      </c>
      <c r="C676" s="50" t="s">
        <v>543</v>
      </c>
      <c r="D676" s="42">
        <v>2.2000000000000002</v>
      </c>
      <c r="E676" s="96">
        <f>D676/0.4</f>
        <v>5.5</v>
      </c>
      <c r="F676" s="8"/>
      <c r="G676" s="81">
        <v>26332.020000000004</v>
      </c>
      <c r="H676" s="105">
        <v>129</v>
      </c>
      <c r="I676" s="122"/>
      <c r="J676" s="115"/>
      <c r="K676" s="123"/>
      <c r="L676" s="123"/>
      <c r="M676" s="123"/>
      <c r="N676" s="123"/>
      <c r="O676" s="123"/>
    </row>
    <row r="677" spans="2:15" ht="15">
      <c r="B677" s="104" t="s">
        <v>671</v>
      </c>
      <c r="C677" s="50" t="s">
        <v>544</v>
      </c>
      <c r="D677" s="42">
        <v>1.6</v>
      </c>
      <c r="E677" s="96">
        <f>D677/0.4</f>
        <v>4</v>
      </c>
      <c r="F677" s="8"/>
      <c r="G677" s="81">
        <v>19371.560000000001</v>
      </c>
      <c r="H677" s="105">
        <v>129</v>
      </c>
      <c r="I677" s="122"/>
      <c r="J677" s="115"/>
      <c r="K677" s="123"/>
      <c r="L677" s="123"/>
      <c r="M677" s="123"/>
      <c r="N677" s="123"/>
      <c r="O677" s="123"/>
    </row>
    <row r="678" spans="2:15" ht="15">
      <c r="B678" s="104" t="s">
        <v>671</v>
      </c>
      <c r="C678" s="50" t="s">
        <v>545</v>
      </c>
      <c r="D678" s="42">
        <v>2.1</v>
      </c>
      <c r="E678" s="96">
        <f>D678/0.4</f>
        <v>5.25</v>
      </c>
      <c r="F678" s="8"/>
      <c r="G678" s="81">
        <v>25506.260000000002</v>
      </c>
      <c r="H678" s="105">
        <v>129</v>
      </c>
      <c r="I678" s="122"/>
      <c r="J678" s="115"/>
      <c r="K678" s="123"/>
      <c r="L678" s="123"/>
      <c r="M678" s="123"/>
      <c r="N678" s="123"/>
      <c r="O678" s="123"/>
    </row>
    <row r="679" spans="2:15" ht="15">
      <c r="B679" s="104" t="s">
        <v>671</v>
      </c>
      <c r="C679" s="50"/>
      <c r="D679" s="42"/>
      <c r="E679" s="43"/>
      <c r="F679" s="8"/>
      <c r="G679" s="81"/>
      <c r="H679" s="105">
        <v>129</v>
      </c>
      <c r="I679" s="122"/>
      <c r="J679" s="115"/>
      <c r="K679" s="123"/>
      <c r="L679" s="123"/>
      <c r="M679" s="123"/>
      <c r="N679" s="123"/>
      <c r="O679" s="123"/>
    </row>
    <row r="680" spans="2:15" ht="15">
      <c r="B680" s="104" t="s">
        <v>671</v>
      </c>
      <c r="C680" s="50"/>
      <c r="D680" s="42"/>
      <c r="E680" s="43"/>
      <c r="F680" s="8"/>
      <c r="G680" s="81"/>
      <c r="H680" s="105">
        <v>129</v>
      </c>
      <c r="I680" s="122"/>
      <c r="J680" s="115"/>
      <c r="K680" s="123"/>
      <c r="L680" s="123"/>
      <c r="M680" s="123"/>
      <c r="N680" s="123"/>
      <c r="O680" s="123"/>
    </row>
    <row r="681" spans="2:15" ht="15">
      <c r="B681" s="104" t="s">
        <v>671</v>
      </c>
      <c r="C681" s="50"/>
      <c r="D681" s="42"/>
      <c r="E681" s="43"/>
      <c r="F681" s="8"/>
      <c r="G681" s="81"/>
      <c r="H681" s="105">
        <v>129</v>
      </c>
      <c r="I681" s="122"/>
      <c r="J681" s="115"/>
      <c r="K681" s="123"/>
      <c r="L681" s="123"/>
      <c r="M681" s="123"/>
      <c r="N681" s="123"/>
      <c r="O681" s="123"/>
    </row>
    <row r="682" spans="2:15" ht="15">
      <c r="B682" s="104" t="s">
        <v>671</v>
      </c>
      <c r="C682" s="50"/>
      <c r="D682" s="42"/>
      <c r="E682" s="43"/>
      <c r="F682" s="8"/>
      <c r="G682" s="81"/>
      <c r="H682" s="105">
        <v>129</v>
      </c>
      <c r="I682" s="122"/>
      <c r="J682" s="115"/>
      <c r="K682" s="123"/>
      <c r="L682" s="123"/>
      <c r="M682" s="123"/>
      <c r="N682" s="123"/>
      <c r="O682" s="123"/>
    </row>
    <row r="683" spans="2:15" ht="15">
      <c r="B683" s="104" t="s">
        <v>671</v>
      </c>
      <c r="C683" s="50"/>
      <c r="D683" s="42"/>
      <c r="E683" s="43"/>
      <c r="F683" s="8"/>
      <c r="G683" s="81"/>
      <c r="H683" s="105">
        <v>129</v>
      </c>
      <c r="I683" s="122"/>
      <c r="J683" s="115"/>
      <c r="K683" s="123"/>
      <c r="L683" s="123"/>
      <c r="M683" s="123"/>
      <c r="N683" s="123"/>
      <c r="O683" s="123"/>
    </row>
    <row r="684" spans="2:15" ht="18">
      <c r="B684" s="104" t="s">
        <v>671</v>
      </c>
      <c r="C684" s="25"/>
      <c r="D684" s="42"/>
      <c r="E684" s="43"/>
      <c r="F684" s="8"/>
      <c r="G684" s="81"/>
      <c r="H684" s="105">
        <v>129</v>
      </c>
      <c r="I684" s="122"/>
      <c r="J684" s="115"/>
      <c r="K684" s="123"/>
      <c r="L684" s="123"/>
      <c r="M684" s="123"/>
      <c r="N684" s="123"/>
      <c r="O684" s="123"/>
    </row>
    <row r="685" spans="2:15" s="27" customFormat="1" ht="19.5">
      <c r="B685" s="104" t="s">
        <v>546</v>
      </c>
      <c r="C685" s="15" t="s">
        <v>546</v>
      </c>
      <c r="D685" s="38"/>
      <c r="E685" s="16"/>
      <c r="F685" s="16"/>
      <c r="G685" s="81"/>
      <c r="H685" s="105">
        <v>129</v>
      </c>
      <c r="I685" s="122"/>
      <c r="J685" s="138"/>
      <c r="K685" s="139"/>
      <c r="L685" s="139"/>
      <c r="M685" s="139"/>
      <c r="N685" s="139"/>
      <c r="O685" s="139"/>
    </row>
    <row r="686" spans="2:15" ht="15">
      <c r="B686" s="104" t="s">
        <v>546</v>
      </c>
      <c r="C686" s="50" t="s">
        <v>547</v>
      </c>
      <c r="D686" s="33" t="s">
        <v>408</v>
      </c>
      <c r="E686" s="11"/>
      <c r="F686" s="11"/>
      <c r="G686" s="81"/>
      <c r="H686" s="105">
        <v>129</v>
      </c>
      <c r="I686" s="122"/>
      <c r="J686" s="132"/>
      <c r="K686" s="123"/>
      <c r="L686" s="123"/>
      <c r="M686" s="123"/>
      <c r="N686" s="123"/>
      <c r="O686" s="123"/>
    </row>
    <row r="687" spans="2:15" ht="15">
      <c r="B687" s="104" t="s">
        <v>546</v>
      </c>
      <c r="C687" s="49"/>
      <c r="D687" s="33"/>
      <c r="E687" s="11"/>
      <c r="F687" s="11"/>
      <c r="G687" s="81"/>
      <c r="H687" s="105">
        <v>129</v>
      </c>
      <c r="I687" s="122"/>
      <c r="J687" s="132"/>
      <c r="K687" s="123"/>
      <c r="L687" s="123"/>
      <c r="M687" s="123"/>
      <c r="N687" s="123"/>
      <c r="O687" s="123"/>
    </row>
    <row r="688" spans="2:15" ht="15">
      <c r="B688" s="104" t="s">
        <v>546</v>
      </c>
      <c r="C688" s="49"/>
      <c r="D688" s="33"/>
      <c r="E688" s="11"/>
      <c r="F688" s="11"/>
      <c r="G688" s="81"/>
      <c r="H688" s="105">
        <v>129</v>
      </c>
      <c r="I688" s="122"/>
      <c r="J688" s="132"/>
      <c r="K688" s="123"/>
      <c r="L688" s="123"/>
      <c r="M688" s="123"/>
      <c r="N688" s="123"/>
      <c r="O688" s="123"/>
    </row>
    <row r="689" spans="1:15" ht="15">
      <c r="B689" s="104" t="s">
        <v>546</v>
      </c>
      <c r="C689" s="49"/>
      <c r="D689" s="33"/>
      <c r="E689" s="11"/>
      <c r="F689" s="11"/>
      <c r="G689" s="81"/>
      <c r="H689" s="105">
        <v>129</v>
      </c>
      <c r="I689" s="122"/>
      <c r="J689" s="132"/>
      <c r="K689" s="123"/>
      <c r="L689" s="123"/>
      <c r="M689" s="123"/>
      <c r="N689" s="123"/>
      <c r="O689" s="123"/>
    </row>
    <row r="690" spans="1:15" ht="15">
      <c r="B690" s="104" t="s">
        <v>546</v>
      </c>
      <c r="C690" s="49"/>
      <c r="D690" s="33"/>
      <c r="E690" s="11"/>
      <c r="F690" s="11"/>
      <c r="G690" s="81"/>
      <c r="H690" s="105">
        <v>129</v>
      </c>
      <c r="I690" s="122"/>
      <c r="J690" s="132"/>
      <c r="K690" s="123"/>
      <c r="L690" s="123"/>
      <c r="M690" s="123"/>
      <c r="N690" s="123"/>
      <c r="O690" s="123"/>
    </row>
    <row r="691" spans="1:15" ht="15">
      <c r="B691" s="104" t="s">
        <v>546</v>
      </c>
      <c r="C691" s="49"/>
      <c r="D691" s="33"/>
      <c r="E691" s="11"/>
      <c r="F691" s="11"/>
      <c r="G691" s="81"/>
      <c r="H691" s="105">
        <v>129</v>
      </c>
      <c r="I691" s="122"/>
      <c r="J691" s="132"/>
      <c r="K691" s="123"/>
      <c r="L691" s="123"/>
      <c r="M691" s="123"/>
      <c r="N691" s="123"/>
      <c r="O691" s="123"/>
    </row>
    <row r="692" spans="1:15" ht="15">
      <c r="B692" s="104" t="s">
        <v>546</v>
      </c>
      <c r="C692" s="49"/>
      <c r="D692" s="33"/>
      <c r="E692" s="11"/>
      <c r="F692" s="11"/>
      <c r="G692" s="81"/>
      <c r="H692" s="105">
        <v>129</v>
      </c>
      <c r="I692" s="122"/>
      <c r="J692" s="132"/>
      <c r="K692" s="123"/>
      <c r="L692" s="123"/>
      <c r="M692" s="123"/>
      <c r="N692" s="123"/>
      <c r="O692" s="123"/>
    </row>
    <row r="693" spans="1:15" ht="15">
      <c r="B693" s="104" t="s">
        <v>546</v>
      </c>
      <c r="C693" s="49"/>
      <c r="D693" s="33"/>
      <c r="E693" s="11"/>
      <c r="F693" s="11"/>
      <c r="G693" s="81"/>
      <c r="H693" s="105">
        <v>129</v>
      </c>
      <c r="I693" s="122"/>
      <c r="J693" s="132"/>
      <c r="K693" s="123"/>
      <c r="L693" s="123"/>
      <c r="M693" s="123"/>
      <c r="N693" s="123"/>
      <c r="O693" s="123"/>
    </row>
    <row r="694" spans="1:15" ht="15">
      <c r="B694" s="104" t="s">
        <v>546</v>
      </c>
      <c r="C694" s="49"/>
      <c r="D694" s="33"/>
      <c r="E694" s="11"/>
      <c r="F694" s="11"/>
      <c r="G694" s="81"/>
      <c r="H694" s="105">
        <v>129</v>
      </c>
      <c r="I694" s="122"/>
      <c r="J694" s="132"/>
      <c r="K694" s="123"/>
      <c r="L694" s="123"/>
      <c r="M694" s="123"/>
      <c r="N694" s="123"/>
      <c r="O694" s="123"/>
    </row>
    <row r="695" spans="1:15" ht="15">
      <c r="B695" s="104" t="s">
        <v>546</v>
      </c>
      <c r="C695" s="49"/>
      <c r="D695" s="33"/>
      <c r="E695" s="11"/>
      <c r="F695" s="11"/>
      <c r="G695" s="81"/>
      <c r="H695" s="105">
        <v>129</v>
      </c>
      <c r="I695" s="122"/>
      <c r="J695" s="132"/>
      <c r="K695" s="123"/>
      <c r="L695" s="123"/>
      <c r="M695" s="123"/>
      <c r="N695" s="123"/>
      <c r="O695" s="123"/>
    </row>
    <row r="696" spans="1:15" ht="15">
      <c r="B696" s="104" t="s">
        <v>546</v>
      </c>
      <c r="C696" s="49"/>
      <c r="D696" s="33"/>
      <c r="E696" s="11"/>
      <c r="F696" s="11"/>
      <c r="G696" s="81"/>
      <c r="H696" s="105">
        <v>129</v>
      </c>
      <c r="I696" s="122"/>
      <c r="J696" s="132"/>
      <c r="K696" s="123"/>
      <c r="L696" s="123"/>
      <c r="M696" s="123"/>
      <c r="N696" s="123"/>
      <c r="O696" s="123"/>
    </row>
    <row r="697" spans="1:15" s="27" customFormat="1" ht="19.5">
      <c r="B697" s="104" t="s">
        <v>589</v>
      </c>
      <c r="C697" s="15" t="s">
        <v>589</v>
      </c>
      <c r="D697" s="38"/>
      <c r="E697" s="16"/>
      <c r="F697" s="16"/>
      <c r="G697" s="81"/>
      <c r="H697" s="105">
        <v>129</v>
      </c>
      <c r="I697" s="122"/>
      <c r="J697" s="138"/>
      <c r="K697" s="139"/>
      <c r="L697" s="139"/>
      <c r="M697" s="139"/>
      <c r="N697" s="139"/>
      <c r="O697" s="139"/>
    </row>
    <row r="698" spans="1:15" ht="15">
      <c r="B698" s="104" t="s">
        <v>589</v>
      </c>
      <c r="C698" s="50" t="s">
        <v>548</v>
      </c>
      <c r="D698" s="51">
        <v>0.34799999999999998</v>
      </c>
      <c r="E698" s="96">
        <f>D698/0.4</f>
        <v>0.86999999999999988</v>
      </c>
      <c r="F698" s="8"/>
      <c r="G698" s="81"/>
      <c r="H698" s="105">
        <v>129</v>
      </c>
      <c r="I698" s="122"/>
      <c r="J698" s="115"/>
      <c r="K698" s="123"/>
      <c r="L698" s="123"/>
      <c r="M698" s="123"/>
      <c r="N698" s="123"/>
      <c r="O698" s="123"/>
    </row>
    <row r="699" spans="1:15" ht="15">
      <c r="B699" s="104" t="s">
        <v>589</v>
      </c>
      <c r="C699" s="50" t="s">
        <v>549</v>
      </c>
      <c r="D699" s="51">
        <v>0.78600000000000003</v>
      </c>
      <c r="E699" s="96">
        <f>D699/0.4</f>
        <v>1.9650000000000001</v>
      </c>
      <c r="F699" s="8"/>
      <c r="G699" s="81"/>
      <c r="H699" s="105">
        <v>129</v>
      </c>
      <c r="I699" s="122"/>
      <c r="J699" s="115"/>
      <c r="K699" s="123"/>
      <c r="L699" s="123"/>
      <c r="M699" s="123"/>
      <c r="N699" s="123"/>
      <c r="O699" s="123"/>
    </row>
    <row r="700" spans="1:15" ht="15">
      <c r="B700" s="104" t="s">
        <v>589</v>
      </c>
      <c r="C700" s="49"/>
      <c r="D700" s="40" t="s">
        <v>408</v>
      </c>
      <c r="E700" s="11"/>
      <c r="F700" s="11"/>
      <c r="G700" s="81"/>
      <c r="H700" s="105">
        <v>129</v>
      </c>
      <c r="I700" s="122"/>
      <c r="J700" s="130"/>
      <c r="K700" s="123"/>
      <c r="L700" s="123"/>
      <c r="M700" s="123"/>
      <c r="N700" s="123"/>
      <c r="O700" s="123"/>
    </row>
    <row r="701" spans="1:15" ht="15.75">
      <c r="B701" s="104" t="s">
        <v>589</v>
      </c>
      <c r="C701" s="10"/>
      <c r="D701" s="39"/>
      <c r="E701" s="7"/>
      <c r="F701" s="14"/>
      <c r="G701" s="81"/>
      <c r="H701" s="105">
        <v>129</v>
      </c>
      <c r="I701" s="122"/>
      <c r="J701" s="130"/>
      <c r="K701" s="123"/>
      <c r="L701" s="123"/>
      <c r="M701" s="123"/>
      <c r="N701" s="123"/>
      <c r="O701" s="123"/>
    </row>
    <row r="702" spans="1:15" ht="15.75">
      <c r="B702" s="104" t="s">
        <v>589</v>
      </c>
      <c r="C702" s="10"/>
      <c r="D702" s="39"/>
      <c r="E702" s="7"/>
      <c r="F702" s="14"/>
      <c r="G702" s="81"/>
      <c r="H702" s="105">
        <v>129</v>
      </c>
      <c r="I702" s="122"/>
      <c r="J702" s="130"/>
      <c r="K702" s="123"/>
      <c r="L702" s="123"/>
      <c r="M702" s="123"/>
      <c r="N702" s="123"/>
      <c r="O702" s="123"/>
    </row>
    <row r="703" spans="1:15" s="19" customFormat="1" ht="21" customHeight="1">
      <c r="A703" s="19" t="s">
        <v>586</v>
      </c>
      <c r="B703" s="15" t="s">
        <v>577</v>
      </c>
      <c r="C703" s="16"/>
      <c r="D703" s="30"/>
      <c r="E703" s="17"/>
      <c r="F703" s="17" t="s">
        <v>578</v>
      </c>
      <c r="G703" s="81"/>
      <c r="H703" s="111">
        <v>130</v>
      </c>
      <c r="I703" s="122"/>
      <c r="J703" s="124"/>
      <c r="K703" s="121"/>
      <c r="L703" s="121"/>
      <c r="M703" s="121"/>
      <c r="N703" s="121"/>
      <c r="O703" s="121"/>
    </row>
    <row r="704" spans="1:15" ht="15">
      <c r="B704" s="104" t="s">
        <v>577</v>
      </c>
      <c r="C704" s="50" t="s">
        <v>450</v>
      </c>
      <c r="D704" s="31">
        <v>0.89</v>
      </c>
      <c r="E704" s="96">
        <f t="shared" ref="E704:E745" si="18">D704/0.4</f>
        <v>2.2250000000000001</v>
      </c>
      <c r="F704" s="8" t="s">
        <v>451</v>
      </c>
      <c r="G704" s="81">
        <v>19165.906760000002</v>
      </c>
      <c r="H704" s="105">
        <v>130</v>
      </c>
      <c r="I704" s="122"/>
      <c r="J704" s="115"/>
      <c r="K704" s="123"/>
      <c r="L704" s="123"/>
      <c r="M704" s="123"/>
      <c r="N704" s="123"/>
      <c r="O704" s="123"/>
    </row>
    <row r="705" spans="2:15" ht="15">
      <c r="B705" s="104" t="s">
        <v>577</v>
      </c>
      <c r="C705" s="50" t="s">
        <v>452</v>
      </c>
      <c r="D705" s="31">
        <v>0.89</v>
      </c>
      <c r="E705" s="96">
        <f t="shared" si="18"/>
        <v>2.2250000000000001</v>
      </c>
      <c r="F705" s="8" t="s">
        <v>451</v>
      </c>
      <c r="G705" s="81">
        <v>19165.906760000002</v>
      </c>
      <c r="H705" s="105">
        <v>130</v>
      </c>
      <c r="I705" s="122"/>
      <c r="J705" s="115"/>
      <c r="K705" s="123"/>
      <c r="L705" s="123"/>
      <c r="M705" s="123"/>
      <c r="N705" s="123"/>
      <c r="O705" s="123"/>
    </row>
    <row r="706" spans="2:15" ht="15">
      <c r="B706" s="104" t="s">
        <v>577</v>
      </c>
      <c r="C706" s="50" t="s">
        <v>453</v>
      </c>
      <c r="D706" s="31">
        <v>0.89</v>
      </c>
      <c r="E706" s="96">
        <f t="shared" si="18"/>
        <v>2.2250000000000001</v>
      </c>
      <c r="F706" s="8" t="s">
        <v>451</v>
      </c>
      <c r="G706" s="81">
        <v>19165.906760000002</v>
      </c>
      <c r="H706" s="105">
        <v>130</v>
      </c>
      <c r="I706" s="122"/>
      <c r="J706" s="115"/>
      <c r="K706" s="123"/>
      <c r="L706" s="123"/>
      <c r="M706" s="123"/>
      <c r="N706" s="123"/>
      <c r="O706" s="123"/>
    </row>
    <row r="707" spans="2:15" ht="15">
      <c r="B707" s="104" t="s">
        <v>577</v>
      </c>
      <c r="C707" s="50" t="s">
        <v>454</v>
      </c>
      <c r="D707" s="31">
        <v>0.89</v>
      </c>
      <c r="E707" s="96">
        <f t="shared" si="18"/>
        <v>2.2250000000000001</v>
      </c>
      <c r="F707" s="8" t="s">
        <v>451</v>
      </c>
      <c r="G707" s="81">
        <v>19197.106759999999</v>
      </c>
      <c r="H707" s="105">
        <v>130</v>
      </c>
      <c r="I707" s="122"/>
      <c r="J707" s="115"/>
      <c r="K707" s="123"/>
      <c r="L707" s="123"/>
      <c r="M707" s="123"/>
      <c r="N707" s="123"/>
      <c r="O707" s="123"/>
    </row>
    <row r="708" spans="2:15" ht="15">
      <c r="B708" s="104" t="s">
        <v>577</v>
      </c>
      <c r="C708" s="50" t="s">
        <v>455</v>
      </c>
      <c r="D708" s="31">
        <v>0.89</v>
      </c>
      <c r="E708" s="96">
        <f t="shared" si="18"/>
        <v>2.2250000000000001</v>
      </c>
      <c r="F708" s="8" t="s">
        <v>451</v>
      </c>
      <c r="G708" s="81">
        <v>19165.906760000002</v>
      </c>
      <c r="H708" s="105">
        <v>130</v>
      </c>
      <c r="I708" s="122"/>
      <c r="J708" s="115"/>
      <c r="K708" s="123"/>
      <c r="L708" s="123"/>
      <c r="M708" s="123"/>
      <c r="N708" s="123"/>
      <c r="O708" s="123"/>
    </row>
    <row r="709" spans="2:15" ht="15">
      <c r="B709" s="104" t="s">
        <v>577</v>
      </c>
      <c r="C709" s="50" t="s">
        <v>456</v>
      </c>
      <c r="D709" s="31">
        <v>0.89</v>
      </c>
      <c r="E709" s="96">
        <f t="shared" si="18"/>
        <v>2.2250000000000001</v>
      </c>
      <c r="F709" s="8" t="s">
        <v>451</v>
      </c>
      <c r="G709" s="81">
        <v>19165.906760000002</v>
      </c>
      <c r="H709" s="105">
        <v>130</v>
      </c>
      <c r="I709" s="122"/>
      <c r="J709" s="115"/>
      <c r="K709" s="123"/>
      <c r="L709" s="123"/>
      <c r="M709" s="123"/>
      <c r="N709" s="123"/>
      <c r="O709" s="123"/>
    </row>
    <row r="710" spans="2:15" ht="15">
      <c r="B710" s="104" t="s">
        <v>577</v>
      </c>
      <c r="C710" s="50" t="s">
        <v>457</v>
      </c>
      <c r="D710" s="31">
        <v>0.89</v>
      </c>
      <c r="E710" s="96">
        <f t="shared" si="18"/>
        <v>2.2250000000000001</v>
      </c>
      <c r="F710" s="8" t="s">
        <v>451</v>
      </c>
      <c r="G710" s="81">
        <v>19165.906760000002</v>
      </c>
      <c r="H710" s="105">
        <v>130</v>
      </c>
      <c r="I710" s="122"/>
      <c r="J710" s="115"/>
      <c r="K710" s="123"/>
      <c r="L710" s="123"/>
      <c r="M710" s="123"/>
      <c r="N710" s="123"/>
      <c r="O710" s="123"/>
    </row>
    <row r="711" spans="2:15" ht="15">
      <c r="B711" s="104" t="s">
        <v>577</v>
      </c>
      <c r="C711" s="50" t="s">
        <v>458</v>
      </c>
      <c r="D711" s="31">
        <v>0.89</v>
      </c>
      <c r="E711" s="96">
        <f t="shared" si="18"/>
        <v>2.2250000000000001</v>
      </c>
      <c r="F711" s="8" t="s">
        <v>451</v>
      </c>
      <c r="G711" s="81">
        <v>19165.906760000002</v>
      </c>
      <c r="H711" s="105">
        <v>130</v>
      </c>
      <c r="I711" s="122"/>
      <c r="J711" s="115"/>
      <c r="K711" s="123"/>
      <c r="L711" s="123"/>
      <c r="M711" s="123"/>
      <c r="N711" s="123"/>
      <c r="O711" s="123"/>
    </row>
    <row r="712" spans="2:15" ht="15">
      <c r="B712" s="104" t="s">
        <v>577</v>
      </c>
      <c r="C712" s="50" t="s">
        <v>459</v>
      </c>
      <c r="D712" s="31">
        <v>0.89</v>
      </c>
      <c r="E712" s="96">
        <f t="shared" si="18"/>
        <v>2.2250000000000001</v>
      </c>
      <c r="F712" s="8" t="s">
        <v>451</v>
      </c>
      <c r="G712" s="81">
        <v>19165.906760000002</v>
      </c>
      <c r="H712" s="105">
        <v>130</v>
      </c>
      <c r="I712" s="122"/>
      <c r="J712" s="115"/>
      <c r="K712" s="123"/>
      <c r="L712" s="123"/>
      <c r="M712" s="123"/>
      <c r="N712" s="123"/>
      <c r="O712" s="123"/>
    </row>
    <row r="713" spans="2:15" ht="15">
      <c r="B713" s="104" t="s">
        <v>577</v>
      </c>
      <c r="C713" s="50" t="s">
        <v>460</v>
      </c>
      <c r="D713" s="31">
        <v>0.89</v>
      </c>
      <c r="E713" s="96">
        <f t="shared" si="18"/>
        <v>2.2250000000000001</v>
      </c>
      <c r="F713" s="8" t="s">
        <v>451</v>
      </c>
      <c r="G713" s="81">
        <v>19165.906760000002</v>
      </c>
      <c r="H713" s="105">
        <v>130</v>
      </c>
      <c r="I713" s="122"/>
      <c r="J713" s="115"/>
      <c r="K713" s="123"/>
      <c r="L713" s="123"/>
      <c r="M713" s="123"/>
      <c r="N713" s="123"/>
      <c r="O713" s="123"/>
    </row>
    <row r="714" spans="2:15" ht="15">
      <c r="B714" s="104" t="s">
        <v>577</v>
      </c>
      <c r="C714" s="50" t="s">
        <v>461</v>
      </c>
      <c r="D714" s="31">
        <v>0.89</v>
      </c>
      <c r="E714" s="96">
        <f t="shared" si="18"/>
        <v>2.2250000000000001</v>
      </c>
      <c r="F714" s="8" t="s">
        <v>451</v>
      </c>
      <c r="G714" s="81">
        <v>19165.906760000002</v>
      </c>
      <c r="H714" s="105">
        <v>130</v>
      </c>
      <c r="I714" s="122"/>
      <c r="J714" s="115"/>
      <c r="K714" s="123"/>
      <c r="L714" s="123"/>
      <c r="M714" s="123"/>
      <c r="N714" s="123"/>
      <c r="O714" s="123"/>
    </row>
    <row r="715" spans="2:15" ht="15">
      <c r="B715" s="104" t="s">
        <v>577</v>
      </c>
      <c r="C715" s="50" t="s">
        <v>462</v>
      </c>
      <c r="D715" s="31">
        <v>0.89</v>
      </c>
      <c r="E715" s="96">
        <f t="shared" si="18"/>
        <v>2.2250000000000001</v>
      </c>
      <c r="F715" s="8" t="s">
        <v>451</v>
      </c>
      <c r="G715" s="81">
        <v>19165.906760000002</v>
      </c>
      <c r="H715" s="105">
        <v>130</v>
      </c>
      <c r="I715" s="122"/>
      <c r="J715" s="115"/>
      <c r="K715" s="123"/>
      <c r="L715" s="123"/>
      <c r="M715" s="123"/>
      <c r="N715" s="123"/>
      <c r="O715" s="123"/>
    </row>
    <row r="716" spans="2:15" ht="15">
      <c r="B716" s="104" t="s">
        <v>577</v>
      </c>
      <c r="C716" s="50" t="s">
        <v>463</v>
      </c>
      <c r="D716" s="31">
        <v>0.89</v>
      </c>
      <c r="E716" s="96">
        <f t="shared" si="18"/>
        <v>2.2250000000000001</v>
      </c>
      <c r="F716" s="8" t="s">
        <v>451</v>
      </c>
      <c r="G716" s="81">
        <v>19165.906760000002</v>
      </c>
      <c r="H716" s="105">
        <v>130</v>
      </c>
      <c r="I716" s="122"/>
      <c r="J716" s="115"/>
      <c r="K716" s="123"/>
      <c r="L716" s="123"/>
      <c r="M716" s="123"/>
      <c r="N716" s="123"/>
      <c r="O716" s="123"/>
    </row>
    <row r="717" spans="2:15" ht="15">
      <c r="B717" s="104" t="s">
        <v>577</v>
      </c>
      <c r="C717" s="50" t="s">
        <v>464</v>
      </c>
      <c r="D717" s="31">
        <v>0.89</v>
      </c>
      <c r="E717" s="96">
        <f t="shared" si="18"/>
        <v>2.2250000000000001</v>
      </c>
      <c r="F717" s="8" t="s">
        <v>451</v>
      </c>
      <c r="G717" s="81">
        <v>19165.906760000002</v>
      </c>
      <c r="H717" s="105">
        <v>130</v>
      </c>
      <c r="I717" s="122"/>
      <c r="J717" s="115"/>
      <c r="K717" s="123"/>
      <c r="L717" s="123"/>
      <c r="M717" s="123"/>
      <c r="N717" s="123"/>
      <c r="O717" s="123"/>
    </row>
    <row r="718" spans="2:15" ht="15">
      <c r="B718" s="104" t="s">
        <v>577</v>
      </c>
      <c r="C718" s="50" t="s">
        <v>465</v>
      </c>
      <c r="D718" s="31">
        <v>0.89</v>
      </c>
      <c r="E718" s="96">
        <f t="shared" si="18"/>
        <v>2.2250000000000001</v>
      </c>
      <c r="F718" s="8" t="s">
        <v>451</v>
      </c>
      <c r="G718" s="81">
        <v>19165.906760000002</v>
      </c>
      <c r="H718" s="105">
        <v>130</v>
      </c>
      <c r="I718" s="122"/>
      <c r="J718" s="115"/>
      <c r="K718" s="123"/>
      <c r="L718" s="123"/>
      <c r="M718" s="123"/>
      <c r="N718" s="123"/>
      <c r="O718" s="123"/>
    </row>
    <row r="719" spans="2:15" ht="15">
      <c r="B719" s="104" t="s">
        <v>577</v>
      </c>
      <c r="C719" s="50" t="s">
        <v>466</v>
      </c>
      <c r="D719" s="31">
        <v>0.89</v>
      </c>
      <c r="E719" s="96">
        <f t="shared" si="18"/>
        <v>2.2250000000000001</v>
      </c>
      <c r="F719" s="8" t="s">
        <v>451</v>
      </c>
      <c r="G719" s="81">
        <v>19165.906760000002</v>
      </c>
      <c r="H719" s="105">
        <v>130</v>
      </c>
      <c r="I719" s="122"/>
      <c r="J719" s="115"/>
      <c r="K719" s="123"/>
      <c r="L719" s="123"/>
      <c r="M719" s="123"/>
      <c r="N719" s="123"/>
      <c r="O719" s="123"/>
    </row>
    <row r="720" spans="2:15" ht="15">
      <c r="B720" s="104" t="s">
        <v>577</v>
      </c>
      <c r="C720" s="50" t="s">
        <v>467</v>
      </c>
      <c r="D720" s="31">
        <v>0.89</v>
      </c>
      <c r="E720" s="96">
        <f t="shared" si="18"/>
        <v>2.2250000000000001</v>
      </c>
      <c r="F720" s="8" t="s">
        <v>451</v>
      </c>
      <c r="G720" s="81">
        <v>19165.906760000002</v>
      </c>
      <c r="H720" s="105">
        <v>130</v>
      </c>
      <c r="I720" s="122"/>
      <c r="J720" s="115"/>
      <c r="K720" s="123"/>
      <c r="L720" s="123"/>
      <c r="M720" s="123"/>
      <c r="N720" s="123"/>
      <c r="O720" s="123"/>
    </row>
    <row r="721" spans="2:15" ht="15">
      <c r="B721" s="104" t="s">
        <v>577</v>
      </c>
      <c r="C721" s="50" t="s">
        <v>468</v>
      </c>
      <c r="D721" s="31">
        <v>0.89</v>
      </c>
      <c r="E721" s="96">
        <f t="shared" si="18"/>
        <v>2.2250000000000001</v>
      </c>
      <c r="F721" s="8" t="s">
        <v>451</v>
      </c>
      <c r="G721" s="81">
        <v>19165.906760000002</v>
      </c>
      <c r="H721" s="105">
        <v>130</v>
      </c>
      <c r="I721" s="122"/>
      <c r="J721" s="115"/>
      <c r="K721" s="123"/>
      <c r="L721" s="123"/>
      <c r="M721" s="123"/>
      <c r="N721" s="123"/>
      <c r="O721" s="123"/>
    </row>
    <row r="722" spans="2:15" ht="15">
      <c r="B722" s="104" t="s">
        <v>577</v>
      </c>
      <c r="C722" s="50" t="s">
        <v>469</v>
      </c>
      <c r="D722" s="31">
        <v>0.81</v>
      </c>
      <c r="E722" s="96">
        <f t="shared" si="18"/>
        <v>2.0249999999999999</v>
      </c>
      <c r="F722" s="8" t="s">
        <v>470</v>
      </c>
      <c r="G722" s="81">
        <v>19136.196039999999</v>
      </c>
      <c r="H722" s="105">
        <v>130</v>
      </c>
      <c r="I722" s="122"/>
      <c r="J722" s="115"/>
      <c r="K722" s="123"/>
      <c r="L722" s="123"/>
      <c r="M722" s="123"/>
      <c r="N722" s="123"/>
      <c r="O722" s="123"/>
    </row>
    <row r="723" spans="2:15" ht="15">
      <c r="B723" s="104" t="s">
        <v>577</v>
      </c>
      <c r="C723" s="50" t="s">
        <v>471</v>
      </c>
      <c r="D723" s="31">
        <v>0.81</v>
      </c>
      <c r="E723" s="96">
        <f t="shared" si="18"/>
        <v>2.0249999999999999</v>
      </c>
      <c r="F723" s="8" t="s">
        <v>470</v>
      </c>
      <c r="G723" s="81">
        <v>19136.196039999999</v>
      </c>
      <c r="H723" s="105">
        <v>130</v>
      </c>
      <c r="I723" s="122"/>
      <c r="J723" s="115"/>
      <c r="K723" s="123"/>
      <c r="L723" s="123"/>
      <c r="M723" s="123"/>
      <c r="N723" s="123"/>
      <c r="O723" s="123"/>
    </row>
    <row r="724" spans="2:15" ht="15">
      <c r="B724" s="104" t="s">
        <v>577</v>
      </c>
      <c r="C724" s="50" t="s">
        <v>472</v>
      </c>
      <c r="D724" s="31">
        <v>0.81</v>
      </c>
      <c r="E724" s="96">
        <f t="shared" si="18"/>
        <v>2.0249999999999999</v>
      </c>
      <c r="F724" s="8" t="s">
        <v>470</v>
      </c>
      <c r="G724" s="81">
        <v>19136.196039999999</v>
      </c>
      <c r="H724" s="105">
        <v>130</v>
      </c>
      <c r="I724" s="122"/>
      <c r="J724" s="115"/>
      <c r="K724" s="123"/>
      <c r="L724" s="123"/>
      <c r="M724" s="123"/>
      <c r="N724" s="123"/>
      <c r="O724" s="123"/>
    </row>
    <row r="725" spans="2:15" ht="15">
      <c r="B725" s="104" t="s">
        <v>577</v>
      </c>
      <c r="C725" s="50" t="s">
        <v>473</v>
      </c>
      <c r="D725" s="31">
        <v>0.81</v>
      </c>
      <c r="E725" s="96">
        <f t="shared" si="18"/>
        <v>2.0249999999999999</v>
      </c>
      <c r="F725" s="8" t="s">
        <v>470</v>
      </c>
      <c r="G725" s="81">
        <v>19136.196039999999</v>
      </c>
      <c r="H725" s="105">
        <v>130</v>
      </c>
      <c r="I725" s="122"/>
      <c r="J725" s="115"/>
      <c r="K725" s="123"/>
      <c r="L725" s="123"/>
      <c r="M725" s="123"/>
      <c r="N725" s="123"/>
      <c r="O725" s="123"/>
    </row>
    <row r="726" spans="2:15" ht="15">
      <c r="B726" s="104" t="s">
        <v>577</v>
      </c>
      <c r="C726" s="50" t="s">
        <v>474</v>
      </c>
      <c r="D726" s="31">
        <v>0.81</v>
      </c>
      <c r="E726" s="96">
        <f t="shared" si="18"/>
        <v>2.0249999999999999</v>
      </c>
      <c r="F726" s="8" t="s">
        <v>470</v>
      </c>
      <c r="G726" s="81">
        <v>19136.196039999999</v>
      </c>
      <c r="H726" s="105">
        <v>130</v>
      </c>
      <c r="I726" s="122"/>
      <c r="J726" s="115"/>
      <c r="K726" s="123"/>
      <c r="L726" s="123"/>
      <c r="M726" s="123"/>
      <c r="N726" s="123"/>
      <c r="O726" s="123"/>
    </row>
    <row r="727" spans="2:15" ht="15">
      <c r="B727" s="104" t="s">
        <v>577</v>
      </c>
      <c r="C727" s="50" t="s">
        <v>475</v>
      </c>
      <c r="D727" s="31">
        <v>0.81</v>
      </c>
      <c r="E727" s="96">
        <f t="shared" si="18"/>
        <v>2.0249999999999999</v>
      </c>
      <c r="F727" s="8" t="s">
        <v>470</v>
      </c>
      <c r="G727" s="81">
        <v>19136.196039999999</v>
      </c>
      <c r="H727" s="105">
        <v>130</v>
      </c>
      <c r="I727" s="122"/>
      <c r="J727" s="115"/>
      <c r="K727" s="123"/>
      <c r="L727" s="123"/>
      <c r="M727" s="123"/>
      <c r="N727" s="123"/>
      <c r="O727" s="123"/>
    </row>
    <row r="728" spans="2:15" ht="15">
      <c r="B728" s="104" t="s">
        <v>577</v>
      </c>
      <c r="C728" s="50" t="s">
        <v>476</v>
      </c>
      <c r="D728" s="31">
        <v>0.81</v>
      </c>
      <c r="E728" s="96">
        <f t="shared" si="18"/>
        <v>2.0249999999999999</v>
      </c>
      <c r="F728" s="8" t="s">
        <v>470</v>
      </c>
      <c r="G728" s="81">
        <v>19136.196039999999</v>
      </c>
      <c r="H728" s="105">
        <v>130</v>
      </c>
      <c r="I728" s="122"/>
      <c r="J728" s="115"/>
      <c r="K728" s="123"/>
      <c r="L728" s="123"/>
      <c r="M728" s="123"/>
      <c r="N728" s="123"/>
      <c r="O728" s="123"/>
    </row>
    <row r="729" spans="2:15" ht="15">
      <c r="B729" s="104" t="s">
        <v>577</v>
      </c>
      <c r="C729" s="50" t="s">
        <v>477</v>
      </c>
      <c r="D729" s="31">
        <v>0.81</v>
      </c>
      <c r="E729" s="96">
        <f t="shared" si="18"/>
        <v>2.0249999999999999</v>
      </c>
      <c r="F729" s="8" t="s">
        <v>470</v>
      </c>
      <c r="G729" s="81">
        <v>19136.196039999999</v>
      </c>
      <c r="H729" s="105">
        <v>130</v>
      </c>
      <c r="I729" s="122"/>
      <c r="J729" s="115"/>
      <c r="K729" s="123"/>
      <c r="L729" s="123"/>
      <c r="M729" s="123"/>
      <c r="N729" s="123"/>
      <c r="O729" s="123"/>
    </row>
    <row r="730" spans="2:15" ht="15">
      <c r="B730" s="104" t="s">
        <v>577</v>
      </c>
      <c r="C730" s="50" t="s">
        <v>478</v>
      </c>
      <c r="D730" s="31">
        <v>0.81</v>
      </c>
      <c r="E730" s="96">
        <f t="shared" si="18"/>
        <v>2.0249999999999999</v>
      </c>
      <c r="F730" s="8" t="s">
        <v>470</v>
      </c>
      <c r="G730" s="81">
        <v>19136.196039999999</v>
      </c>
      <c r="H730" s="105">
        <v>130</v>
      </c>
      <c r="I730" s="122"/>
      <c r="J730" s="115"/>
      <c r="K730" s="123"/>
      <c r="L730" s="123"/>
      <c r="M730" s="123"/>
      <c r="N730" s="123"/>
      <c r="O730" s="123"/>
    </row>
    <row r="731" spans="2:15" ht="15">
      <c r="B731" s="104" t="s">
        <v>577</v>
      </c>
      <c r="C731" s="50" t="s">
        <v>479</v>
      </c>
      <c r="D731" s="31">
        <v>0.81</v>
      </c>
      <c r="E731" s="96">
        <f t="shared" si="18"/>
        <v>2.0249999999999999</v>
      </c>
      <c r="F731" s="8" t="s">
        <v>470</v>
      </c>
      <c r="G731" s="81">
        <v>19136.196039999999</v>
      </c>
      <c r="H731" s="105">
        <v>130</v>
      </c>
      <c r="I731" s="122"/>
      <c r="J731" s="115"/>
      <c r="K731" s="123"/>
      <c r="L731" s="123"/>
      <c r="M731" s="123"/>
      <c r="N731" s="123"/>
      <c r="O731" s="123"/>
    </row>
    <row r="732" spans="2:15" ht="15">
      <c r="B732" s="104" t="s">
        <v>577</v>
      </c>
      <c r="C732" s="50" t="s">
        <v>480</v>
      </c>
      <c r="D732" s="31">
        <v>0.81</v>
      </c>
      <c r="E732" s="96">
        <f t="shared" si="18"/>
        <v>2.0249999999999999</v>
      </c>
      <c r="F732" s="8" t="s">
        <v>470</v>
      </c>
      <c r="G732" s="81">
        <v>19136.196039999999</v>
      </c>
      <c r="H732" s="105">
        <v>130</v>
      </c>
      <c r="I732" s="122"/>
      <c r="J732" s="115"/>
      <c r="K732" s="123"/>
      <c r="L732" s="123"/>
      <c r="M732" s="123"/>
      <c r="N732" s="123"/>
      <c r="O732" s="123"/>
    </row>
    <row r="733" spans="2:15" ht="15">
      <c r="B733" s="104" t="s">
        <v>577</v>
      </c>
      <c r="C733" s="50" t="s">
        <v>481</v>
      </c>
      <c r="D733" s="31">
        <v>0.81</v>
      </c>
      <c r="E733" s="96">
        <f t="shared" si="18"/>
        <v>2.0249999999999999</v>
      </c>
      <c r="F733" s="8" t="s">
        <v>470</v>
      </c>
      <c r="G733" s="81">
        <v>19136.196039999999</v>
      </c>
      <c r="H733" s="105">
        <v>130</v>
      </c>
      <c r="I733" s="122"/>
      <c r="J733" s="115"/>
      <c r="K733" s="123"/>
      <c r="L733" s="123"/>
      <c r="M733" s="123"/>
      <c r="N733" s="123"/>
      <c r="O733" s="123"/>
    </row>
    <row r="734" spans="2:15" ht="15">
      <c r="B734" s="104" t="s">
        <v>577</v>
      </c>
      <c r="C734" s="50" t="s">
        <v>482</v>
      </c>
      <c r="D734" s="31">
        <v>0.81</v>
      </c>
      <c r="E734" s="96">
        <f t="shared" si="18"/>
        <v>2.0249999999999999</v>
      </c>
      <c r="F734" s="8" t="s">
        <v>470</v>
      </c>
      <c r="G734" s="81">
        <v>19136.196039999999</v>
      </c>
      <c r="H734" s="105">
        <v>130</v>
      </c>
      <c r="I734" s="122"/>
      <c r="J734" s="115"/>
      <c r="K734" s="123"/>
      <c r="L734" s="123"/>
      <c r="M734" s="123"/>
      <c r="N734" s="123"/>
      <c r="O734" s="123"/>
    </row>
    <row r="735" spans="2:15" ht="15">
      <c r="B735" s="104" t="s">
        <v>577</v>
      </c>
      <c r="C735" s="50" t="s">
        <v>483</v>
      </c>
      <c r="D735" s="31">
        <v>0.81</v>
      </c>
      <c r="E735" s="96">
        <f t="shared" si="18"/>
        <v>2.0249999999999999</v>
      </c>
      <c r="F735" s="8" t="s">
        <v>470</v>
      </c>
      <c r="G735" s="81">
        <v>19136.196039999999</v>
      </c>
      <c r="H735" s="105">
        <v>130</v>
      </c>
      <c r="I735" s="122"/>
      <c r="J735" s="115"/>
      <c r="K735" s="123"/>
      <c r="L735" s="123"/>
      <c r="M735" s="123"/>
      <c r="N735" s="123"/>
      <c r="O735" s="123"/>
    </row>
    <row r="736" spans="2:15" ht="15">
      <c r="B736" s="104" t="s">
        <v>577</v>
      </c>
      <c r="C736" s="50" t="s">
        <v>484</v>
      </c>
      <c r="D736" s="31">
        <v>0.6</v>
      </c>
      <c r="E736" s="96">
        <f t="shared" si="18"/>
        <v>1.4999999999999998</v>
      </c>
      <c r="F736" s="8" t="s">
        <v>485</v>
      </c>
      <c r="G736" s="81">
        <v>12921.2304</v>
      </c>
      <c r="H736" s="105">
        <v>130</v>
      </c>
      <c r="I736" s="122"/>
      <c r="J736" s="115"/>
      <c r="K736" s="123"/>
      <c r="L736" s="123"/>
      <c r="M736" s="123"/>
      <c r="N736" s="123"/>
      <c r="O736" s="123"/>
    </row>
    <row r="737" spans="1:15" ht="15">
      <c r="B737" s="104" t="s">
        <v>577</v>
      </c>
      <c r="C737" s="50" t="s">
        <v>486</v>
      </c>
      <c r="D737" s="31">
        <v>0.6</v>
      </c>
      <c r="E737" s="96">
        <f t="shared" si="18"/>
        <v>1.4999999999999998</v>
      </c>
      <c r="F737" s="8" t="s">
        <v>485</v>
      </c>
      <c r="G737" s="81">
        <v>12921.2304</v>
      </c>
      <c r="H737" s="105">
        <v>130</v>
      </c>
      <c r="I737" s="122"/>
      <c r="J737" s="115"/>
      <c r="K737" s="123"/>
      <c r="L737" s="123"/>
      <c r="M737" s="123"/>
      <c r="N737" s="123"/>
      <c r="O737" s="123"/>
    </row>
    <row r="738" spans="1:15" ht="15">
      <c r="B738" s="104" t="s">
        <v>577</v>
      </c>
      <c r="C738" s="50" t="s">
        <v>487</v>
      </c>
      <c r="D738" s="31">
        <v>0.6</v>
      </c>
      <c r="E738" s="96">
        <f t="shared" si="18"/>
        <v>1.4999999999999998</v>
      </c>
      <c r="F738" s="8" t="s">
        <v>485</v>
      </c>
      <c r="G738" s="81">
        <v>12921.2304</v>
      </c>
      <c r="H738" s="105">
        <v>130</v>
      </c>
      <c r="I738" s="122"/>
      <c r="J738" s="115"/>
      <c r="K738" s="123"/>
      <c r="L738" s="123"/>
      <c r="M738" s="123"/>
      <c r="N738" s="123"/>
      <c r="O738" s="123"/>
    </row>
    <row r="739" spans="1:15" ht="15">
      <c r="B739" s="104" t="s">
        <v>577</v>
      </c>
      <c r="C739" s="50" t="s">
        <v>488</v>
      </c>
      <c r="D739" s="31">
        <v>0.6</v>
      </c>
      <c r="E739" s="96">
        <f t="shared" si="18"/>
        <v>1.4999999999999998</v>
      </c>
      <c r="F739" s="8" t="s">
        <v>485</v>
      </c>
      <c r="G739" s="81">
        <v>12921.2304</v>
      </c>
      <c r="H739" s="105">
        <v>130</v>
      </c>
      <c r="I739" s="122"/>
      <c r="J739" s="115"/>
      <c r="K739" s="123"/>
      <c r="L739" s="123"/>
      <c r="M739" s="123"/>
      <c r="N739" s="123"/>
      <c r="O739" s="123"/>
    </row>
    <row r="740" spans="1:15" ht="15">
      <c r="B740" s="104" t="s">
        <v>577</v>
      </c>
      <c r="C740" s="50" t="s">
        <v>489</v>
      </c>
      <c r="D740" s="31">
        <v>0.6</v>
      </c>
      <c r="E740" s="96">
        <f t="shared" si="18"/>
        <v>1.4999999999999998</v>
      </c>
      <c r="F740" s="8" t="s">
        <v>485</v>
      </c>
      <c r="G740" s="81">
        <v>12921.2304</v>
      </c>
      <c r="H740" s="105">
        <v>130</v>
      </c>
      <c r="I740" s="122"/>
      <c r="J740" s="115"/>
      <c r="K740" s="123"/>
      <c r="L740" s="123"/>
      <c r="M740" s="123"/>
      <c r="N740" s="123"/>
      <c r="O740" s="123"/>
    </row>
    <row r="741" spans="1:15" ht="15">
      <c r="B741" s="104" t="s">
        <v>577</v>
      </c>
      <c r="C741" s="50" t="s">
        <v>490</v>
      </c>
      <c r="D741" s="31">
        <v>0.6</v>
      </c>
      <c r="E741" s="96">
        <f t="shared" si="18"/>
        <v>1.4999999999999998</v>
      </c>
      <c r="F741" s="8" t="s">
        <v>485</v>
      </c>
      <c r="G741" s="81">
        <v>12921.2304</v>
      </c>
      <c r="H741" s="105">
        <v>130</v>
      </c>
      <c r="I741" s="122"/>
      <c r="J741" s="115"/>
      <c r="K741" s="123"/>
      <c r="L741" s="123"/>
      <c r="M741" s="123"/>
      <c r="N741" s="123"/>
      <c r="O741" s="123"/>
    </row>
    <row r="742" spans="1:15" ht="15">
      <c r="B742" s="104" t="s">
        <v>577</v>
      </c>
      <c r="C742" s="50" t="s">
        <v>491</v>
      </c>
      <c r="D742" s="31">
        <v>0.55000000000000004</v>
      </c>
      <c r="E742" s="96">
        <f t="shared" si="18"/>
        <v>1.375</v>
      </c>
      <c r="F742" s="8" t="s">
        <v>492</v>
      </c>
      <c r="G742" s="81">
        <v>12902.986199999999</v>
      </c>
      <c r="H742" s="105">
        <v>130</v>
      </c>
      <c r="I742" s="122"/>
      <c r="J742" s="115"/>
      <c r="K742" s="123"/>
      <c r="L742" s="123"/>
      <c r="M742" s="123"/>
      <c r="N742" s="123"/>
      <c r="O742" s="123"/>
    </row>
    <row r="743" spans="1:15" ht="15">
      <c r="B743" s="104" t="s">
        <v>577</v>
      </c>
      <c r="C743" s="50" t="s">
        <v>493</v>
      </c>
      <c r="D743" s="31">
        <v>0.55000000000000004</v>
      </c>
      <c r="E743" s="96">
        <f t="shared" si="18"/>
        <v>1.375</v>
      </c>
      <c r="F743" s="8" t="s">
        <v>492</v>
      </c>
      <c r="G743" s="81">
        <v>12902.986199999999</v>
      </c>
      <c r="H743" s="105">
        <v>130</v>
      </c>
      <c r="I743" s="122"/>
      <c r="J743" s="115"/>
      <c r="K743" s="123"/>
      <c r="L743" s="123"/>
      <c r="M743" s="123"/>
      <c r="N743" s="123"/>
      <c r="O743" s="123"/>
    </row>
    <row r="744" spans="1:15" ht="15">
      <c r="B744" s="104" t="s">
        <v>577</v>
      </c>
      <c r="C744" s="50" t="s">
        <v>494</v>
      </c>
      <c r="D744" s="31">
        <v>0.55000000000000004</v>
      </c>
      <c r="E744" s="96">
        <f t="shared" si="18"/>
        <v>1.375</v>
      </c>
      <c r="F744" s="8" t="s">
        <v>492</v>
      </c>
      <c r="G744" s="81">
        <v>12902.986199999999</v>
      </c>
      <c r="H744" s="105">
        <v>130</v>
      </c>
      <c r="I744" s="122"/>
      <c r="J744" s="115"/>
      <c r="K744" s="123"/>
      <c r="L744" s="123"/>
      <c r="M744" s="123"/>
      <c r="N744" s="123"/>
      <c r="O744" s="123"/>
    </row>
    <row r="745" spans="1:15" ht="15">
      <c r="B745" s="104" t="s">
        <v>577</v>
      </c>
      <c r="C745" s="50" t="s">
        <v>495</v>
      </c>
      <c r="D745" s="31">
        <v>0.55000000000000004</v>
      </c>
      <c r="E745" s="96">
        <f t="shared" si="18"/>
        <v>1.375</v>
      </c>
      <c r="F745" s="8" t="s">
        <v>492</v>
      </c>
      <c r="G745" s="81">
        <v>12902.986199999999</v>
      </c>
      <c r="H745" s="105">
        <v>130</v>
      </c>
      <c r="I745" s="122"/>
      <c r="J745" s="115"/>
      <c r="K745" s="123"/>
      <c r="L745" s="123"/>
      <c r="M745" s="123"/>
      <c r="N745" s="123"/>
      <c r="O745" s="123"/>
    </row>
    <row r="746" spans="1:15" ht="15">
      <c r="B746" s="104" t="s">
        <v>577</v>
      </c>
      <c r="C746" s="100" t="s">
        <v>586</v>
      </c>
      <c r="D746" s="101" t="s">
        <v>586</v>
      </c>
      <c r="E746" s="102" t="s">
        <v>586</v>
      </c>
      <c r="F746" s="103" t="s">
        <v>586</v>
      </c>
      <c r="G746" s="81"/>
      <c r="H746" s="105">
        <v>130</v>
      </c>
      <c r="I746" s="122"/>
      <c r="J746" s="140"/>
      <c r="K746" s="123"/>
      <c r="L746" s="123"/>
      <c r="M746" s="123"/>
      <c r="N746" s="123"/>
      <c r="O746" s="123"/>
    </row>
    <row r="747" spans="1:15" s="19" customFormat="1" ht="21" customHeight="1">
      <c r="A747" s="19" t="s">
        <v>586</v>
      </c>
      <c r="B747" s="15" t="s">
        <v>827</v>
      </c>
      <c r="C747" s="16" t="s">
        <v>828</v>
      </c>
      <c r="D747" s="30"/>
      <c r="E747" s="17"/>
      <c r="F747" s="18"/>
      <c r="G747" s="81"/>
      <c r="H747" s="111">
        <v>131</v>
      </c>
      <c r="I747" s="122"/>
      <c r="J747" s="124"/>
      <c r="K747" s="121"/>
      <c r="L747" s="121"/>
      <c r="M747" s="121"/>
      <c r="N747" s="121"/>
      <c r="O747" s="121"/>
    </row>
    <row r="748" spans="1:15" ht="15">
      <c r="B748" s="104" t="s">
        <v>823</v>
      </c>
      <c r="C748" s="50" t="s">
        <v>872</v>
      </c>
      <c r="D748" s="114"/>
      <c r="E748" s="114"/>
      <c r="F748" s="40">
        <v>0.74</v>
      </c>
      <c r="G748" s="81">
        <v>7667.4000000000005</v>
      </c>
      <c r="H748" s="105">
        <v>131</v>
      </c>
      <c r="I748" s="122"/>
      <c r="J748" s="115"/>
      <c r="K748" s="123"/>
      <c r="L748" s="123"/>
      <c r="M748" s="123"/>
      <c r="N748" s="123"/>
      <c r="O748" s="123"/>
    </row>
    <row r="749" spans="1:15" ht="15">
      <c r="B749" s="104"/>
      <c r="C749" s="50" t="s">
        <v>873</v>
      </c>
      <c r="D749" s="33"/>
      <c r="E749" s="11"/>
      <c r="F749" s="8">
        <v>0.89</v>
      </c>
      <c r="G749" s="81">
        <v>7274.6294400000006</v>
      </c>
      <c r="H749" s="105"/>
      <c r="I749" s="122"/>
      <c r="J749" s="115"/>
      <c r="K749" s="123"/>
      <c r="L749" s="123"/>
      <c r="M749" s="123"/>
      <c r="N749" s="123"/>
      <c r="O749" s="123"/>
    </row>
    <row r="750" spans="1:15" s="19" customFormat="1" ht="21" customHeight="1">
      <c r="A750" s="19" t="s">
        <v>586</v>
      </c>
      <c r="B750" s="15" t="s">
        <v>824</v>
      </c>
      <c r="C750" s="16"/>
      <c r="D750" s="30"/>
      <c r="E750" s="17"/>
      <c r="F750" s="18"/>
      <c r="G750" s="45"/>
      <c r="H750" s="111">
        <v>132</v>
      </c>
      <c r="I750" s="122"/>
      <c r="J750" s="119"/>
      <c r="K750" s="121"/>
      <c r="L750" s="121"/>
      <c r="M750" s="121"/>
      <c r="N750" s="121"/>
      <c r="O750" s="121"/>
    </row>
    <row r="751" spans="1:15" ht="15">
      <c r="B751" s="104" t="s">
        <v>824</v>
      </c>
      <c r="C751" s="50" t="s">
        <v>826</v>
      </c>
      <c r="D751" s="33"/>
      <c r="E751" s="11"/>
      <c r="F751" s="11"/>
      <c r="G751" s="80"/>
      <c r="H751" s="105">
        <v>132</v>
      </c>
      <c r="I751" s="122"/>
      <c r="J751" s="119"/>
      <c r="K751" s="123"/>
      <c r="L751" s="123"/>
      <c r="M751" s="123"/>
      <c r="N751" s="123"/>
      <c r="O751" s="123"/>
    </row>
    <row r="752" spans="1:15" ht="15">
      <c r="B752" s="104" t="s">
        <v>824</v>
      </c>
      <c r="C752" s="50" t="s">
        <v>825</v>
      </c>
      <c r="D752" s="33"/>
      <c r="E752" s="11"/>
      <c r="F752" s="11"/>
      <c r="G752" s="80"/>
      <c r="H752" s="105">
        <v>132</v>
      </c>
      <c r="I752" s="122"/>
      <c r="J752" s="119"/>
      <c r="K752" s="123"/>
      <c r="L752" s="123"/>
      <c r="M752" s="123"/>
      <c r="N752" s="123"/>
      <c r="O752" s="123"/>
    </row>
    <row r="753" spans="2:15" s="90" customFormat="1" ht="10.5" customHeight="1">
      <c r="B753" s="91" t="s">
        <v>586</v>
      </c>
      <c r="C753" s="91" t="s">
        <v>586</v>
      </c>
      <c r="D753" s="91" t="s">
        <v>586</v>
      </c>
      <c r="E753" s="91" t="s">
        <v>586</v>
      </c>
      <c r="F753" s="91" t="s">
        <v>586</v>
      </c>
      <c r="G753" s="91" t="s">
        <v>586</v>
      </c>
      <c r="H753" s="91" t="s">
        <v>586</v>
      </c>
      <c r="I753" s="141"/>
      <c r="J753" s="141"/>
      <c r="K753" s="141"/>
      <c r="L753" s="141"/>
      <c r="M753" s="141"/>
      <c r="N753" s="141"/>
      <c r="O753" s="141"/>
    </row>
    <row r="754" spans="2:15">
      <c r="I754" s="142"/>
      <c r="J754" s="119"/>
      <c r="K754" s="123"/>
      <c r="L754" s="123"/>
      <c r="M754" s="123"/>
      <c r="N754" s="123"/>
      <c r="O754" s="123"/>
    </row>
  </sheetData>
  <sheetProtection selectLockedCells="1" selectUnlockedCells="1"/>
  <autoFilter ref="A92:I753"/>
  <phoneticPr fontId="8" type="noConversion"/>
  <printOptions horizontalCentered="1"/>
  <pageMargins left="0.78740157480314965" right="0.39370078740157483" top="0.47244094488188981" bottom="0.47244094488188981" header="0.31496062992125984" footer="0.19685039370078741"/>
  <pageSetup paperSize="9" scale="63" fitToHeight="12" orientation="portrait" r:id="rId1"/>
  <headerFooter alignWithMargins="0">
    <oddFooter>&amp;L&amp;A&amp;CПРАЙС-ЛИСТ&amp;R&amp;P из &amp;N</oddFooter>
  </headerFooter>
  <rowBreaks count="8" manualBreakCount="8">
    <brk id="88" max="7" man="1"/>
    <brk id="247" max="7" man="1"/>
    <brk id="321" max="7" man="1"/>
    <brk id="391" max="7" man="1"/>
    <brk id="465" max="7" man="1"/>
    <brk id="541" max="7" man="1"/>
    <brk id="630" max="7" man="1"/>
    <brk id="702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7"/>
    <pageSetUpPr fitToPage="1"/>
  </sheetPr>
  <dimension ref="A5:I67"/>
  <sheetViews>
    <sheetView tabSelected="1" topLeftCell="A16" zoomScale="90" zoomScaleNormal="90" zoomScaleSheetLayoutView="75" workbookViewId="0">
      <selection activeCell="K35" sqref="K35"/>
    </sheetView>
  </sheetViews>
  <sheetFormatPr defaultRowHeight="12.75"/>
  <cols>
    <col min="1" max="1" width="15.140625" customWidth="1"/>
    <col min="2" max="2" width="21.5703125" customWidth="1"/>
    <col min="3" max="3" width="24.42578125" customWidth="1"/>
    <col min="4" max="4" width="21.5703125" customWidth="1"/>
    <col min="5" max="5" width="20.85546875" customWidth="1"/>
    <col min="6" max="6" width="20.140625" customWidth="1"/>
    <col min="7" max="7" width="0.140625" customWidth="1"/>
    <col min="8" max="8" width="21" customWidth="1"/>
    <col min="9" max="9" width="11.28515625" customWidth="1"/>
  </cols>
  <sheetData>
    <row r="5" spans="1:7" ht="20.25">
      <c r="A5" s="143"/>
      <c r="B5" s="143"/>
      <c r="C5" s="144" t="s">
        <v>892</v>
      </c>
      <c r="D5" s="143"/>
      <c r="E5" s="143"/>
      <c r="F5" s="143"/>
      <c r="G5" s="143"/>
    </row>
    <row r="14" spans="1:7" ht="19.5">
      <c r="A14" s="145" t="s">
        <v>646</v>
      </c>
      <c r="B14" s="146"/>
      <c r="C14" s="147"/>
      <c r="D14" s="148"/>
      <c r="E14" s="149">
        <v>42795</v>
      </c>
      <c r="F14" s="150"/>
      <c r="G14" s="151"/>
    </row>
    <row r="18" spans="1:9">
      <c r="A18" s="152"/>
      <c r="B18" s="152"/>
      <c r="C18" s="152"/>
      <c r="D18" s="152"/>
      <c r="E18" s="152"/>
      <c r="F18" s="153"/>
      <c r="G18" s="154"/>
      <c r="H18" s="155"/>
      <c r="I18" s="155"/>
    </row>
    <row r="19" spans="1:9" ht="22.5">
      <c r="A19" s="156" t="s">
        <v>534</v>
      </c>
      <c r="B19" s="157"/>
      <c r="C19" s="158"/>
      <c r="D19" s="159"/>
      <c r="E19" s="160"/>
      <c r="F19" s="161"/>
      <c r="G19" s="162"/>
      <c r="H19" s="163"/>
      <c r="I19" s="164">
        <v>201</v>
      </c>
    </row>
    <row r="20" spans="1:9">
      <c r="A20" s="165"/>
      <c r="B20" s="143"/>
      <c r="C20" s="143"/>
      <c r="D20" s="143"/>
      <c r="E20" s="143"/>
      <c r="F20" s="143"/>
      <c r="G20" s="166"/>
      <c r="H20" s="143"/>
      <c r="I20" s="166"/>
    </row>
    <row r="21" spans="1:9" ht="15">
      <c r="A21" s="167"/>
      <c r="B21" s="168" t="s">
        <v>640</v>
      </c>
      <c r="C21" s="169" t="s">
        <v>899</v>
      </c>
      <c r="D21" s="170" t="s">
        <v>899</v>
      </c>
      <c r="E21" s="170" t="s">
        <v>899</v>
      </c>
      <c r="F21" s="171" t="s">
        <v>899</v>
      </c>
      <c r="G21" s="166"/>
      <c r="H21" s="172" t="s">
        <v>899</v>
      </c>
      <c r="I21" s="166">
        <v>201</v>
      </c>
    </row>
    <row r="22" spans="1:9" ht="15">
      <c r="A22" s="173"/>
      <c r="B22" s="174"/>
      <c r="C22" s="202" t="s">
        <v>552</v>
      </c>
      <c r="D22" s="203" t="s">
        <v>900</v>
      </c>
      <c r="E22" s="203" t="s">
        <v>901</v>
      </c>
      <c r="F22" s="204" t="s">
        <v>902</v>
      </c>
      <c r="G22" s="166"/>
      <c r="H22" s="205" t="s">
        <v>903</v>
      </c>
      <c r="I22" s="166">
        <v>201</v>
      </c>
    </row>
    <row r="23" spans="1:9" ht="18">
      <c r="A23" s="179" t="s">
        <v>534</v>
      </c>
      <c r="B23" s="200">
        <v>100</v>
      </c>
      <c r="C23" s="209">
        <v>3540</v>
      </c>
      <c r="D23" s="209">
        <v>3740</v>
      </c>
      <c r="E23" s="209">
        <v>3940</v>
      </c>
      <c r="F23" s="209">
        <v>4140</v>
      </c>
      <c r="G23" s="210"/>
      <c r="H23" s="182">
        <v>4340</v>
      </c>
      <c r="I23" s="166">
        <v>201</v>
      </c>
    </row>
    <row r="24" spans="1:9" ht="18">
      <c r="A24" s="179" t="s">
        <v>534</v>
      </c>
      <c r="B24" s="201" t="s">
        <v>874</v>
      </c>
      <c r="C24" s="184"/>
      <c r="D24" s="185"/>
      <c r="E24" s="185"/>
      <c r="F24" s="186"/>
      <c r="G24" s="210"/>
      <c r="H24" s="186"/>
      <c r="I24" s="166">
        <v>201</v>
      </c>
    </row>
    <row r="25" spans="1:9" ht="18">
      <c r="A25" s="179" t="s">
        <v>534</v>
      </c>
      <c r="B25" s="201"/>
      <c r="C25" s="184"/>
      <c r="D25" s="185"/>
      <c r="E25" s="185"/>
      <c r="F25" s="186"/>
      <c r="G25" s="210"/>
      <c r="H25" s="186"/>
      <c r="I25" s="166">
        <v>201</v>
      </c>
    </row>
    <row r="26" spans="1:9" ht="18">
      <c r="A26" s="179" t="s">
        <v>534</v>
      </c>
      <c r="B26" s="200">
        <v>150</v>
      </c>
      <c r="C26" s="209">
        <v>3690</v>
      </c>
      <c r="D26" s="209">
        <v>3890</v>
      </c>
      <c r="E26" s="209">
        <v>4090</v>
      </c>
      <c r="F26" s="209">
        <v>4340</v>
      </c>
      <c r="G26" s="210"/>
      <c r="H26" s="182">
        <v>4540</v>
      </c>
      <c r="I26" s="166">
        <v>201</v>
      </c>
    </row>
    <row r="27" spans="1:9" ht="18">
      <c r="A27" s="179" t="s">
        <v>534</v>
      </c>
      <c r="B27" s="201" t="s">
        <v>875</v>
      </c>
      <c r="C27" s="184"/>
      <c r="D27" s="185"/>
      <c r="E27" s="185"/>
      <c r="F27" s="186"/>
      <c r="G27" s="210"/>
      <c r="H27" s="186"/>
      <c r="I27" s="166">
        <v>201</v>
      </c>
    </row>
    <row r="28" spans="1:9" ht="18">
      <c r="A28" s="179" t="s">
        <v>534</v>
      </c>
      <c r="B28" s="201"/>
      <c r="C28" s="184"/>
      <c r="D28" s="185"/>
      <c r="E28" s="185"/>
      <c r="F28" s="186"/>
      <c r="G28" s="210"/>
      <c r="H28" s="186"/>
      <c r="I28" s="166">
        <v>201</v>
      </c>
    </row>
    <row r="29" spans="1:9" ht="18">
      <c r="A29" s="179" t="s">
        <v>534</v>
      </c>
      <c r="B29" s="200">
        <v>200</v>
      </c>
      <c r="C29" s="209">
        <v>3840</v>
      </c>
      <c r="D29" s="209">
        <v>4040</v>
      </c>
      <c r="E29" s="209">
        <v>4240</v>
      </c>
      <c r="F29" s="209">
        <v>4440</v>
      </c>
      <c r="G29" s="210"/>
      <c r="H29" s="182">
        <v>4640</v>
      </c>
      <c r="I29" s="166">
        <v>201</v>
      </c>
    </row>
    <row r="30" spans="1:9" ht="18">
      <c r="A30" s="179" t="s">
        <v>534</v>
      </c>
      <c r="B30" s="201" t="s">
        <v>876</v>
      </c>
      <c r="C30" s="184"/>
      <c r="D30" s="185"/>
      <c r="E30" s="185"/>
      <c r="F30" s="186"/>
      <c r="G30" s="210"/>
      <c r="H30" s="186"/>
      <c r="I30" s="166">
        <v>201</v>
      </c>
    </row>
    <row r="31" spans="1:9" ht="18">
      <c r="A31" s="179" t="s">
        <v>534</v>
      </c>
      <c r="B31" s="201"/>
      <c r="C31" s="184"/>
      <c r="D31" s="185"/>
      <c r="E31" s="185"/>
      <c r="F31" s="186"/>
      <c r="G31" s="210"/>
      <c r="H31" s="186"/>
      <c r="I31" s="166">
        <v>201</v>
      </c>
    </row>
    <row r="32" spans="1:9" ht="18">
      <c r="A32" s="179" t="s">
        <v>534</v>
      </c>
      <c r="B32" s="200">
        <v>250</v>
      </c>
      <c r="C32" s="209">
        <v>4090</v>
      </c>
      <c r="D32" s="209">
        <v>4290</v>
      </c>
      <c r="E32" s="209">
        <v>4490</v>
      </c>
      <c r="F32" s="209">
        <v>4690</v>
      </c>
      <c r="G32" s="210"/>
      <c r="H32" s="182">
        <v>4890</v>
      </c>
      <c r="I32" s="166">
        <v>201</v>
      </c>
    </row>
    <row r="33" spans="1:9" ht="18">
      <c r="A33" s="179" t="s">
        <v>534</v>
      </c>
      <c r="B33" s="201" t="s">
        <v>877</v>
      </c>
      <c r="C33" s="184"/>
      <c r="D33" s="185"/>
      <c r="E33" s="185"/>
      <c r="F33" s="186"/>
      <c r="G33" s="210"/>
      <c r="H33" s="186"/>
      <c r="I33" s="166">
        <v>201</v>
      </c>
    </row>
    <row r="34" spans="1:9" ht="18">
      <c r="A34" s="179" t="s">
        <v>534</v>
      </c>
      <c r="B34" s="201"/>
      <c r="C34" s="184"/>
      <c r="D34" s="185"/>
      <c r="E34" s="185"/>
      <c r="F34" s="186"/>
      <c r="G34" s="210"/>
      <c r="H34" s="186"/>
      <c r="I34" s="166">
        <v>201</v>
      </c>
    </row>
    <row r="35" spans="1:9" ht="18">
      <c r="A35" s="179" t="s">
        <v>534</v>
      </c>
      <c r="B35" s="201" t="s">
        <v>878</v>
      </c>
      <c r="C35" s="209">
        <v>4290</v>
      </c>
      <c r="D35" s="209">
        <v>4490</v>
      </c>
      <c r="E35" s="209">
        <v>4690</v>
      </c>
      <c r="F35" s="209">
        <v>4890</v>
      </c>
      <c r="G35" s="210"/>
      <c r="H35" s="182">
        <v>5090</v>
      </c>
      <c r="I35" s="166">
        <v>201</v>
      </c>
    </row>
    <row r="36" spans="1:9" ht="18">
      <c r="A36" s="179" t="s">
        <v>534</v>
      </c>
      <c r="B36" s="201" t="s">
        <v>879</v>
      </c>
      <c r="C36" s="184"/>
      <c r="D36" s="185"/>
      <c r="E36" s="185"/>
      <c r="F36" s="186"/>
      <c r="G36" s="210"/>
      <c r="H36" s="189"/>
      <c r="I36" s="166">
        <v>201</v>
      </c>
    </row>
    <row r="37" spans="1:9" ht="18">
      <c r="A37" s="179" t="s">
        <v>534</v>
      </c>
      <c r="B37" s="201"/>
      <c r="C37" s="184"/>
      <c r="D37" s="185"/>
      <c r="E37" s="185"/>
      <c r="F37" s="186"/>
      <c r="G37" s="210"/>
      <c r="H37" s="189"/>
      <c r="I37" s="166">
        <v>201</v>
      </c>
    </row>
    <row r="38" spans="1:9" ht="18">
      <c r="A38" s="179" t="s">
        <v>534</v>
      </c>
      <c r="B38" s="200">
        <v>350</v>
      </c>
      <c r="C38" s="209">
        <v>4490</v>
      </c>
      <c r="D38" s="209">
        <v>4690</v>
      </c>
      <c r="E38" s="209">
        <v>4890</v>
      </c>
      <c r="F38" s="209">
        <v>5090</v>
      </c>
      <c r="G38" s="210"/>
      <c r="H38" s="182">
        <v>5290</v>
      </c>
      <c r="I38" s="166">
        <v>201</v>
      </c>
    </row>
    <row r="39" spans="1:9" ht="18">
      <c r="A39" s="179" t="s">
        <v>534</v>
      </c>
      <c r="B39" s="201" t="s">
        <v>880</v>
      </c>
      <c r="C39" s="184"/>
      <c r="D39" s="185"/>
      <c r="E39" s="185"/>
      <c r="F39" s="186"/>
      <c r="G39" s="210"/>
      <c r="H39" s="186"/>
      <c r="I39" s="166">
        <v>201</v>
      </c>
    </row>
    <row r="40" spans="1:9" ht="18">
      <c r="A40" s="179" t="s">
        <v>534</v>
      </c>
      <c r="B40" s="201"/>
      <c r="C40" s="184"/>
      <c r="D40" s="185"/>
      <c r="E40" s="185"/>
      <c r="F40" s="186"/>
      <c r="G40" s="210"/>
      <c r="H40" s="186"/>
      <c r="I40" s="166">
        <v>201</v>
      </c>
    </row>
    <row r="41" spans="1:9" ht="18">
      <c r="A41" s="179" t="s">
        <v>534</v>
      </c>
      <c r="B41" s="200">
        <v>400</v>
      </c>
      <c r="C41" s="209">
        <v>4740</v>
      </c>
      <c r="D41" s="209">
        <v>4940</v>
      </c>
      <c r="E41" s="209">
        <v>5140</v>
      </c>
      <c r="F41" s="209">
        <v>5340</v>
      </c>
      <c r="G41" s="210"/>
      <c r="H41" s="182">
        <v>5540</v>
      </c>
      <c r="I41" s="166">
        <v>201</v>
      </c>
    </row>
    <row r="42" spans="1:9" ht="18">
      <c r="A42" s="179" t="s">
        <v>534</v>
      </c>
      <c r="B42" s="201" t="s">
        <v>881</v>
      </c>
      <c r="C42" s="184"/>
      <c r="D42" s="185"/>
      <c r="E42" s="185"/>
      <c r="F42" s="186"/>
      <c r="G42" s="210"/>
      <c r="H42" s="186"/>
      <c r="I42" s="166">
        <v>201</v>
      </c>
    </row>
    <row r="43" spans="1:9" ht="18">
      <c r="A43" s="179" t="s">
        <v>534</v>
      </c>
      <c r="B43" s="201"/>
      <c r="C43" s="184"/>
      <c r="D43" s="185"/>
      <c r="E43" s="185"/>
      <c r="F43" s="186"/>
      <c r="G43" s="210"/>
      <c r="H43" s="186"/>
      <c r="I43" s="166">
        <v>201</v>
      </c>
    </row>
    <row r="44" spans="1:9" ht="18">
      <c r="A44" s="179" t="s">
        <v>534</v>
      </c>
      <c r="B44" s="201" t="s">
        <v>882</v>
      </c>
      <c r="C44" s="190">
        <v>4900</v>
      </c>
      <c r="D44" s="190">
        <v>5200</v>
      </c>
      <c r="E44" s="190">
        <v>5400</v>
      </c>
      <c r="F44" s="191">
        <v>5600</v>
      </c>
      <c r="G44" s="211"/>
      <c r="H44" s="182">
        <v>5800</v>
      </c>
      <c r="I44" s="166">
        <v>201</v>
      </c>
    </row>
    <row r="45" spans="1:9" ht="18">
      <c r="A45" s="179" t="s">
        <v>534</v>
      </c>
      <c r="B45" s="180" t="s">
        <v>883</v>
      </c>
      <c r="C45" s="206"/>
      <c r="D45" s="207"/>
      <c r="E45" s="207"/>
      <c r="F45" s="208"/>
      <c r="G45" s="166"/>
      <c r="H45" s="192"/>
      <c r="I45" s="166">
        <v>201</v>
      </c>
    </row>
    <row r="49" spans="1:9">
      <c r="A49" s="152"/>
      <c r="B49" s="152"/>
      <c r="C49" s="152"/>
      <c r="D49" s="152"/>
      <c r="E49" s="152"/>
      <c r="F49" s="193"/>
      <c r="G49" s="154"/>
      <c r="H49" s="193"/>
      <c r="I49" s="154"/>
    </row>
    <row r="50" spans="1:9" ht="22.5">
      <c r="A50" s="156" t="s">
        <v>615</v>
      </c>
      <c r="B50" s="157"/>
      <c r="C50" s="158"/>
      <c r="D50" s="159"/>
      <c r="E50" s="160"/>
      <c r="F50" s="163"/>
      <c r="G50" s="164"/>
      <c r="H50" s="163"/>
      <c r="I50" s="164">
        <v>202</v>
      </c>
    </row>
    <row r="51" spans="1:9">
      <c r="A51" s="194"/>
      <c r="B51" s="143"/>
      <c r="C51" s="143"/>
      <c r="D51" s="143"/>
      <c r="E51" s="143"/>
      <c r="F51" s="143"/>
      <c r="G51" s="166"/>
      <c r="H51" s="143"/>
      <c r="I51" s="166"/>
    </row>
    <row r="52" spans="1:9" ht="15">
      <c r="A52" s="167"/>
      <c r="B52" s="168" t="s">
        <v>640</v>
      </c>
      <c r="C52" s="169" t="s">
        <v>899</v>
      </c>
      <c r="D52" s="170" t="s">
        <v>899</v>
      </c>
      <c r="E52" s="170" t="s">
        <v>899</v>
      </c>
      <c r="F52" s="171" t="s">
        <v>899</v>
      </c>
      <c r="G52" s="166"/>
      <c r="H52" s="172" t="s">
        <v>899</v>
      </c>
      <c r="I52" s="166">
        <v>202</v>
      </c>
    </row>
    <row r="53" spans="1:9" ht="15">
      <c r="A53" s="173"/>
      <c r="B53" s="195"/>
      <c r="C53" s="175" t="s">
        <v>904</v>
      </c>
      <c r="D53" s="176" t="s">
        <v>905</v>
      </c>
      <c r="E53" s="176" t="s">
        <v>901</v>
      </c>
      <c r="F53" s="177" t="s">
        <v>906</v>
      </c>
      <c r="G53" s="166"/>
      <c r="H53" s="178" t="s">
        <v>907</v>
      </c>
      <c r="I53" s="166">
        <v>202</v>
      </c>
    </row>
    <row r="54" spans="1:9" ht="18">
      <c r="A54" s="196" t="s">
        <v>615</v>
      </c>
      <c r="B54" s="197" t="s">
        <v>884</v>
      </c>
      <c r="C54" s="181">
        <v>3050</v>
      </c>
      <c r="D54" s="181">
        <v>3400</v>
      </c>
      <c r="E54" s="181">
        <v>3600</v>
      </c>
      <c r="F54" s="182">
        <v>3800</v>
      </c>
      <c r="G54" s="198"/>
      <c r="H54" s="188">
        <v>4000</v>
      </c>
      <c r="I54" s="166">
        <v>202</v>
      </c>
    </row>
    <row r="55" spans="1:9" ht="18">
      <c r="A55" s="196" t="s">
        <v>615</v>
      </c>
      <c r="B55" s="183" t="s">
        <v>885</v>
      </c>
      <c r="C55" s="184"/>
      <c r="D55" s="185"/>
      <c r="E55" s="185"/>
      <c r="F55" s="186"/>
      <c r="G55" s="166"/>
      <c r="H55" s="187"/>
      <c r="I55" s="166">
        <v>202</v>
      </c>
    </row>
    <row r="56" spans="1:9" ht="18">
      <c r="A56" s="196" t="s">
        <v>615</v>
      </c>
      <c r="B56" s="183"/>
      <c r="C56" s="184"/>
      <c r="D56" s="185"/>
      <c r="E56" s="185"/>
      <c r="F56" s="186"/>
      <c r="G56" s="166"/>
      <c r="H56" s="187"/>
      <c r="I56" s="166">
        <v>202</v>
      </c>
    </row>
    <row r="57" spans="1:9" ht="18">
      <c r="A57" s="196" t="s">
        <v>615</v>
      </c>
      <c r="B57" s="183" t="s">
        <v>886</v>
      </c>
      <c r="C57" s="182">
        <v>3150</v>
      </c>
      <c r="D57" s="182">
        <v>3550</v>
      </c>
      <c r="E57" s="182">
        <v>3750</v>
      </c>
      <c r="F57" s="182">
        <v>3950</v>
      </c>
      <c r="G57" s="198"/>
      <c r="H57" s="188">
        <v>4150</v>
      </c>
      <c r="I57" s="166">
        <v>202</v>
      </c>
    </row>
    <row r="58" spans="1:9" ht="18">
      <c r="A58" s="196" t="s">
        <v>615</v>
      </c>
      <c r="B58" s="183" t="s">
        <v>887</v>
      </c>
      <c r="C58" s="184"/>
      <c r="D58" s="185"/>
      <c r="E58" s="185"/>
      <c r="F58" s="186"/>
      <c r="G58" s="166"/>
      <c r="H58" s="187"/>
      <c r="I58" s="166">
        <v>202</v>
      </c>
    </row>
    <row r="59" spans="1:9" ht="18">
      <c r="A59" s="196" t="s">
        <v>615</v>
      </c>
      <c r="B59" s="183"/>
      <c r="C59" s="184"/>
      <c r="D59" s="185"/>
      <c r="E59" s="185"/>
      <c r="F59" s="186"/>
      <c r="G59" s="166"/>
      <c r="H59" s="187"/>
      <c r="I59" s="166">
        <v>202</v>
      </c>
    </row>
    <row r="60" spans="1:9" ht="18">
      <c r="A60" s="196" t="s">
        <v>615</v>
      </c>
      <c r="B60" s="197">
        <v>100</v>
      </c>
      <c r="C60" s="181">
        <v>3350</v>
      </c>
      <c r="D60" s="181">
        <v>3750</v>
      </c>
      <c r="E60" s="181">
        <v>3950</v>
      </c>
      <c r="F60" s="182">
        <v>4150</v>
      </c>
      <c r="G60" s="198"/>
      <c r="H60" s="188">
        <v>4350</v>
      </c>
      <c r="I60" s="166">
        <v>202</v>
      </c>
    </row>
    <row r="61" spans="1:9" ht="18">
      <c r="A61" s="196" t="s">
        <v>615</v>
      </c>
      <c r="B61" s="183" t="s">
        <v>888</v>
      </c>
      <c r="C61" s="184"/>
      <c r="D61" s="185"/>
      <c r="E61" s="185"/>
      <c r="F61" s="186"/>
      <c r="G61" s="166"/>
      <c r="H61" s="187"/>
      <c r="I61" s="166">
        <v>202</v>
      </c>
    </row>
    <row r="62" spans="1:9" ht="18">
      <c r="A62" s="196" t="s">
        <v>615</v>
      </c>
      <c r="B62" s="183"/>
      <c r="C62" s="184"/>
      <c r="D62" s="185"/>
      <c r="E62" s="185"/>
      <c r="F62" s="186"/>
      <c r="G62" s="166"/>
      <c r="H62" s="187"/>
      <c r="I62" s="166">
        <v>202</v>
      </c>
    </row>
    <row r="63" spans="1:9" ht="18">
      <c r="A63" s="196" t="s">
        <v>615</v>
      </c>
      <c r="B63" s="197">
        <v>150</v>
      </c>
      <c r="C63" s="181">
        <v>3650</v>
      </c>
      <c r="D63" s="181">
        <v>4050</v>
      </c>
      <c r="E63" s="181">
        <v>4250</v>
      </c>
      <c r="F63" s="182">
        <v>4450</v>
      </c>
      <c r="G63" s="198"/>
      <c r="H63" s="188">
        <v>4650</v>
      </c>
      <c r="I63" s="166">
        <v>202</v>
      </c>
    </row>
    <row r="64" spans="1:9" ht="18">
      <c r="A64" s="196" t="s">
        <v>615</v>
      </c>
      <c r="B64" s="183" t="s">
        <v>889</v>
      </c>
      <c r="C64" s="184"/>
      <c r="D64" s="185"/>
      <c r="E64" s="185"/>
      <c r="F64" s="186"/>
      <c r="G64" s="166"/>
      <c r="H64" s="187"/>
      <c r="I64" s="166">
        <v>202</v>
      </c>
    </row>
    <row r="65" spans="1:9" ht="18">
      <c r="A65" s="196" t="s">
        <v>615</v>
      </c>
      <c r="B65" s="183"/>
      <c r="C65" s="184"/>
      <c r="D65" s="185"/>
      <c r="E65" s="185"/>
      <c r="F65" s="186"/>
      <c r="G65" s="166"/>
      <c r="H65" s="199"/>
      <c r="I65" s="166">
        <v>202</v>
      </c>
    </row>
    <row r="66" spans="1:9" ht="18">
      <c r="A66" s="196" t="s">
        <v>615</v>
      </c>
      <c r="B66" s="197">
        <v>200</v>
      </c>
      <c r="C66" s="181">
        <v>4000</v>
      </c>
      <c r="D66" s="181">
        <v>4300</v>
      </c>
      <c r="E66" s="181">
        <v>4500</v>
      </c>
      <c r="F66" s="182">
        <v>4700</v>
      </c>
      <c r="G66" s="198"/>
      <c r="H66" s="188">
        <v>5000</v>
      </c>
      <c r="I66" s="166">
        <v>202</v>
      </c>
    </row>
    <row r="67" spans="1:9" ht="18">
      <c r="A67" s="196" t="s">
        <v>615</v>
      </c>
      <c r="B67" s="183" t="s">
        <v>890</v>
      </c>
      <c r="C67" s="184"/>
      <c r="D67" s="185"/>
      <c r="E67" s="185"/>
      <c r="F67" s="186"/>
      <c r="G67" s="166"/>
      <c r="H67" s="199"/>
      <c r="I67" s="166">
        <v>202</v>
      </c>
    </row>
  </sheetData>
  <sheetProtection selectLockedCells="1" selectUnlockedCells="1"/>
  <phoneticPr fontId="8" type="noConversion"/>
  <printOptions horizontalCentered="1"/>
  <pageMargins left="0.78740157480314965" right="0.39370078740157483" top="0.39370078740157483" bottom="0.39370078740157483" header="0.31496062992125984" footer="0.31496062992125984"/>
  <pageSetup paperSize="9" scale="60" orientation="portrait" r:id="rId1"/>
  <headerFooter alignWithMargins="0">
    <oddFooter>&amp;L&amp;A&amp;CПРАЙС-ЛИСТ&amp;R&amp;P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101 - ЖБИ</vt:lpstr>
      <vt:lpstr>201 - БЕТОН РАСТВОР</vt:lpstr>
      <vt:lpstr>'101 - ЖБИ'!OLE_LINK3</vt:lpstr>
      <vt:lpstr>'201 - БЕТОН РАСТВОР'!OLE_LINK3</vt:lpstr>
      <vt:lpstr>'101 - ЖБИ'!Заголовки_для_печати</vt:lpstr>
      <vt:lpstr>'101 - ЖБИ'!Область_печати</vt:lpstr>
      <vt:lpstr>'201 - БЕТОН РАСТВОР'!Область_печати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Мужик</cp:lastModifiedBy>
  <cp:lastPrinted>2014-03-05T01:33:12Z</cp:lastPrinted>
  <dcterms:created xsi:type="dcterms:W3CDTF">2007-03-21T05:50:51Z</dcterms:created>
  <dcterms:modified xsi:type="dcterms:W3CDTF">2017-04-03T16:59:52Z</dcterms:modified>
</cp:coreProperties>
</file>