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8" activeTab="1"/>
  </bookViews>
  <sheets>
    <sheet name="Цементная оснва" sheetId="1" r:id="rId1"/>
    <sheet name="Юнис" sheetId="2" r:id="rId2"/>
    <sheet name="Кнауф" sheetId="3" r:id="rId3"/>
    <sheet name="Bergauf" sheetId="4" r:id="rId4"/>
    <sheet name="Ceresit" sheetId="5" r:id="rId5"/>
    <sheet name="Sheetrock" sheetId="6" r:id="rId6"/>
    <sheet name="Боларс" sheetId="7" r:id="rId7"/>
    <sheet name="Ветонит" sheetId="8" r:id="rId8"/>
    <sheet name="Волма" sheetId="9" r:id="rId9"/>
    <sheet name="Глимс" sheetId="10" r:id="rId10"/>
    <sheet name="Ивсил" sheetId="11" r:id="rId11"/>
    <sheet name="Литокол" sheetId="12" r:id="rId12"/>
    <sheet name="Основит" sheetId="13" r:id="rId13"/>
    <sheet name="Старатели" sheetId="14" r:id="rId14"/>
    <sheet name="Consolit" sheetId="15" r:id="rId15"/>
  </sheets>
  <definedNames/>
  <calcPr fullCalcOnLoad="1"/>
</workbook>
</file>

<file path=xl/sharedStrings.xml><?xml version="1.0" encoding="utf-8"?>
<sst xmlns="http://schemas.openxmlformats.org/spreadsheetml/2006/main" count="2877" uniqueCount="958">
  <si>
    <t>ООО "Альтаком"</t>
  </si>
  <si>
    <t>Тел/факс  379-47-38, 371-33-78</t>
  </si>
  <si>
    <t>Офис: г. Москва</t>
  </si>
  <si>
    <t>8-915-497-21-44</t>
  </si>
  <si>
    <t>ул. Окская д.13 .офис 221</t>
  </si>
  <si>
    <t>e-mail: altastrom@gmail.com</t>
  </si>
  <si>
    <t>ВНИМАНИЕ: Уважаемые покупатели ,наличие материалов и цены , уточняйте у наших менеджеров.</t>
  </si>
  <si>
    <t>Наименование</t>
  </si>
  <si>
    <t>измер</t>
  </si>
  <si>
    <t>валюта</t>
  </si>
  <si>
    <t>Розница</t>
  </si>
  <si>
    <t>Мини-опт</t>
  </si>
  <si>
    <t>Опт</t>
  </si>
  <si>
    <t>Асбест Хризотиловый А-6К-30 ГОСТ 12871-93, 50кг (18шт/под)</t>
  </si>
  <si>
    <t>шт.</t>
  </si>
  <si>
    <t>руб.</t>
  </si>
  <si>
    <t>Пескобетон М-300 50 кг (30шт/под)</t>
  </si>
  <si>
    <t>Пескобетон Монтажная М-200 "Ивсил",  50 кг.</t>
  </si>
  <si>
    <t>Смесь М-100 (Штукатурная) 50 кг</t>
  </si>
  <si>
    <t>Смесь М-150 (Кладочная) "Ивсил", 50 кг</t>
  </si>
  <si>
    <t>Смесь М-150 (Кладочная) 50 кг (30шт/под)</t>
  </si>
  <si>
    <t>Смесь М-150 (Универсальная) "Ивсил", 50 кг</t>
  </si>
  <si>
    <t>Смесь М-150 (Универсальная) 50 кг (30шт/под)</t>
  </si>
  <si>
    <t>Смесь М-150 (Штукатурная) "Ивсил" 50 кг</t>
  </si>
  <si>
    <t>Смесь М-150 (Штукатурная) 50 кг (30шт/под)</t>
  </si>
  <si>
    <t>Смесь М-200 (Кладочная) 50 кг (30шт/под)</t>
  </si>
  <si>
    <t>Смесь М-200 (Универсальная) 50 кг (30шт/под)</t>
  </si>
  <si>
    <t>Цемент "БЕЛЫЙ" ПЦ 500 Д 0, 50 кг</t>
  </si>
  <si>
    <t>Цемент ПЦ 400 Д 20, 50 кг</t>
  </si>
  <si>
    <t>Цемент ПЦ 500, 50 кг (30шт/под)</t>
  </si>
  <si>
    <t>Вяжущие и наполнители</t>
  </si>
  <si>
    <t>Изм</t>
  </si>
  <si>
    <t>Валюта</t>
  </si>
  <si>
    <t>2</t>
  </si>
  <si>
    <t>Алебастр "Юнис" 5 кг (120 шт./под.)</t>
  </si>
  <si>
    <t>3</t>
  </si>
  <si>
    <t>Цемент белый "Юнис" 5 кг</t>
  </si>
  <si>
    <t>4</t>
  </si>
  <si>
    <t>Цемент М-400  "Юнис" 5 кг</t>
  </si>
  <si>
    <t>Юнис Мел 5 кг</t>
  </si>
  <si>
    <t>Гидроизоляция</t>
  </si>
  <si>
    <t>Цементная обмазочная гидроизоляция "Юнис Гидропласт", 25 кг (48 шт./под.)</t>
  </si>
  <si>
    <t>Декоративные Штукатурки</t>
  </si>
  <si>
    <t>Декоративная Штукатурка "ЮНИС Короед-декор", (1,5-2мм.) 25 кг (48шт/под)</t>
  </si>
  <si>
    <t>Декоративная Штукатурка "ЮНИС Шуба-декор", (1,5-2мм.) 25 кг (48шт/под)</t>
  </si>
  <si>
    <t>Плиточные клея</t>
  </si>
  <si>
    <t>"Юнис 2000" (плиточный клей базовый)  5 кг (144 шт./под.)</t>
  </si>
  <si>
    <t>"Юнис 2000" (плиточный клей базовый), 25 кг (48 шт./под.)</t>
  </si>
  <si>
    <t>Клей "ЮНИС Белфикс" (Белый, для Вн. и Наружн. работ), 25 кг.</t>
  </si>
  <si>
    <t>"Юнис Плюс" (плиточный клей улучшенный) 5 кг (144 шт./под.)</t>
  </si>
  <si>
    <t>"Юнис Плюс" (плиточный клей улучшенный), 25 кг (48 шт./под.)</t>
  </si>
  <si>
    <t>"ЮНИС Теплоклей" (Для систем теплоизоляции), 25 кг (48шт/под)</t>
  </si>
  <si>
    <t>"ЮНИС ХХI" (Клей для ремонтных работ) 5 кг (144шт/под)</t>
  </si>
  <si>
    <t>"ЮНИС ХХI" (Клей для ремонтных работ), 25 кг (48шт/под)</t>
  </si>
  <si>
    <t>Клей "Юнис-Гранит", 25кг</t>
  </si>
  <si>
    <t>Кладочно-Монтажный Клей "ЮНИС Униблок", 25 кг (48шт/под)</t>
  </si>
  <si>
    <t>Клей "Юнис-Бассейн", 25кг (48шт/под)</t>
  </si>
  <si>
    <t>Клей плиточный адгезионный  "ЮНИС HiTECH", 25 кг (48шт/под)</t>
  </si>
  <si>
    <t>Полы</t>
  </si>
  <si>
    <t>"ЮНИС-Горизонт - 2" Пол наливной до 10 мм, 25 кг (48 шт./под.)</t>
  </si>
  <si>
    <t>"Юнис-Горизонт Универсальный быстротвердеющий пол толстый 5-100 мм, 20 кг (64 шт./под.)</t>
  </si>
  <si>
    <t>Универсальный быстротвердеющий пол "Юнис-Горизонт", 25 кг (48 шт./поддон)</t>
  </si>
  <si>
    <t>"ЮНИС-Горизонт ЭКО" (Быстротвердеющий 10-100 мм), 30 кг (40 шт./под.)</t>
  </si>
  <si>
    <t>Стяжка "ЮНИС-Горизонт" 10-50 мм, 25 кг (48 шт./под.)</t>
  </si>
  <si>
    <t>Шпатлёвки</t>
  </si>
  <si>
    <t>Гипсовая Клей-Шпатлевка "Юнис-Пластер" 25кг (48шт/под)</t>
  </si>
  <si>
    <t>Финишная полимерная шпатл. "Юнис-Крон", 25кг (48шт/под)</t>
  </si>
  <si>
    <t>Финишная полимерная шпатл. "Юнис-Крон", 5кг</t>
  </si>
  <si>
    <t>Шпатлевка   "Юнис КР", 25кг (48шт/под)</t>
  </si>
  <si>
    <t>Шпатлевка   "Юнис КР", 2кг</t>
  </si>
  <si>
    <t>Шпатлевка   "Юнис ЛР", 25кг (48шт/под)</t>
  </si>
  <si>
    <t>Шпатлевка  "Юнис-Фасад белая", 25кг (48шт/под)</t>
  </si>
  <si>
    <t>Шпатлевка  "Юнис-Фасад серая", 25кг (45шт/под)</t>
  </si>
  <si>
    <t>Шпатлевка гипс.  "Юнис Блик", 25кг (40шт/под)</t>
  </si>
  <si>
    <t>Шпатлевка гипс.  "Юнис-СЛАЙД", 25кг (40шт/под)</t>
  </si>
  <si>
    <t>Юнис "Блик" 5 кг</t>
  </si>
  <si>
    <t>Юнис "Слайд" 5 кг</t>
  </si>
  <si>
    <t>Штукатурки</t>
  </si>
  <si>
    <t>"Юнис-Теплон" Белый (штукатурка) 30 кг (40шт/под)</t>
  </si>
  <si>
    <t>"Юнис-ТЕПЛОН" Белый, 15 кг (64шт/под)</t>
  </si>
  <si>
    <t>"Юнис-Теплон" Влагостойкий 25кг</t>
  </si>
  <si>
    <t>"Юнис-Теплон" Серый (штукатурка) 30 кг (40шт/под)</t>
  </si>
  <si>
    <t>Штукатурка Юнис Силин для внутренних работ,  25 кг</t>
  </si>
  <si>
    <t>Штукатурка Юнис Силин фасадный,  25 кг (48шт/под)</t>
  </si>
  <si>
    <t>КНАУФ</t>
  </si>
  <si>
    <t>83911000 Мастика влагостойкая</t>
  </si>
  <si>
    <t>Гидроизоляция "Флэхендихт" без битума, КНАУФ,  5кг  (7366)</t>
  </si>
  <si>
    <t>уп.</t>
  </si>
  <si>
    <t>Гидроизоляция "Флэхендихт", 25кг(Г)</t>
  </si>
  <si>
    <t>Гидроизоляция "Флэхендихт", 5кг(Г)</t>
  </si>
  <si>
    <t>Гидроизоляция "Флэхендихт", 6кг. битум</t>
  </si>
  <si>
    <t>Гидроизоляция "Флэхендихт", 6кг. битум (Г)</t>
  </si>
  <si>
    <t>Гидроизоляция Акрил. Flachendicht-Acryl "Файдаль", 6кг</t>
  </si>
  <si>
    <t>Грунтовки</t>
  </si>
  <si>
    <t>Грунтовка "Бетоконтакт", 20 кг (24) (арт. 5454 )</t>
  </si>
  <si>
    <t>ведр.</t>
  </si>
  <si>
    <t>Грунтовка "Бетоконтакт", 5 кг (80) (арт. 21023 )</t>
  </si>
  <si>
    <t>Грунтовка "Грундирмиттель", 15 кг (арт. 108271)</t>
  </si>
  <si>
    <t>Грунтовка "Изогрунд", 15 кг (33) (арт. 94177 )</t>
  </si>
  <si>
    <t>Грунтовка "Тифенгрунд", 10 кг (33) (арт. 40912)</t>
  </si>
  <si>
    <t>Клеи</t>
  </si>
  <si>
    <t>Клей для плитки "Мрамор" 25 кг (36)</t>
  </si>
  <si>
    <t>Клей плиточный "Флекс" "Кнауф" 25 кг (36)</t>
  </si>
  <si>
    <t>Клей плиточный "Флизен плюс" 25 кг. (36 меш./поддон)</t>
  </si>
  <si>
    <t>Клей плиточный "Флизен" 10 кг. (100)</t>
  </si>
  <si>
    <t>Плиточный клей "Флизен" 25 кг (36 мешков/поддон)</t>
  </si>
  <si>
    <t>Клей плиточный быстротвердеющий "Шнельклебер" 25 кг (36 мешков/поддон)</t>
  </si>
  <si>
    <t>Пол гипсовый наливной "БОДЕН 15", 25 кг.</t>
  </si>
  <si>
    <t>меш.</t>
  </si>
  <si>
    <t>Пол гипсовый наливной "БОДЕН 25", 40 кг.</t>
  </si>
  <si>
    <t>Пол гипсовый наливной "БОДЕН 30", 40 кг.</t>
  </si>
  <si>
    <t>Семья "Ротбанд"</t>
  </si>
  <si>
    <t>Грунтовка</t>
  </si>
  <si>
    <t>Грунтовка "Ротбанд-Грунд", 10 кг (33)  (арт.  203721)</t>
  </si>
  <si>
    <t>Грунтовка "Ротбанд-Грунд", 15 кг (24)  (арт. 203720)</t>
  </si>
  <si>
    <t>Шпаклевка</t>
  </si>
  <si>
    <t>Финишная шпаклевочная смесь "Ротбанд-паста", 15 кг (33) (арт. 203718)</t>
  </si>
  <si>
    <t>Финишная шпаклевочная смесь "Ротбанд-паста", 20 кг (33)  (арт. 203717)</t>
  </si>
  <si>
    <t>Финишная шпаклевочная смесь "Ротбанд-паста", 5 кг (72) (арт. 203719)</t>
  </si>
  <si>
    <t>Шпаклевка гипсовая финишная "Ротбанд-финиш", 25 кг (40) (арт. 214084)</t>
  </si>
  <si>
    <t>Штукатурка</t>
  </si>
  <si>
    <t>Штукатурка "Ротбанд" белая, 30 кг (40) А</t>
  </si>
  <si>
    <t>Штукатурка "Ротбанд" "Кнауф" белая, 30 кг (40)</t>
  </si>
  <si>
    <t>Штукатурка "Ротбанд" ТК "Кнауф" 10 кг</t>
  </si>
  <si>
    <t>Штукатурка "Ротбанд" "Кнауф" К 30 кг (40)</t>
  </si>
  <si>
    <t>Штукатурка "Ротбанд" "Кнауф" ТК 5 кг</t>
  </si>
  <si>
    <t>Сухие гипсовые смеси</t>
  </si>
  <si>
    <t>"Мульти-Финиш" паста, 20 кг. (33)</t>
  </si>
  <si>
    <t>"Мульти-Финиш" паста, 5 кг. (72)</t>
  </si>
  <si>
    <t>Финиш-паста Акрил. Белоснежная  "Файдаль", 16кг</t>
  </si>
  <si>
    <t>Шпаклевка "Унифлот", 25 кг. (42)</t>
  </si>
  <si>
    <t>Шпаклевка "Унифлот", 5 кг. (200)</t>
  </si>
  <si>
    <t>Шпаклевка "Унифлот" "Кнауф" 5 кг (200)</t>
  </si>
  <si>
    <t>Шпаклевка "Фуген ГВ", 25 кг</t>
  </si>
  <si>
    <t>Шпаклевка "Фуген Гидро",25 кг.(40)</t>
  </si>
  <si>
    <t>Шпаклевка "Фуген" "Кнауф" 10 кг (110)</t>
  </si>
  <si>
    <t>Шпаклевка "Фуген" "Кнауф" 25 кг (40)</t>
  </si>
  <si>
    <t>Шпаклевка влагостойкая "Фюльшпахтель" 5 кг</t>
  </si>
  <si>
    <t>Шпаклевка гипсовая финишная "Мульти-Финиш", 25 кг. (40)</t>
  </si>
  <si>
    <t>Штукатурка "Кнауф" МП 75, 30 кг (40)</t>
  </si>
  <si>
    <t>Штукатурка   МП 75  , 30 кг (40) М</t>
  </si>
  <si>
    <t>Цементные смеси</t>
  </si>
  <si>
    <t>Севенер (25кг), штукатурно-клеевая смесь (36)</t>
  </si>
  <si>
    <t>Смесь кладочная теплоизоляционная Кнауф-ЛМ21, 20кг (36)</t>
  </si>
  <si>
    <t>Стяжка цементная легкая "КНАУФ-УБО" 25кг. (18)</t>
  </si>
  <si>
    <t>Шпаклевка цементная фасадная "Мульти-Финиш", 25 кг. (36)</t>
  </si>
  <si>
    <t>Штукатурка выравнивающая "Унтерпутц УП 210", 25кг (36)</t>
  </si>
  <si>
    <t>Штукатурка коттедж, 25 кг. (36)</t>
  </si>
  <si>
    <t>Штукатурка структурная "ДИАМАНТ ЛАЗУРИТ" , 25 кг (36)</t>
  </si>
  <si>
    <t>Штукатурка структурная "ДИАМАНТ САХАРА" , 25 кг (36)</t>
  </si>
  <si>
    <t>Штукатурка структурная "ДИАМАНТ СВЕТЛАЯ САХАРА" , 25 кг (36)</t>
  </si>
  <si>
    <t>Штукатурка структурная "Диамант Цитрус" "Кнауф" 25 кг (36)</t>
  </si>
  <si>
    <t>Штукатурка структурная "ДИАМАНТ" 260, 25 кг (36)</t>
  </si>
  <si>
    <t>Штукатурка цементная адгезионная "Кнауф-ВП 332", 25 кг. (36)</t>
  </si>
  <si>
    <t>Штукатурка цементная фасадная "Грюнбанд", 25 кг. (30)</t>
  </si>
  <si>
    <t>Штукатурка цокольная "Зокельпутц УП 310", 25кг (36)</t>
  </si>
  <si>
    <t>BERGAUF</t>
  </si>
  <si>
    <t>BERGAUF-PRAKTIK</t>
  </si>
  <si>
    <t>Клей для керамической плитки Praktik, 20 кг (72 шт./под.)</t>
  </si>
  <si>
    <t>Клей для керамической плитки Praktik, 30 кг (48шт./под.)</t>
  </si>
  <si>
    <t>Клей для ячеистых блоков Praktik морозостойкий, 30 кг (48шт./под.)</t>
  </si>
  <si>
    <t>Клей для ячеистых блоков Praktik, 30 кг (48шт./под.)</t>
  </si>
  <si>
    <t>Пол наливной гипсовый Praktik, 30 кг (48 шт./под.)</t>
  </si>
  <si>
    <t>Штукатурка гипсовая лёгкая Praktik, 30 кг (49 шт./под.)</t>
  </si>
  <si>
    <t>Штукатурка гипсовая лёгкая Praktik, БЕЛАЯ 30 кг (49 шт./под.)</t>
  </si>
  <si>
    <t>Штукатурка цементная для внутренних работ Praktik, 30 кг (48 шт./под.)</t>
  </si>
  <si>
    <t>Штукатурка цементная для наружных работ Praktik, 30 кг (48 шт./под.)</t>
  </si>
  <si>
    <t>Гидроизоляционные материалы</t>
  </si>
  <si>
    <t>Hydrostop цементная гидроизоляция обмазочного типа 20 кг, 56 меш./под.</t>
  </si>
  <si>
    <t>Грунтовка  адгезионная "BETON KONTAKT" бергауф  20 кг, 27 шт/под</t>
  </si>
  <si>
    <t>Грунтовка  адгезионная "BETON KONTAKT" бергауф  5 кг, 72 шт/под</t>
  </si>
  <si>
    <t>Грунтовка  адгезионная "BETON KONTAKT" бергауф 10 кг, 36шт/под</t>
  </si>
  <si>
    <t>Грунтовка глубокого проникновения Bergauf Tiefgrunt 10 л (40 шт./под.)</t>
  </si>
  <si>
    <t>Грунтовка глубокого проникновения Bergauf Tiefgrunt 5 л (72 шт./под.)</t>
  </si>
  <si>
    <t>Грунтовка универсальная Bergauf Primer 10 л (40 шт./под.)</t>
  </si>
  <si>
    <t>Универсальная грунтовка Bergauf Primer 5 л (72 шт./под.)</t>
  </si>
  <si>
    <t>Затирки</t>
  </si>
  <si>
    <t>Затирка Bergauf "KITT" бежевая 2 кг (320 шт./под.)</t>
  </si>
  <si>
    <t>Затирка Бергауф Kitt белая 25 кг (56 шт./под.)</t>
  </si>
  <si>
    <t>Затирка для швов плитки Bergauf Kitt белая 2 кг (320 шт./под.)</t>
  </si>
  <si>
    <t>Затирка для швов Bergauf Kitt серая 2 кг (320 шт./под.)</t>
  </si>
  <si>
    <t>Затирка Bergauf Kitt серая 25 кг (56 шт./под.)</t>
  </si>
  <si>
    <t>Плиточные Клея</t>
  </si>
  <si>
    <t>Быстротвердеющий клей Keramik Express 25 кг, 56 шт./под.</t>
  </si>
  <si>
    <t>Клей Granit Bergauf для крупноформатных и тяжелых плит 25 кг (56 шт./под.)</t>
  </si>
  <si>
    <t>Клей Bergauf Keramik для плитки 25 кг (56 шт./под.)</t>
  </si>
  <si>
    <t>Клей для плитки Bergauf Mosaik белый 25 кг (56 шт./под.)</t>
  </si>
  <si>
    <t>Клей для плитки Bergauf Mosaik белый 5 кг (108 шт./под.)</t>
  </si>
  <si>
    <t>Клей Keramik Pro Bergauf для плитки усиленный 25 кг (56 шт./под.)</t>
  </si>
  <si>
    <t>Клей Keramik Pro Bergauf для плитки усиленный 5 кг (108шт./под.)</t>
  </si>
  <si>
    <t>Клей Maximum Bergauf для сложных основ 25 кг (56 шт./под.)</t>
  </si>
  <si>
    <t>Жидкая стяжка Bergauf Boden Zement Gross 25 кг (56 шт./под.)</t>
  </si>
  <si>
    <t>Наливной пол быстротвердеющий цементный Bergauf Boden Zement Medium 25 кг (56 шт./под.)</t>
  </si>
  <si>
    <t>Пол наливной минеральный Bergauf "Boden Inter Gross", 20 кг (72 шт./под.)</t>
  </si>
  <si>
    <t>Пол Bergauf наливной минеральный Boden Inter Gross 25 кг (56 шт./под.)</t>
  </si>
  <si>
    <t>Пол «Бергауф» самонивелирующийся Boden Zement Final 25 кг (56 шт./под.)</t>
  </si>
  <si>
    <t>Цементная стяжка Bergauf Base 25 кг (56 шт./под.)</t>
  </si>
  <si>
    <t>Базовая шпатлёвка цементная Bergauf Glatte Zement 25 кг (56 шт./под.)</t>
  </si>
  <si>
    <t>Шпатлёвка Бергауф цементная белая Finish Zement 20 кг (56 шт./под.)</t>
  </si>
  <si>
    <t>Шпатлёвка Бергауф цементная белая Finish Zement 5 кг (108 шт./под.)</t>
  </si>
  <si>
    <t>Гипсовая шпатлёвка Bergauf Fugen Gips 25 кг (56 шт./под.)</t>
  </si>
  <si>
    <t>Гипсовая шпатлёвка Bergauf Fugen Gips 5 кг (108 шт./под.)</t>
  </si>
  <si>
    <t>Шпатлёвка Bergauf гипсовая белая Finish Gips 18 кг (56 шт./под.)</t>
  </si>
  <si>
    <t>Шпатлёвка полимерная Bergauf Finish Polymer 25 кг (56 шт./под.)</t>
  </si>
  <si>
    <t>Шпатлёвка полимерная Bergauf Finish Polymer 5 кг (56 шт./под.)</t>
  </si>
  <si>
    <t>Штукатурка белая Bergauf "Prima Interier",25кг (56шт/под)</t>
  </si>
  <si>
    <t>Штукатурка Гипс. Bergauf "PRIMA PUTS GIPS",25КГ (49шт/под)</t>
  </si>
  <si>
    <t>Гипсовая штукатурка Bergauf Prima Putz Gips 30 кг (49 шт./под.)</t>
  </si>
  <si>
    <t>Штукатурка Bergauf гипсовая с легким наполнителем Bau Putz Gips 30 кг (49 шт./под.)</t>
  </si>
  <si>
    <t>Декоративная штукатурка Bergauf Dekor (Короед), 2,5 мм, 25 кг (56 шт./под.)</t>
  </si>
  <si>
    <t>Цементная штукатурка Бергауф Bau Putz Zement 25 кг (56 шт./под.)</t>
  </si>
  <si>
    <t>CERESIT</t>
  </si>
  <si>
    <t>Декоративные штукатурки</t>
  </si>
  <si>
    <t>изм</t>
  </si>
  <si>
    <t>розница</t>
  </si>
  <si>
    <t>опт</t>
  </si>
  <si>
    <t>Штукатурка Ceresit CT 25 силикатная камешковая (диаметр зерна 1,5 мм, ведро 25 кг)</t>
  </si>
  <si>
    <t>CT 77 21/1,4-2,0 мм/ мозаич. штукатурка 25кг</t>
  </si>
  <si>
    <t>CT 77 50M/1,4-2,0 мм/ мозаич. штукатурка 25кг</t>
  </si>
  <si>
    <t>CT 77 60M/1,4-2,0 мм/ мозаич. штукатурка 25кг</t>
  </si>
  <si>
    <t>Штукатурка акриловая камешковая СТ 60 Ceresit (диаметр зерна 1,5 мм) (гр.SIBERIA 5 B) (25 кг)</t>
  </si>
  <si>
    <t>СТ 64/25 Штук полим короед 2,0 мм, база</t>
  </si>
  <si>
    <t>Штук акрил короед СТ 64/2,0 мм/гр. ANDALUSIA 4 A/25кг</t>
  </si>
  <si>
    <t>Добавки для цементных растворов</t>
  </si>
  <si>
    <t>CC 83/10 Эластификатор цем-ных р-ров Польша</t>
  </si>
  <si>
    <t>CO 84/5 Концентр д/изг. пористых шт Польша</t>
  </si>
  <si>
    <t>Средство уплотнительное д/водонепр р-ров Герма СС92/1</t>
  </si>
  <si>
    <t>Затирки для межплиточных швов</t>
  </si>
  <si>
    <t>CE 33 Super для узких швов до 5 мм</t>
  </si>
  <si>
    <t>CE 35/5 Затирка 4-15 мм S(серый) Польша</t>
  </si>
  <si>
    <t>№04 CE 33/2 Затирка 2-5 мм S (серебристо-серый) Польша</t>
  </si>
  <si>
    <t>№13 CE 33/2 Затирка 2-5 мм S (антрацит) Россия (12 шт./уп.)</t>
  </si>
  <si>
    <t>CE 33/2 Затирка 2-5 мм (антрацит, карамель, кирпич, манхеттен, натура, жасмин, тем.коричневый, багама беж) Россия/Польша</t>
  </si>
  <si>
    <t>№16 CE 33/2 Затирка 2-5 мм S (графит) Россия (12 шт./уп.)</t>
  </si>
  <si>
    <t>CE 33/2 Затирка 2-5 мм S (графит, светло-коричневый, зелёный, сиена) Россия/Польша</t>
  </si>
  <si>
    <t>№19 CE 33/2 Затирка 2-5 мм S (желтый) Россия</t>
  </si>
  <si>
    <t>№34 CE 33/2 Затирка 2-5 мм S (розовый) Россия (12 шт./уп.)</t>
  </si>
  <si>
    <t>№40 CE 33/2 Затирка 2-5 мм S (жасмин) Польша</t>
  </si>
  <si>
    <t>№40 CE 33/2 Затирка 2-5 мм S (жасмин) Россия (12 шт./уп.)</t>
  </si>
  <si>
    <t>№43 CE 33/2 Затирка 2-5 мм S (багама беж) Польша</t>
  </si>
  <si>
    <t>№43 CE 33/2 Затирка 2-5 мм S (багама беж) Россия (12 шт./уп.)</t>
  </si>
  <si>
    <t>№47 CE 33/2 Затирка 2-5 мм S (сиена) Россия (12 шт./уп.)</t>
  </si>
  <si>
    <t>№47 CE 33/5 Затирка 2-5 мм S (сиена) Россия (12 шт./уп.)</t>
  </si>
  <si>
    <t>№58 CE 33/2 Затирка 2-5 мм S (темно-коричневый) Россия (12 шт./уп.)</t>
  </si>
  <si>
    <t>№67 CE 33/2 Затирка 2-5 мм S (киви) Польша</t>
  </si>
  <si>
    <t>№70 CE 33/2 Затирка 2-5 мм S (зелёный) Россия (12 шт./уп.)</t>
  </si>
  <si>
    <t>№73 CE 33/2 Затирка 2-5 мм S (оливковый) Россия (12 шт./уп.)</t>
  </si>
  <si>
    <t>№79 CE 33/2 Затирка 2-5 мм S (крокус) Россия (12 шт./уп.)</t>
  </si>
  <si>
    <t>№82 CE 33/2 Затирка 2-5 мм S (голубой) Польша</t>
  </si>
  <si>
    <t>№82 CE 33/2 Затирка 2-5 мм S (голубой) Россия (12 шт./уп.)</t>
  </si>
  <si>
    <t>№85 CE 33/2 Затирка 2-5 мм S (серо-голубой) Польша</t>
  </si>
  <si>
    <t>№88 CE 33/2 Затирка 2-5 мм S (темно-синий) Россия (12 шт./уп.)</t>
  </si>
  <si>
    <t>Затирка CE33/2, №01, 2-5 мм S (белый) Россия (12 шт./уп.)</t>
  </si>
  <si>
    <t>Затирка CE33/2, №04, 2-5 мм S (серебристо-серый) Россия</t>
  </si>
  <si>
    <t>Затирка CE33/2, №07, 2-5 мм. S (серая) Россия (12 шт./уп.)</t>
  </si>
  <si>
    <t>Затирка CE33/2, №31, 2-5 мм S (роса) Россия (12 шт./уп.)</t>
  </si>
  <si>
    <t>Затирка CE33/2, №85,  2-5 мм S (серо-голубой) Россия (12 шт./уп.)</t>
  </si>
  <si>
    <t>Затирка CE33/25, 2-5 мм S (багама беж) Россия (42 шт./под.)</t>
  </si>
  <si>
    <t>Затирка CE33/25, 2-5 мм. S (белый) Россия (42 шт./под.)</t>
  </si>
  <si>
    <t>Затирка CE33/25, 2-5 мм. S (серебристо-серый) Россия (42 шт./под.)</t>
  </si>
  <si>
    <t>Затирка CE33/25, 2-5 мм. S (серый)  Россия (42 шт./под.)</t>
  </si>
  <si>
    <t>Затирка CE33/25, 2-5 мм. S (тёмно-коричневый) Россия (42 шт./под.)</t>
  </si>
  <si>
    <t>Затирка CE33/25, 2-5 мм. S (тёмно-синий) Россия (42 шт./под.)</t>
  </si>
  <si>
    <t>Затирка CE33/5 , №07, 2-5 мм S (серая) Россия</t>
  </si>
  <si>
    <t>Затирка CE33/5, 2-5 мм S (багама беж) Россия (42 шт./под.)</t>
  </si>
  <si>
    <t>Затирка CE33/5, №01, 2-5 мм S (белый) Россия</t>
  </si>
  <si>
    <t>Затирка CE35/5, 4-15 мм S (графит) Польша</t>
  </si>
  <si>
    <t>CE 40 Aquastatic для швов до 10 мм</t>
  </si>
  <si>
    <t>CE 40/2 Затирка эл вод против (чили)</t>
  </si>
  <si>
    <t>СЕ 40/2 Затирка эл. вод. против. (антрацит, багама, графит, жасмин, карамель, кирпич, натура, св корич, с-серый, т-корич)</t>
  </si>
  <si>
    <t>СЕ 40/2 Затирка эл. вод. против. (белая)</t>
  </si>
  <si>
    <t>СЕ 40/2 Затирка эл. вод. против. (голубая)</t>
  </si>
  <si>
    <t>СЕ 40/2 Затирка эл. вод. против. (желтая)</t>
  </si>
  <si>
    <t>СЕ 40/2 Затирка эл. вод. против. (зелёная)</t>
  </si>
  <si>
    <t>СЕ 40/2 Затирка эл. вод. против. (киви)</t>
  </si>
  <si>
    <t>СЕ 40/2 Затирка эл. вод. против. (мята)</t>
  </si>
  <si>
    <t>СЕ 40/2 Затирка эл. вод. против. (т-корич)</t>
  </si>
  <si>
    <t>CS 25 Эластичная силиконовая затирка</t>
  </si>
  <si>
    <t>CS 25 багама беж 280 мл</t>
  </si>
  <si>
    <t>CS 25 белый 280 мл</t>
  </si>
  <si>
    <t>CS 25 графит 280 мл</t>
  </si>
  <si>
    <t>CS 25 жасмин 280 мл</t>
  </si>
  <si>
    <t>CS 25 карамель 280 мл</t>
  </si>
  <si>
    <t>CS 25 прозрачный 280 мл</t>
  </si>
  <si>
    <t>CS 25 св. коричневый 280 мл</t>
  </si>
  <si>
    <t>CS 25 серый 280 мл</t>
  </si>
  <si>
    <t>Противогриб. Водоот. Пропитка для Швов</t>
  </si>
  <si>
    <t>CT 99/1 Противогриб. Препарат</t>
  </si>
  <si>
    <t>Клеи для плитки</t>
  </si>
  <si>
    <t>CT 180/25 Клей для плит из минеральной ваты</t>
  </si>
  <si>
    <t>K 188Е/12 Клей специальный экстра (12кг)</t>
  </si>
  <si>
    <t>K 188Е/5 Клей специальный экстра (5кг)</t>
  </si>
  <si>
    <t>Клей CM 17/25  д/плитки эластичный (42шт/под)</t>
  </si>
  <si>
    <t>Клей д/плит CT 85/25  из пенополистирола Россия</t>
  </si>
  <si>
    <t>Клей для керамогранита, напольной плитки, плит крупного формата СМ 12 25 кг (42 шт./под.)</t>
  </si>
  <si>
    <t>Клей для плитки для внутренних работ СМ 9 25 кг (42 шт./под.)</t>
  </si>
  <si>
    <t>Клей для плитки и керамогранита СМ 11 25 кг (42 шт./под.)</t>
  </si>
  <si>
    <t>Клей для плитки и керамогранита СМ 11 5 кг (42шт/под)</t>
  </si>
  <si>
    <t>Клей для плитки из мрамора и мозаики СМ 115 25 кг (42 шт./под.)</t>
  </si>
  <si>
    <t>Клей для плитки из мрамора и мозаики СМ 115 5 кг (42 шт./под.)</t>
  </si>
  <si>
    <t>Клей полиуретановый R 710 (10 кг, 44 шт./поддон) Германия</t>
  </si>
  <si>
    <t>Клей Полиуретан. СТ 84 (44шт./под.) 750мл.</t>
  </si>
  <si>
    <t>Клей эластифицированный СМ 117 25 кг (42 шт./под.)</t>
  </si>
  <si>
    <t>Краски</t>
  </si>
  <si>
    <t>CT 42/гр. LAGUNA 1 А/15л Краска вододисп акр</t>
  </si>
  <si>
    <t>CT 44/гр. sahara А/15л Краска вододисп акр</t>
  </si>
  <si>
    <t>CT 44/гр. Саванна SV 2 15л акриловая краска</t>
  </si>
  <si>
    <t>CT 44/гр. Техас TX 5 15л акриловая краска</t>
  </si>
  <si>
    <t>CT 48/15 Краска силиконовая  база</t>
  </si>
  <si>
    <t>Акриловая краска для внутр. и наружных работ СТ 42 МП-0395-ж-0075 (15л.)</t>
  </si>
  <si>
    <t>Акриловая краска для внутренних и наружных работ  СТ 42 МП-0072--ж-0008 (15л.)</t>
  </si>
  <si>
    <t>Краска вододисп силикат CT 54/гр. atlantic B/15л</t>
  </si>
  <si>
    <t>Краска вододисп силикат CT 54/гр. atlantic А/15л</t>
  </si>
  <si>
    <t>Краска вододисп силикат CT 54/гр.etna C/15л</t>
  </si>
  <si>
    <t>Краска силик. для наружных работ база 2 СТ 54/15</t>
  </si>
  <si>
    <t>Материалы для устройства гидроизоляции</t>
  </si>
  <si>
    <t>CC 83/1 Эластификатор цементных растворов, Польша</t>
  </si>
  <si>
    <t>CL 51/15 Эластичная полимерная гидроизоляция, Россия</t>
  </si>
  <si>
    <t>CR 90 Сrystaliser Гидроизоляционная масса с проникающим эффектом</t>
  </si>
  <si>
    <t>CX 1/14 Блиццемент для остан. водпритоков Германия</t>
  </si>
  <si>
    <t>CX 1/6 Блиццемент для остан. водпритоков Германия</t>
  </si>
  <si>
    <t>CX 15/25 Цемент высокопрочный Польша</t>
  </si>
  <si>
    <t>CX 5/25 Цемент монтажн. и водоостан.</t>
  </si>
  <si>
    <t>Жесткая гидроизолирующая  масса CR 65 25кг</t>
  </si>
  <si>
    <t>Смесь Ceresit CR 166, двухкомпонентная А+В, 24кг+10кг</t>
  </si>
  <si>
    <t>Уплотнитель резьбовой текучий Loctite 542 ,  50мл</t>
  </si>
  <si>
    <t>Уплотнительная Лента CL 52/10 , Германия</t>
  </si>
  <si>
    <t>Высокопрочная стяжка (5-50мм) CN88 25кг (42шт/под)</t>
  </si>
  <si>
    <t>Легковырав. стяжка (5-80мм) д/внут. и нар.работ CN178 25кг (42шт/под)</t>
  </si>
  <si>
    <t>Ремонтный раствор д/полов CN83 25кг (42шт/под)</t>
  </si>
  <si>
    <t>Самовырав.смесь 3-15мм внутри помещений CN69 25кг</t>
  </si>
  <si>
    <t>Самовырав.смесь 4-50мм для вн.раб.,высокопрочная CN76 25кг (42шт/под)</t>
  </si>
  <si>
    <t>Смесь выравнивающая Ceresit CN 178 25 кг</t>
  </si>
  <si>
    <t>Смесь выравнивающая Thomsit DX 25 кг</t>
  </si>
  <si>
    <t>Смесь самовырав. 0,5-10мм DX 25 25кг (42шт/под)</t>
  </si>
  <si>
    <t>Смесь универсальная выравнивающая Ceresit CN 175 25 кг</t>
  </si>
  <si>
    <t>Шпаклевка для бетона CD 24 Ceresit Польша (фасовка 25 кг)</t>
  </si>
  <si>
    <t>Смесь для бетона CD 25 Ceresit Польша (фасовка 25 кг)</t>
  </si>
  <si>
    <t>Полимерная шпаклевка CT 127 Ceresit для внутренних работ (фасовка 25 кг, 42 шт./поддон)</t>
  </si>
  <si>
    <t>СТ 225/25 Шпаклевка фасадно-финишная белая</t>
  </si>
  <si>
    <t>CT 24/25 Штукатурка для ячеистого бетона Ceresit (42 шт./под.)</t>
  </si>
  <si>
    <t>CT 29/25 Штукат и ремонтн шпакл  CERESIT 25кг (42шт/под)</t>
  </si>
  <si>
    <t>CT 60/25, Штукатурка полимерная кам.1,5 мм, база Ceresit (24 шт./под.)</t>
  </si>
  <si>
    <t>CT85/25 Штукатурно-клеевая смесь CERESIT (42уп/пал.)</t>
  </si>
  <si>
    <t>SHEETROCK</t>
  </si>
  <si>
    <t>Шпатлевка</t>
  </si>
  <si>
    <t>Готовая шпатлевка "Sheetrock LW  Plus3" (Россия), 10,6 кг (48шт/под)</t>
  </si>
  <si>
    <t>Готовая шпатлевка "Sheetrock" (Россия), 18,5 кг (48шт/под)</t>
  </si>
  <si>
    <t>Готовая шпатлевка "Sheetrock" (Россия), 28 кг (36шт/под)</t>
  </si>
  <si>
    <t>Готовая шпатлевка "Sheetrock" (Россия), 5 кг (120шт/под)</t>
  </si>
  <si>
    <t>БОЛАРС</t>
  </si>
  <si>
    <t>Алебастр, "Боларс", 30кг</t>
  </si>
  <si>
    <t>Алебастр, "Боларс", 5кг</t>
  </si>
  <si>
    <t>Клей ПВА "БОЛАРС" (пластификатор), 1 кг.</t>
  </si>
  <si>
    <t>Клей ПВА "БОЛАРС" (пластификатор), 2,5 кг.</t>
  </si>
  <si>
    <t>Клей ПВА "БОЛАРС" Люкс, 1 кг.</t>
  </si>
  <si>
    <t>Клей ПВА "БОЛАРС" Люкс, 2,5 кг.</t>
  </si>
  <si>
    <t>Побелка "Боларс", 5кг</t>
  </si>
  <si>
    <t>Затирка для швов "Боларс" 20кг</t>
  </si>
  <si>
    <t>Затирка для швов "Боларс" 2кг</t>
  </si>
  <si>
    <t>Клей "ARMIBOND" 25 кг (48шт/под)</t>
  </si>
  <si>
    <t>Клей "TITANBOND" 25 кг (48шт/под)</t>
  </si>
  <si>
    <t>Клей д/гипсокарт. "ГИПСОКОНТАКТ" 20 кг (48шт/под)</t>
  </si>
  <si>
    <t>Клей для Керамогранита "БОЛАРС" 25 кг (48шт/под)</t>
  </si>
  <si>
    <t>Клей для линолеума "Боларс", 12 кг</t>
  </si>
  <si>
    <t>Клей для плитки "БОЛАРС" АКВА ПЛЮС 25 кг (48шт/под)</t>
  </si>
  <si>
    <t>Клей для плитки "БОЛАРС" Базовый 25 кг (48шт/под)</t>
  </si>
  <si>
    <t>Клей для плитки "БОЛАРС" ПЛЮС 25 кг (48шт/под)</t>
  </si>
  <si>
    <t>Клей для плитки "БОЛАРС" ПЛЮС 5 кг</t>
  </si>
  <si>
    <t>Клей для плитки "БОЛАРС" СТАНДАРТ 25 кг (48шт/под)</t>
  </si>
  <si>
    <t>Клей для плитки "БОЛАРС" СТАНДАРТ 5 кг</t>
  </si>
  <si>
    <t>Клей для плитки "БОЛАРС" Теплоконтакт 25 кг (48шт/под)</t>
  </si>
  <si>
    <t>Клей для плитки "Боларс" Эластит 25 кг (48шт/под)</t>
  </si>
  <si>
    <t>Клей ПВА универсальный "БОЛАРС" 10 кг</t>
  </si>
  <si>
    <t>Клей ПВА универсальный "БОЛАРС" 1кг</t>
  </si>
  <si>
    <t>Клей ПВА универсальный "БОЛАРС" 2,5 кг</t>
  </si>
  <si>
    <t>Клей ПВА универсальный "БОЛАРС" 30 кг</t>
  </si>
  <si>
    <t>Клей ПВА универсальный "БОЛАРС" 5 кг</t>
  </si>
  <si>
    <t>Клей Супербелый "БОЛАРС Элит" 25 кг (48шт/под)</t>
  </si>
  <si>
    <t>БОЛАРС Основа-стяжка (5-50 мм), 25кг (48шт/под)</t>
  </si>
  <si>
    <t>БОЛАРС СВ-1010 Finish-profi (2-10 мм), 25кг (48шт/под)</t>
  </si>
  <si>
    <t>БОЛАРС СВ-1050 Express (5-100 мм), 25кг (48шт/под)</t>
  </si>
  <si>
    <t>Самовыравнивающая смесь для пола СВ-1010  25кг (48шт/под)</t>
  </si>
  <si>
    <t>Самовыравнивающая смесь для пола СВ-1030  25кг (48шт/под)</t>
  </si>
  <si>
    <t>Самовыравнивающая смесь для пола СВ-210  25кг (48шт/под)</t>
  </si>
  <si>
    <t>СВ - 210 "ПРОФИ" (маш.) 25 кг (48шт/под)</t>
  </si>
  <si>
    <t>Гипсовая шпатлевка "Боларс" 15кг (48шт/под)</t>
  </si>
  <si>
    <t>Гипсовая шпатлевка "Боларс" 3кг</t>
  </si>
  <si>
    <t>Гипсовая шпатлевка ГИПСИЛ 15кг (48шт/под)</t>
  </si>
  <si>
    <t>Шпатлёвка "ГИПС-ЭЛАСТИК" 20 кг (48шт/под)</t>
  </si>
  <si>
    <t>Шпатлевка водостойкая БОЛАРС, 25кг (48шт/под)</t>
  </si>
  <si>
    <t>Шпатлевка выравнивающая "БОЛАРС", 25кг (48шт/под)</t>
  </si>
  <si>
    <t>Шпатлевка выравнивающая "БОЛАРС", 5кг</t>
  </si>
  <si>
    <t>Шпатлевка готовая для внут.раб."ИМПЕРИЯ" 28кг</t>
  </si>
  <si>
    <t>Шпатлевка готовая для внут.раб."ИМПЕРИЯ" 8кг</t>
  </si>
  <si>
    <t>Шпатлевка универсаль "Боларс" 25 кг (48шт/под)</t>
  </si>
  <si>
    <t>Шпатлевка фасадная "Боларс", 25 кг (48шт/под)</t>
  </si>
  <si>
    <t>Шпатлевка фасадная финишная"Боларс", 20кг (48шт/под)</t>
  </si>
  <si>
    <t>Шпатлевка финишная SUPER "Боларс", 20 кг (48шт/под)</t>
  </si>
  <si>
    <t>Шпатлевка финишная SUPER "Боларс", 3кг</t>
  </si>
  <si>
    <t>БОЛАРС MINERAL Odysseus 150/200/300 (белая), 25 кг</t>
  </si>
  <si>
    <t>Гипсовая штукатурка "Боларс SIVA" супербелая, 25 кг (40 шт./под.)</t>
  </si>
  <si>
    <t>Гипсовая штукатурка "Боларс" белая, 20 кг (48 шт./под.)</t>
  </si>
  <si>
    <t>Гипсовая штукатурка "Боларс" серая, 30 кг</t>
  </si>
  <si>
    <t>Гипсовая штукатурка для машинного и ручного нанесения 30 кг</t>
  </si>
  <si>
    <t>Декоративная штукатурка "Crystal" цвет № 1110 25 кг</t>
  </si>
  <si>
    <t>Декоративная штукатурка "Crystal", 25 кг (Цветная)</t>
  </si>
  <si>
    <t>Декоративная штукатурка "Crystal" цвет № 1530 (2,5 мм), 25 кг</t>
  </si>
  <si>
    <t>Декоративная штукатурка "Crystal" цвет № 1750 25 кг</t>
  </si>
  <si>
    <t>Декоративная штукатурка "Crystal" цвет № 1840 25 кг.</t>
  </si>
  <si>
    <t>Декоративная штукатурка "Crystal" цвет № 1850 25 кг.</t>
  </si>
  <si>
    <t>Декоративная штукатурка "Crystal" цвет № 2011 (2,5 мм), 25 кг</t>
  </si>
  <si>
    <t>Декоративная штукатурка "Crystal" цвет № 2130 25 кг.</t>
  </si>
  <si>
    <t>Декоративная штукатурка "Crystal" цвет № 2160 25 кг.</t>
  </si>
  <si>
    <t>Декоративная штукатурка "Crystal" цвет № 2310 25 кг.</t>
  </si>
  <si>
    <t>Декоративная штукатурка "Crystal" цвет № 2540 25 кг.</t>
  </si>
  <si>
    <t>Декоративная штукатурка "Crystal" цвет № 2550 25 кг.</t>
  </si>
  <si>
    <t>Декоративная штукатурка "Crystal" цвет № 2560 25 кг</t>
  </si>
  <si>
    <t>Декоративная штукатурка "Crystal" цвет № 2840 25 кг.</t>
  </si>
  <si>
    <t>Декоративная штукатурка "Crystal" цвет № 2860 25 кг.</t>
  </si>
  <si>
    <t>Декоративная штукатурка "Crystal" цвет № 2914 45 кг</t>
  </si>
  <si>
    <t>Декоративная штукатурка "Crystal" цвет № 2940 25 кг.</t>
  </si>
  <si>
    <t>Декоративная штукатурка "Odysseus", фр. 200, № S010/2,  25 кг.</t>
  </si>
  <si>
    <t>Декоративная штукатурка "Вавилон" (Белая), 15 кг</t>
  </si>
  <si>
    <t>Декоративная штукатурка "Короед" 25 кг.</t>
  </si>
  <si>
    <t>Декоративная штукатурка "Короед", 3,5 мм, 25 кг.</t>
  </si>
  <si>
    <t>Декоративная штукатурка Боларс "Короед", 2,5 мм, 25 кг.</t>
  </si>
  <si>
    <t>Штукатурка "Боларс" Гипс-Комфорт 30 кг (30 шт./поддон)</t>
  </si>
  <si>
    <t>Штукатурка "Силиконовая Мальдивас - S" 25 кг</t>
  </si>
  <si>
    <t>Штукатурка "Силиконовая Мальдивас - S" 45 кг</t>
  </si>
  <si>
    <t>Штукатурка декоративная Odysseus 150 (2100) 25 кг</t>
  </si>
  <si>
    <t>Штукатурка декоративная Odysseus 150 (2100) 45 кг</t>
  </si>
  <si>
    <t>Штукатурка Фасадная (Боларс) 25 кг (48шт/под)</t>
  </si>
  <si>
    <t>Штукатурка фасадная для машинного нанесения 25 кг (48шт/под)</t>
  </si>
  <si>
    <t>Тел/факс  379-47-38</t>
  </si>
  <si>
    <t>ВЕБЕР-ВЕТОНИТ</t>
  </si>
  <si>
    <t>WEBER.VETONIT Россия</t>
  </si>
  <si>
    <t>Высокоэластичное битумно-полимерное покрытие Weber.tec Superflex 10, 30 кг</t>
  </si>
  <si>
    <t>Гидроизоляция Weber.Tec 822 (Superflex1) (розовый) 24 кг/ведро</t>
  </si>
  <si>
    <t>Гидроизоляция Weber.Tec 822 (Superflex1) (серый) 24 кг/ведро</t>
  </si>
  <si>
    <t>кг</t>
  </si>
  <si>
    <t>Гидроизоляция Weber.tec SuperFlex D2.  20кг, (18шт/под)</t>
  </si>
  <si>
    <t>Гидрофобизирующая пропитка для фасадов Weber.tec 773   50шт/подд.</t>
  </si>
  <si>
    <t>Особо прочная затирка Weber.Joint Souple (Белая) 25 кг (48шт/под)</t>
  </si>
  <si>
    <t>Особо прочная затирка Weber.Joint Souple (Серый) 25 кг (48шт/под)</t>
  </si>
  <si>
    <t>Особо прочная затирка для камня Weber.Joint Stone (Белая) 25 кг (48шт/под)</t>
  </si>
  <si>
    <t>Лента Weber.Tec 828 ДБ 75 10 м/рол.</t>
  </si>
  <si>
    <t>Плиточный Клей</t>
  </si>
  <si>
    <t>Клей WEBER.VETONIT Изи Фикс 25 кг (48шт/под)</t>
  </si>
  <si>
    <t>Клей для газо-, пенобетонных блоков WEBER.VETONIT block Winter, 25 кг (48шт/под)</t>
  </si>
  <si>
    <t>Клей для газо-, пенобетонных блоков WEBER.VETONIT block, 25 кг (48шт/под)</t>
  </si>
  <si>
    <t>Клей для керамогранита и камня WEBER.VETONIT Profi +, 25 кг (48шт/под)</t>
  </si>
  <si>
    <t>Клей для керамогранита и камня WEBER.VETONIT Profi, (Белый) 25 кг (48шт/под)</t>
  </si>
  <si>
    <t>Клей для керамогранита и камня WEBER.VETONIT Profi, (Серый) 25 кг (48шт/под)</t>
  </si>
  <si>
    <t>Клей для керамогранита, мрамора и гранита WEBER.VETONIT Ultra Fix (Серый), 25 кг (48шт/под)</t>
  </si>
  <si>
    <t>Клей для керамогранита, мрамора и гранита WEBER.VETONIT Ultra Fix Winter, 25 кг (48шт/под)</t>
  </si>
  <si>
    <t>Клей для плитки Weber.Vetonit Optima 25 кг (48 шт./под.)</t>
  </si>
  <si>
    <t>Клей для скреплённой теплоизоляции Weber.therm S100  Winter, 25 кг (48шт/под)</t>
  </si>
  <si>
    <t>Клей универсальный, высокоэластичный WEBER.VETONIT Absolut grey, 25 кг (48шт/под)</t>
  </si>
  <si>
    <t>Клей универсальный, высокоэластичный WEBER.VETONIT Absolut Marble, 25 кг (48шт/под)</t>
  </si>
  <si>
    <t>Клей универсальный, высокоэластичный WEBER.VETONIT Absolut белый, 25 кг (48шт/под)</t>
  </si>
  <si>
    <t>Быстротвердеющий пол Weber.Vetonit 5000, 25 кг (48 шт./поддон), Россия</t>
  </si>
  <si>
    <t>Наливной пол "Ветонит" 3000, 25 кг (48 шт./под.), Россия</t>
  </si>
  <si>
    <t>Базовый ровнитель Weber.Vetonit 5700, 25 кг (48 шт./поддон), Россия</t>
  </si>
  <si>
    <t>Стяжка для полов Weber.niv FT70, 25 кг (48шт/под)</t>
  </si>
  <si>
    <t>Шпатлевки</t>
  </si>
  <si>
    <t>Отделочная шпатлёвка Weber.Rend Facade (Белая) 20 кг (48шт/под)</t>
  </si>
  <si>
    <t>Отделочная шпатлёвка Weber.Rend Facade (Серая) 20 кг (48шт/под)</t>
  </si>
  <si>
    <t>Отделочная шпатлёвка Weber.Rend Facade Winter Белая, 20 кг (48шт/под)</t>
  </si>
  <si>
    <t>Отделочная шпатлёвка Weber.Rend Facade Winter Серая, 20 кг (48шт/под)</t>
  </si>
  <si>
    <t>Шпаклевка Vetonit КР Файн, 25 кг Россия</t>
  </si>
  <si>
    <t>Шпатлёвка Weber.Vetonit VH Grey, 25 кг (48 шт./поддон) Россия</t>
  </si>
  <si>
    <t>Шпаклевка Weber.Vetonit КР Файн, 25 кг Россия</t>
  </si>
  <si>
    <t>Шпатлёвка Weber.Vetonit КР, 25 кг (48 шт./под.), Россия</t>
  </si>
  <si>
    <t>Суперфинишная шпатлёвка Weber.Vetonit LR Fine, 25 кг (48 шт./поддон) Россия</t>
  </si>
  <si>
    <t>Тонкослойная штукатурка Weber.stuk cement Winter, 25 кг (48шт/под)</t>
  </si>
  <si>
    <t>Штукатурка "Ветонит" ТТ, 25 кг Россия (48 шт./поддон)</t>
  </si>
  <si>
    <t>Штукатурка Weber.Vetonit ТТТ, 25 кг Россия (48 шт./под.)</t>
  </si>
  <si>
    <t>Штукатурка цем. Weber.stuk cement, 25 кг (48шт/под)</t>
  </si>
  <si>
    <t>WEBER.VETONIT Финляндия</t>
  </si>
  <si>
    <t>Полы наливные</t>
  </si>
  <si>
    <t>Быстровысыхающий ровнитель Weber.Vetonit 6000, 25 кг (48 шт./под.) Финляндия</t>
  </si>
  <si>
    <t>EUR+1%</t>
  </si>
  <si>
    <t>Ветонит 5000, 25 кг (пол наливной) быстротвердеющий</t>
  </si>
  <si>
    <t>Наливной Пол WEBER.VETONIT 3000, 25 кг (48шт/под) Финляндия</t>
  </si>
  <si>
    <t>Промышленный Пол WEBER.VETONIT 4600 DUROBASE, 25 кг (48шт/под) Финляндия</t>
  </si>
  <si>
    <t>Шпаклевка Vetonit KR, 25 кг</t>
  </si>
  <si>
    <t>Шпаклевка "Ветонит" ЛР Файн, 25кг (48 шт. в поддоне)</t>
  </si>
  <si>
    <t>Шпаклевка Ветонит ЛР Плюс, 25 кг (48 шт./поддон)</t>
  </si>
  <si>
    <t>Шпатлёвка Weber.Vetonit LR+, 5 кг (144 шт./под.) Финляндия</t>
  </si>
  <si>
    <t>Шпатлёвка Weber.Vetonit VH (белая), 25 кг (48 шт./под.) (Финляндия)</t>
  </si>
  <si>
    <t>Шпатлёвка Weber.Vetonit VH (серая), 25 кг (48 шт./под.) (Финляндия)</t>
  </si>
  <si>
    <t>РАСПРОДАЖА</t>
  </si>
  <si>
    <t>Отделочный ровнитель "Ветонит" 2000, 25 кг (48 шт./под.)</t>
  </si>
  <si>
    <t>Штукатурка Гипсовая "Ветонит" (Бежевая), 25 кг (распродажа)</t>
  </si>
  <si>
    <t>ВОЛМА</t>
  </si>
  <si>
    <t>Вяжущие и Наполнители</t>
  </si>
  <si>
    <t>Алебастр "Волма", 30 кг (40шт/под)</t>
  </si>
  <si>
    <t>Наливные полы</t>
  </si>
  <si>
    <t>Наливной пол "Нивелир Экспресс", 20 кг. Волма (64 меш./поддон)</t>
  </si>
  <si>
    <t>Клей "Волма-Монтаж" (Морозостойкий) , 30 кг (40 шт./под.)</t>
  </si>
  <si>
    <t>Клей "Волма-Монтаж", 15 кг (72 шт./под.)</t>
  </si>
  <si>
    <t>Клей "Волма-Монтаж", 30 кг (40 шт./под.)</t>
  </si>
  <si>
    <t>Клей для ячеистого бетона "Волма-Блок" (Морозостойкий), 25 кг (48 шт./под.)</t>
  </si>
  <si>
    <t>Клей для ячеистого бетона "Волма-Блок", 25 кг (48 шт./под.)</t>
  </si>
  <si>
    <t>Клей Плиточный Цементный "Волма - Керамик + " 25 кг (48 шт./под.)</t>
  </si>
  <si>
    <t>Клей Плиточный Цементный "Волма - Керамик" 25 кг (48 шт./под.)</t>
  </si>
  <si>
    <t>Клей Плиточный Цементный "Волма - Мультиклей" 25 кг (48 шт./под.)</t>
  </si>
  <si>
    <t>Клей Плиточный Цементный "Волма - Экстра" 25 кг (48шт/под)</t>
  </si>
  <si>
    <t>Клей Плиточный Цементный "Волма Интерьер " 25 кг (48шт/под)</t>
  </si>
  <si>
    <t>Финишная шпатлёвка "Волма-Финиш" 15 кг</t>
  </si>
  <si>
    <t>Финишная шпатлёвка "Волма-Финиш" 25 кг (45 шт./под.)</t>
  </si>
  <si>
    <t>Шпатлёвка "Волма - Шов", 25 кг (45шт/под)</t>
  </si>
  <si>
    <t>Шпатлёвка "Волма-Шов", 15 кг</t>
  </si>
  <si>
    <t>Штукатурка "Волма Слой" машинного нанесения 30 кг (40 шт./под.)</t>
  </si>
  <si>
    <t>Штукатурка "Волма Слой", 30 кг (40 шт./под.)</t>
  </si>
  <si>
    <t>Штукатурка "Волма Слой", 5 кг (240 шт./под.)</t>
  </si>
  <si>
    <t>Штукатурка "Волма-Пласт", 30 кг (40 шт./под.)</t>
  </si>
  <si>
    <t>Штукатурка цем.универ."Аква - Слой", 25 кг (48шт/под) МН</t>
  </si>
  <si>
    <t>ГЛИМС</t>
  </si>
  <si>
    <t>Гидроизоляционные Материалы</t>
  </si>
  <si>
    <t>"Глимс-StyroПрайм" 25 кг</t>
  </si>
  <si>
    <t>Гидроизол. "ГЛИМС-Водоstop" (20 кг), для бас, подв., ван. комнат (64шт/под)</t>
  </si>
  <si>
    <t>Гидроизол. "ГЛИМС-Водоstop" (4 кг), для бас, подв., ван. комнат</t>
  </si>
  <si>
    <t>Гидроизоляционная Лента "ГЛИМС", 10 м.</t>
  </si>
  <si>
    <t>Гидропломба "Глимс", 0,6 кг.</t>
  </si>
  <si>
    <t>Затирка ГЛИМС "Кремово Беж", 2кг</t>
  </si>
  <si>
    <t>Затирка ГЛИМС "Розовая", 2кг</t>
  </si>
  <si>
    <t>Затирка ГЛИМС "Салатовая", 2кг</t>
  </si>
  <si>
    <t>Затирка ГЛИМС "Синее Море", 2кг</t>
  </si>
  <si>
    <t>Затирка ГЛИМС "Чёрная" (Антрацит), 2кг</t>
  </si>
  <si>
    <t>Затирка ГЛИМС белая, 2кг</t>
  </si>
  <si>
    <t>Затирка ГЛИМС серая, 2кг</t>
  </si>
  <si>
    <t>Клей GLIMS StrongFix  25 кг (64шт./под.)</t>
  </si>
  <si>
    <t>Клей для плитки "ГЛИМС-92" 25кг (63шт./под.)</t>
  </si>
  <si>
    <t>Клей для плитки GLIMS RealFix 25кг (64шт./под.)</t>
  </si>
  <si>
    <t>Клей для плитки GLIMS RealFix 5кг (120шт./под.)</t>
  </si>
  <si>
    <t>Клей для плитки GLIMS WhiteFix 25кг (64шт./под.)</t>
  </si>
  <si>
    <t>Клей плиточный "ГЛИМС-93 Fix, 25 кг (63шт./под.)</t>
  </si>
  <si>
    <t>Клей фасадный "ГЛИМС КФ", 25 кг (63шт./под.)</t>
  </si>
  <si>
    <t>Пол наливной "ГЛИМС-ЛС" 40 - 300 мм. (28 кг)</t>
  </si>
  <si>
    <t>Пол Самонивелир. "ГЛИМС S-Base" 20 кг (64 шт/под)</t>
  </si>
  <si>
    <t>Пол Самонивелир. "ГЛИМС S-Base" 40 кг (30шт./под.)</t>
  </si>
  <si>
    <t>Пол Самонивелир. "ГЛИМС S-Level", (2-50 мм), 20 кг (64 шт/под)</t>
  </si>
  <si>
    <t>Пол Самонивелир. "ГЛИМС S-Level", (2-50 мм), 40 кг (30шт./под.)</t>
  </si>
  <si>
    <t>"ГЛИМС" МастерФлотт 20 кг.</t>
  </si>
  <si>
    <t>Шпатлевка "Глимс-100" (15 кг) фин. для внутр. работ в сухих и влаж.пом.</t>
  </si>
  <si>
    <t>Шпатлевка "Глимс-100" (2,5 кг) фин. для внутр. работ в сухих и влаж.пом.</t>
  </si>
  <si>
    <t>Шпатлевка GLIMS Finish-200 15 кг</t>
  </si>
  <si>
    <t>Шпатлёвка GLIMS Finish-F, 20 кг</t>
  </si>
  <si>
    <t>Шпатлёвка GLIMS Finish-R, 20кг.</t>
  </si>
  <si>
    <t>Шпатлевка GLIMS Finish-Гипс 15 кг</t>
  </si>
  <si>
    <t>Шпатлевка GLIMS Finish-Гипс 2,5 кг</t>
  </si>
  <si>
    <t>Фасадная шпатлевка выравнивающая Stukko-RF (Глимс-2000), 20 кг</t>
  </si>
  <si>
    <t>Шпатлёвка Гипсовая Базовая "ГЛИМС Рlast-R", 20кг.</t>
  </si>
  <si>
    <t>Шпатлёвка Гипсовая Базовая "ГЛИМС Рlast-R", 4кг.</t>
  </si>
  <si>
    <t>Шпатлёвка ГЛИМС 50, 25 кг.</t>
  </si>
  <si>
    <t>Шпатлёвка ГЛИМС 50, 4кг.</t>
  </si>
  <si>
    <t>Цементная штукатурка "Глимс VeLuR", 15 кг, облегченная  с перлитом</t>
  </si>
  <si>
    <t>Штукатурка "Глимс-ТS40",  35 кг.</t>
  </si>
  <si>
    <t>Штукатурка ПЕНОПОЛИСТИРОЛЬНАЯ Фасадная "ГЛИМС" TS 30, 30 кг.</t>
  </si>
  <si>
    <t>Штукатурка Усилен. GLIMS Tweed, 20 кг</t>
  </si>
  <si>
    <t>Штукатурка "Глимс-ТS11" (серая) 50кг</t>
  </si>
  <si>
    <t>ИВСИЛ</t>
  </si>
  <si>
    <t>Алебастр</t>
  </si>
  <si>
    <t>"АЛЕБАСТР IVSIL", 30 кг (40шт/под)</t>
  </si>
  <si>
    <t>Гидроизоляционные и Ремонтные Составы</t>
  </si>
  <si>
    <t>"Ivsil Gidroplomba" быстротвердеющий гидроизоляционный состав, 1 кг</t>
  </si>
  <si>
    <t>Гидроизоляционная лента "Ивсил" (10 пог. м)</t>
  </si>
  <si>
    <t>Гидроизоляция шовная Ivsil Gidroline 9 кг</t>
  </si>
  <si>
    <t>Гидроизоляция эластичная жидкая "ELASTIKA", 10 кг</t>
  </si>
  <si>
    <t>Гидроизоляция эластичная смесь "ELASTIKA", 20 кг</t>
  </si>
  <si>
    <t>Гидроизоляция обмазочная для наружных и внутренних работ "Ivsill Vodostop", 20 кг (48 шт./поддон)</t>
  </si>
  <si>
    <t>Гидроизоляция обмазочная для наружных и внутренних работ "Ivsill Vodostop", 5 кг (4 шт. в коробке)</t>
  </si>
  <si>
    <t>Штукатурка акриловая "Ivsil Organic" Короед 2 мм 25 кг (24 шт./поддон)</t>
  </si>
  <si>
    <t>Штукатурка акрило-силиконовая "Ivsil Organic" короед 2,5 мм 25 кг (24 шт./поддон)</t>
  </si>
  <si>
    <t>Декоративная штукатурка Ivsil Textura Короед, 25 кг (48 шт./под.)</t>
  </si>
  <si>
    <t>Декоративная штукатурка Ivsil Textura Шуба, 25 кг (48 шт./под.)</t>
  </si>
  <si>
    <t>Штукатурка силиконовая "Ivsil Organic" короед 3 мм 25 кг (24 шт./поддон)</t>
  </si>
  <si>
    <t>Затирка "Ивсил" Фуга белая 2 кг</t>
  </si>
  <si>
    <t>Затирка "Ивсил" Фуга белая 5 кг</t>
  </si>
  <si>
    <t>Белый клей для мозаичной плитки "Ivsil Mosaik", 25 кг (48 шт./под.)</t>
  </si>
  <si>
    <t>Белый клей для мазаичной плитки "IVSIL MOSAIK", 5 кг., (короб. 4 шт.)</t>
  </si>
  <si>
    <t>Быстротверд. рем. клей "IVSIL EXPRESS+", 25 кг (48шт/под)</t>
  </si>
  <si>
    <t>Быстротверд. рем. клей "IVSIL EXPRESS+", 5 кг., (короб. 4 шт.)</t>
  </si>
  <si>
    <t>Клей для газо-, пенобетонных блоков "Ивсил Block" зима, 25 кг (48 шт./под.)</t>
  </si>
  <si>
    <t>Клей для гипсокартона "IVSIL PLAST", 30 кг (35шт/под)</t>
  </si>
  <si>
    <t>Клей для Минераловатных плит "TERMOFIX-M", 25 кг (48шт/под)</t>
  </si>
  <si>
    <t>Клей для Пенополистирола "TERMOFIX-Р", 25 кг (48шт/под)</t>
  </si>
  <si>
    <t>Клей для Печей и Каминов "IVSIL TERMIX", 25 кг (48шт/под)</t>
  </si>
  <si>
    <t>Клей плиточный Ivsil Classic зима 25 кг (48 шт./под.)</t>
  </si>
  <si>
    <t>Плиточный клей Ivsil Classic 25 кг (48 шт./под.)</t>
  </si>
  <si>
    <t>Клей плиточный "IVSIL GRANIT", 25 кг (48шт/под)</t>
  </si>
  <si>
    <t>Клей плиточный "IVSIL MAXI PLUS", 25 кг (48шт/под)</t>
  </si>
  <si>
    <t>Клей плиточный "IVSIL PROFIT", 25 кг (48шт/под)</t>
  </si>
  <si>
    <t>Клей плиточный "IVSIL PROFIT", 5 кг., (короб. 4 шт.)</t>
  </si>
  <si>
    <t>Клей плиточный "IVSIL START", 25 кг (48шт/под)</t>
  </si>
  <si>
    <t>Клей плиточный для бассейнов "IVSIL AQUA", 25 кг (48шт/под)</t>
  </si>
  <si>
    <t>Клей плиточный для Вн. работ "IVSIL FIX", 25 кг (48шт/под)</t>
  </si>
  <si>
    <t>Быстротверд. ровнитель (30-80 мм.) "IVSIL EXPRESS BASIS" 25 кг (48шт/под)</t>
  </si>
  <si>
    <t>Пол наливной  "IVSIL TIE-ROD-1" (30-50мм),  25 кг (48шт/под)</t>
  </si>
  <si>
    <t>Пол наливной  "IVSIL TIE-ROD-2" (2-10мм), 25 кг (48шт/под)</t>
  </si>
  <si>
    <t>Пол наливной  "IVSIL TIE-ROD-3" (2-100 мм), Быстротвердеющий, 20 кг (48шт/под)</t>
  </si>
  <si>
    <t>Пол наливной быстротверд. финиш. (2-10 мм.) IVSIL EXPRESS FINISH, 25 кг (48шт/под)</t>
  </si>
  <si>
    <t>Тепло- и Звуко- Изоляционная Стяжка "IVSIL TERMOLITE" (20-300 мм.), 12 кг (48шт/под)</t>
  </si>
  <si>
    <t>Шпатлевка "IVSIL  Базовая", 20 кг (48шт/под)</t>
  </si>
  <si>
    <t>Шпатлевка "IVSIL Фасадная Люкс", (Белая), 20 кг (48шт/под)</t>
  </si>
  <si>
    <t>Шпатлевка "IVSIL Фасадная", 20 кг (48шт/под)</t>
  </si>
  <si>
    <t>Шпатлевка "IVSIL Финишная", 15 кг (48шт/под)</t>
  </si>
  <si>
    <t>Шпатлевка Полимер. Финиш. "IVSIL GREENTEX", 25 кг (48шт/под)</t>
  </si>
  <si>
    <t>Шпатлевка Полимер. Финиш. "IVSIL GREENTEX, 5 кг, (короб. 4 шт.)</t>
  </si>
  <si>
    <t>Тепло- и Звуко- Изоляционная Штукатурка "IVSIL TERMOSIL" (10-30 мм.), 12 кг (48шт/под)</t>
  </si>
  <si>
    <t>Штукатурка гипсовая  "IVSIL Rust" (Серая),  30 кг (40шт/под)</t>
  </si>
  <si>
    <t>Штукатурка гипсовая  "IVSIL SPARK" (Белая),  30 кг (40шт/под)</t>
  </si>
  <si>
    <t>Штукатурка гипсовая машин.  "IVSIL Rust - М", 30 кг (40шт/под)</t>
  </si>
  <si>
    <t>Штукатурка мелкофракционная (5-12 мм.) "IVSIL THINER" 25 кг (48шт/под)</t>
  </si>
  <si>
    <t>ЛИТОКОЛ</t>
  </si>
  <si>
    <t>Грунтовка универсальная Primer L-м белая (10 кг)</t>
  </si>
  <si>
    <t>Универсальная грунтовка Primer N-м белая Литокол (10 кг)</t>
  </si>
  <si>
    <t>Грунтовка универсальная Primer С-м белая (10 кг)</t>
  </si>
  <si>
    <t>Добавки к затиркам</t>
  </si>
  <si>
    <t>Bronze добавка бронзового цвета для Starlike (0,2 кг)</t>
  </si>
  <si>
    <t>Copper добавка  для Starlike (0,2 кг)</t>
  </si>
  <si>
    <t>Galaxy перламутовая добавка для Starlike (0,15 кг)</t>
  </si>
  <si>
    <t>Gold добавка для Starlike (0,15 кг)</t>
  </si>
  <si>
    <t>Night Vision фотолюминесцентная добавка для Starlike (0,4 кг)</t>
  </si>
  <si>
    <t>Platinum добавка  для Starlike (0,2 кг)</t>
  </si>
  <si>
    <t>Rusty добавка  для Starlike (0,2 кг)</t>
  </si>
  <si>
    <t>Shining Gold добавка  для Starlike (0,2 кг)</t>
  </si>
  <si>
    <t>Spotlight блестящая добавка для Starlike (0,15 kg bucket)</t>
  </si>
  <si>
    <t>Затирки на цементной основе</t>
  </si>
  <si>
    <t>Затирка Litochrom 1-6 C.00 белая 2 кг</t>
  </si>
  <si>
    <t>Затирка Litochrom 1-6 C.00 белая 25 кг</t>
  </si>
  <si>
    <t>Затирка Litochrom 1-6 C.00 белая 5 кг</t>
  </si>
  <si>
    <t>Затирка Litochrom 1-6 C.10 серая 2 кг</t>
  </si>
  <si>
    <t>Затирка Litochrom 1-6 C.10 серая 25 кг</t>
  </si>
  <si>
    <t>Затирка Litochrom 1-6 C.10 серая 5 кг</t>
  </si>
  <si>
    <t>Затирка Litochrom 1-6 C.100 светло-зеленая 2 кг</t>
  </si>
  <si>
    <t>Затирка Litochrom 1-6 C.110 голубая 2 кг</t>
  </si>
  <si>
    <t>Затирка Litochrom 1-6 C.120 светло-голубая 2 кг</t>
  </si>
  <si>
    <t>Затирка Litochrom 1-6 C.130 песочная 2 кг</t>
  </si>
  <si>
    <t>Затирка Litochrom 1-6 C.130 песочная 5 кг</t>
  </si>
  <si>
    <t>Затирка Litochrom 1-6 C.140 светло-коричневая 2 кг</t>
  </si>
  <si>
    <t>Затирка Litochrom 1-6 C.140 светло-коричневая 5 кг</t>
  </si>
  <si>
    <t>Затирка Litochrom 1-6 C.180 розовый фламинго 2 кг</t>
  </si>
  <si>
    <t>Затирка Litochrom 1-6 C.190 васильковая 2 кг</t>
  </si>
  <si>
    <t>Затирка Litochrom 1-6 C.190 васильковая 5 кг</t>
  </si>
  <si>
    <t>Затирка Litochrom 1-6 C.20 светло-серая 2 кг</t>
  </si>
  <si>
    <t>Затирка Litochrom 1-6 C.20 светло-серая 25 кг</t>
  </si>
  <si>
    <t>Затирка Litochrom 1-6 C.20 светло-серая 5 кг</t>
  </si>
  <si>
    <t>Затирка Litochrom 1-6 C.200 Венге 2 кг</t>
  </si>
  <si>
    <t>Затирка Litochrom 1-6 C.210 персик 2 кг.</t>
  </si>
  <si>
    <t>Затирка Litochrom 1-6 C.30 жемчужно-серая 2 кг</t>
  </si>
  <si>
    <t>Затирка Litochrom 1-6 C.30 жемчужно-серая 25 кг</t>
  </si>
  <si>
    <t>Затирка Litochrom 1-6 C.30 жемчужно-серая 5 кг</t>
  </si>
  <si>
    <t>Затирка Litochrom 1-6 C.330 киви 2 кг</t>
  </si>
  <si>
    <t>Затирка Litochrom 1-6 C.40 антрацит 2 кг</t>
  </si>
  <si>
    <t>Затирка Litochrom 1-6 C.40 антрацит 5 кг</t>
  </si>
  <si>
    <t>Затирка Litochrom 1-6 C.470 черная 2 кг</t>
  </si>
  <si>
    <t>Затирка Litochrom 1-6 C.480 ваниль 2 кг</t>
  </si>
  <si>
    <t>Затирка Litochrom 1-6 C.490 коралл 2 кг</t>
  </si>
  <si>
    <t>Затирка Litochrom 1-6 C.50 жасмин 5 кг</t>
  </si>
  <si>
    <t>Затирка Litochrom 1-6 C.50 светло-бежевый 5 кг</t>
  </si>
  <si>
    <t>Затирка Litochrom 1-6 C.50 светло-бежевый (жасмин) 2 кг</t>
  </si>
  <si>
    <t>Затирка Litochrom 1-6 C.500 красный кирпич 2 кг</t>
  </si>
  <si>
    <t>Затирка Litochrom 1-6 C.510 охра 2 кг</t>
  </si>
  <si>
    <t>Затирка Litochrom 1-6 C.60 багама бежевая 2 кг</t>
  </si>
  <si>
    <t>Затирка Litochrom 1-6 C.60 багамабеж. 25 кг</t>
  </si>
  <si>
    <t>Затирка Litochrom 1-6 C.60 багамабеж. 5 кг</t>
  </si>
  <si>
    <t>Затирка Litochrom 1-6 C.70 светло-розовая 2 кг</t>
  </si>
  <si>
    <t>Затирка Litochrom 1-6 C.70 светло-розовая 5 кг</t>
  </si>
  <si>
    <t>Затирка Litochrom 1-6 C.80 карамель 2 кг</t>
  </si>
  <si>
    <t>Затирка Litochrom 1-6 C.80 карамель 5 кг</t>
  </si>
  <si>
    <t>Затирка Litochrom 1-6 C.90 терракота 2 кг</t>
  </si>
  <si>
    <t>Затирка Litochrom 1-6 C.90 терракота 5 кг</t>
  </si>
  <si>
    <t>Затирка Litochrom 3-15 C.10 серая 25 кг</t>
  </si>
  <si>
    <t>Затирка Litochrom 3-15 C.10 серая 5 кг</t>
  </si>
  <si>
    <t>Затирка Litochrom 3-15 C.30 жемчужно-серая 25 кг</t>
  </si>
  <si>
    <t>Затирка Litochrom 3-15 C.40 антрацит 25 кг</t>
  </si>
  <si>
    <t>Затирка Litochrom 3-15 C.60 25 кг</t>
  </si>
  <si>
    <t>Затирки на эпоксидной основе</t>
  </si>
  <si>
    <t>Затирка Litochrom Starlike C.200 голубой (2,5 кг)</t>
  </si>
  <si>
    <t>Затирка Litochrom Starlike C.220 серебристо-серый (2,5 кг)</t>
  </si>
  <si>
    <t>Затирка Litochrom Starlike C.220 серебристо-серый (5 кг)</t>
  </si>
  <si>
    <t>Затирка Litochrom Starlike C.230 светло-розовый (2,5 кг)</t>
  </si>
  <si>
    <t>Затирка Litochrom Starlike C.230 светло-розовый (5 кг)</t>
  </si>
  <si>
    <t>Затирка Litochrom Starlike C.240 антрацит (2,5 кг)</t>
  </si>
  <si>
    <t>Затирка Litochrom Starlike C.240 антрацит (5 кг)</t>
  </si>
  <si>
    <t>Затирка Litochrom Starlike C.250 бежевый (2,5 кг)</t>
  </si>
  <si>
    <t>Затирка Litochrom Starlike C.250 бежевый (5 кг)</t>
  </si>
  <si>
    <t>Затирка Litochrom Starlike C.260 синий (2,5 кг)</t>
  </si>
  <si>
    <t>Затирка Litochrom Starlike C.260 синий (5 кг)</t>
  </si>
  <si>
    <t>Затирка Litochrom Starlike C.270 белый (2,5 кг)</t>
  </si>
  <si>
    <t>Затирка Litochrom Starlike C.270 белый (5 кг)</t>
  </si>
  <si>
    <t>Затирка Litochrom Starlike C.280 серый (2,5 кг)</t>
  </si>
  <si>
    <t>Затирка Litochrom Starlike C.280 серый (5 кг)</t>
  </si>
  <si>
    <t>Затирка Litochrom Starlike C.290 светло-бежевый (2,5 кг)</t>
  </si>
  <si>
    <t>Затирка Litochrom Starlike C.290 светло-бежевый (5 кг)</t>
  </si>
  <si>
    <t>Затирка Litochrom Starlike C.290 светло-бежевый (5 кг) Р</t>
  </si>
  <si>
    <t>Затирка Litochrom Starlike C.300 коричневая (2,5 кг)</t>
  </si>
  <si>
    <t>Затирка Litochrom Starlike C.300 коричневая (5 кг)</t>
  </si>
  <si>
    <t>Затирка Litochrom Starlike C.310 титановый (5 кг)</t>
  </si>
  <si>
    <t>Затирка Litochrom Starlike C.320 B.NEVE (2,5 кг)</t>
  </si>
  <si>
    <t>Затирка Litochrom Starlike C.320 белый снег (5 кг)</t>
  </si>
  <si>
    <t>Затирка Litochrom Starlike C.340 нейтральный (2,5 кг)</t>
  </si>
  <si>
    <t>Затирка Litochrom Starlike C.340 нейтральный (5 кг)</t>
  </si>
  <si>
    <t>Затирка Litochrom Starlike C.350 кристалл (5 кг)</t>
  </si>
  <si>
    <t>Затирка Litochrom Starlike C.360 баклажан (2,5 кг)</t>
  </si>
  <si>
    <t>Затирка Litochrom Starlike C.360 баклажан (5 кг)</t>
  </si>
  <si>
    <t>Затирка Litochrom Starlike C.370 цикламен (2,5 кг)</t>
  </si>
  <si>
    <t>Затирка Litochrom Starlike C.370 цикламен (5 кг)</t>
  </si>
  <si>
    <t>Затирка Litochrom Starlike C.380 сиреневый (2,5 кг)</t>
  </si>
  <si>
    <t>Затирка Litochrom Starlike C.380 сиреневый (5 кг)</t>
  </si>
  <si>
    <t>Затирка Litochrom Starlike C.390 светло-голубой (2,5 кг)</t>
  </si>
  <si>
    <t>Затирка Litochrom Starlike C.390 светло-голубой (5 кг)</t>
  </si>
  <si>
    <t>Затирка Litochrom Starlike C.400 бирюза (5 кг)</t>
  </si>
  <si>
    <t>Затирка Litochrom Starlike C.410 MELA  (5 кг)</t>
  </si>
  <si>
    <t>Затирка Litochrom Starlike C.420 мокко  (2,5 кг)</t>
  </si>
  <si>
    <t>Затирка Litochrom Starlike C.420 мокко  (5 кг)</t>
  </si>
  <si>
    <t>Затирка Litochrom Starlike C.430 лимон  (2,5 кг)</t>
  </si>
  <si>
    <t>Затирка Litochrom Starlike C.430 лимон  (5 кг)</t>
  </si>
  <si>
    <t>Затирка Litochrom Starlike C.440 лайм (5 кг)</t>
  </si>
  <si>
    <t>Затирка Litochrom Starlike C.450 красный (2,5 кг)</t>
  </si>
  <si>
    <t>Затирка Litochrom Starlike C.460 оранжевый (2,5 кг)</t>
  </si>
  <si>
    <t>Затирка Litochrom Starlike C.460 оранжевый (5 кг)</t>
  </si>
  <si>
    <t>Затирка эпоксидная Epoxystuk X90 C.00 белая 5 кг</t>
  </si>
  <si>
    <t>Затирка эпоксидная Epoxystuk X90 C.15 серая 5 кг</t>
  </si>
  <si>
    <t>Затирка эпоксидная Epoxystuk X90 C.30 светло-серая 5 кг</t>
  </si>
  <si>
    <t>Затирка эпоксидная Epoxystuk X90 C.60 багама бежевая 5 кг</t>
  </si>
  <si>
    <t>Инструменты Литокол</t>
  </si>
  <si>
    <t>Выглаживатель для швов</t>
  </si>
  <si>
    <t>Губка целл комбин для уборки эпоксид затирки</t>
  </si>
  <si>
    <t>Сменный блок для шпателя 108</t>
  </si>
  <si>
    <t>Шпатель пласт. для эпоксидной затирки (108)</t>
  </si>
  <si>
    <t>Шпатель резиновый для эпоксидной затирки (104)</t>
  </si>
  <si>
    <t>Клеевые смеси</t>
  </si>
  <si>
    <t>LitoFlex K80 - клеевая смесь, 25 кг (48шт/под)</t>
  </si>
  <si>
    <t>LitoFlex K80 - клеевая смесь, 5 кг.</t>
  </si>
  <si>
    <t>LitoFlex K80 эко клеевая смесь, 25 кг (48 шт./под.)</t>
  </si>
  <si>
    <t>LitoFlex K81 - клеевая смесь, 25 кг (48шт/под)</t>
  </si>
  <si>
    <t>LitoFloor K66 - клеевая смесь, 25 кг (48шт/под)</t>
  </si>
  <si>
    <t>LitoKol K17 - клеевая смесь, 25 кг (48шт/под)</t>
  </si>
  <si>
    <t>LitoKol X11 - клеевая смесь, 25 кг (48шт/под)</t>
  </si>
  <si>
    <t>LitoKol К47 - клеевая смесь, 25 кг (48шт/под)</t>
  </si>
  <si>
    <t>Litoplus K55 - белая клеевая смесь, 25 кг (48шт/под)</t>
  </si>
  <si>
    <t>Litoplus K55 - белая клеевая смесь, 5 кг.</t>
  </si>
  <si>
    <t>LitoStone K 98 (Серый)  25 кг.</t>
  </si>
  <si>
    <t>LitoStone K 99 (Белый)  25 кг.</t>
  </si>
  <si>
    <t>SuperFlex K77 - клеевая смесь, 25 кг (48шт/под)</t>
  </si>
  <si>
    <t>Латексные добавки</t>
  </si>
  <si>
    <t>IDROKOL X20-M латексная добавка для увеличения адгезии (10 кг)</t>
  </si>
  <si>
    <t>IDROKOL X20-M латексная добавка для увеличения адгезии (20 кг)</t>
  </si>
  <si>
    <t>Idrostuk-M - латексная доб. для затирки, 10 кг.</t>
  </si>
  <si>
    <t>Idrostuk-M - латексная доб. для затирки, 2 кг.</t>
  </si>
  <si>
    <t>Idrostuk-M - латексная доб. для затирки, 5 кг.</t>
  </si>
  <si>
    <t>LatexKol-M - латексная доб. для клея, 20 кг.</t>
  </si>
  <si>
    <t>LatexKol-M - латексная доб. для клея, 3,75кг.</t>
  </si>
  <si>
    <t>LatexKol-M - латексная доб. для клея, 8,5 кг.</t>
  </si>
  <si>
    <t>Очистители</t>
  </si>
  <si>
    <t>LitoCLEAN plus кислотный очиститель (1 л)</t>
  </si>
  <si>
    <t>Litoclean кислотный очиститель, 1 кг</t>
  </si>
  <si>
    <t>Litoclean кислотный очиститель, 5 кг</t>
  </si>
  <si>
    <t>LITONET GEL Жидкое чистящее средство (0.75 кг)</t>
  </si>
  <si>
    <t>LITONET Жидкое чистящее средство 1 кг</t>
  </si>
  <si>
    <t>LITONET Жидкое чистящее средство 5 кг</t>
  </si>
  <si>
    <t>Litostrip очищающий гель (0,75 L)</t>
  </si>
  <si>
    <t>Пастообразные клея</t>
  </si>
  <si>
    <t>Litoelastic (А+В) Двухкомпонентный полиуретановый клей 10 кг</t>
  </si>
  <si>
    <t>Litoelastic (А+В) Двухкомпонентный полиуретановый клей 5 кг</t>
  </si>
  <si>
    <t>Самовыравнивающиеся смеси</t>
  </si>
  <si>
    <t>Litoliv S30 самовыравн. смесь для пола (от 3 до 30 мм) 25 кг (48шт/под)</t>
  </si>
  <si>
    <t>Litoliv S5 самовыравн. смесь для пола (от 1 до 5 мм) 25 кг (48шт/под)</t>
  </si>
  <si>
    <t>Эластичная гидроизоляция</t>
  </si>
  <si>
    <t>Coverflex двухкомпонетная эластичная гидроизоляционная смесь (А+В) 20+10 кг</t>
  </si>
  <si>
    <t>Elastocem Mono (20 кг) однокомпонентная эластичная гидроизоляционная смесь на цементной основе</t>
  </si>
  <si>
    <t>Hidroflex - гидроизоляционная мембрана,10 кг.</t>
  </si>
  <si>
    <t>Hidroflex - гидроизоляционная мембрана,20 кг.</t>
  </si>
  <si>
    <t>Анкеровочный состав для закладных элементов   Polyfix plus(5 кг)</t>
  </si>
  <si>
    <t>Лента гидроизоляционная Litoband P 420х420 мм</t>
  </si>
  <si>
    <t>Лента гидроизоляционная Litoband R (10м)Г</t>
  </si>
  <si>
    <t>Лента гидроизоляционная Litoband R (50м)Г</t>
  </si>
  <si>
    <t>Лента гидроизоляционная Litoband S (120*120mm)</t>
  </si>
  <si>
    <t>Лента гидроизоляционная Litoband АL</t>
  </si>
  <si>
    <t>Набухающий резиновый профиль 20*3 мм (бухта 25 м.п)</t>
  </si>
  <si>
    <t>Сверхбыстротверд. цем. смесь POLYFIX 30 SEC/PCI , 1 кг.</t>
  </si>
  <si>
    <t>ОСНОВИТ</t>
  </si>
  <si>
    <t>Алебастр "Строймонтаж", 20 кг</t>
  </si>
  <si>
    <t>Жесткая гидроизоляция "Основит Хардскрин" Т-63 20 кг (42 шт./под.)</t>
  </si>
  <si>
    <t>Гидропломба "Основит Акваскрин Т-61" 0,5 кг</t>
  </si>
  <si>
    <t>Затирка белая Основит Плитсэйв Т-121, 2 кг</t>
  </si>
  <si>
    <t>Затирка серая Основит Плитсэйв Т-121, 2 кг</t>
  </si>
  <si>
    <t>Плиточный клей быстротвердеющий Основит Т-15 25 кг (48 шт./под.)</t>
  </si>
  <si>
    <t>Плиточный клей Основит Базпликс Т-10 25 кг (48 шт./под.)</t>
  </si>
  <si>
    <t>Плиточный клей Основит Т-12 25 кг (48 шт./под.)</t>
  </si>
  <si>
    <t>Плиточный клей Основит Т-11 25 кг (48 шт./под.)</t>
  </si>
  <si>
    <t>Плиточный клей У/Ф белый Основит Белпликс Т-17 25 кг (56 шт./под.)</t>
  </si>
  <si>
    <t>Плиточный клей У/Ф Основит Максипликс Т-16 25 кг (48 шт./под.)</t>
  </si>
  <si>
    <t>Плиточный клей эластичный Основит Т-14 25 кг (48 шт./под.)</t>
  </si>
  <si>
    <t>Штукатурно-клеевая смесь Основит Каверпликс Т-117 25 кг (42 шт./поддон)</t>
  </si>
  <si>
    <t>Наливной пол быстротвердеющий Основит Т-45 20 кг (48 шт./под.)</t>
  </si>
  <si>
    <t>Наливной пол Основит Ниплайн Т-42 25 кг (48 шт./под.)</t>
  </si>
  <si>
    <t>Ровнитель для пола самовыравнивающийся Основит Левелайн Т-47 25 кг (42 шт./под.)</t>
  </si>
  <si>
    <t>Стяжка пола высокопрочная Основит Т-41 25 кг (48 шт./под.)</t>
  </si>
  <si>
    <t>Стяжка пола лёгкая Основит Т-43 25 кг (40 шт./под.)</t>
  </si>
  <si>
    <t>Тонкий наливной пол быстротвердеющий Основит Ровилайн Т- 46 20 кг (48 шт./под.)</t>
  </si>
  <si>
    <t>Шпатлёвка гипсовая белая Основит Т-35 5 кг</t>
  </si>
  <si>
    <t>Шпатлёвка гипсовая белая Основит Т-35 25 кг (40 шт./под.)</t>
  </si>
  <si>
    <t>Шпатлёвка гипсовая супертонкая Основит Т-36 20 кг (48 шт./под.)</t>
  </si>
  <si>
    <t>Шпатлевка полимерная Основит Глэдсилк Т-38 20 кг (40 шт./под.)</t>
  </si>
  <si>
    <t>Шпатлёвка полимерная супербелая Основит Лерсилк Т-37 20 кг (48шт/под)</t>
  </si>
  <si>
    <t>Шпатлёвка цементная базовая Основит Базсилк Т-30 20 кг (40 шт./под.)</t>
  </si>
  <si>
    <t>Шпатлёвка цементная белая Белсилк Основит Т-32 20 кг (48 шт./под.)</t>
  </si>
  <si>
    <t>Шпатлёвка цементная Основит Т-31 20 кг (48 шт./под.)</t>
  </si>
  <si>
    <t>Штукатурка выравнивающая Основит Т-22 25 кг</t>
  </si>
  <si>
    <t>Штукатурка гипсовая белая Основит Гипсвэлл Т-25 30 кг (35 шт./под.)</t>
  </si>
  <si>
    <t>Штукатурка гипсовая машинного нанесения Основит Т-26 30 кг</t>
  </si>
  <si>
    <t>Штукатурка гипсовая Основит Гипсвэлл Т-25 30 кг (35 шт./под.)</t>
  </si>
  <si>
    <t>Штукатурка гипсовая Основит Т-25 10 кг (80 шт./под.)</t>
  </si>
  <si>
    <t>Штукатурка лёгкая машинного нанесения Основит Т-24 25 кг (40 шт./под.)</t>
  </si>
  <si>
    <t>Штукатурка финишная Основит Т-23 25 кг</t>
  </si>
  <si>
    <t>Штукатурка цементно-известковая Основит Стартвэлл Т-21 25 кг (42 шт./под.)</t>
  </si>
  <si>
    <t>Штукатурка Цементно-Известковая ОСНОВИТ СТАРТВЭЛЛ Т - 21 25 кг (42шт/под)</t>
  </si>
  <si>
    <t>СТАРАТЕЛИ</t>
  </si>
  <si>
    <t>Гидроизоляция Обмазочная</t>
  </si>
  <si>
    <t>Гидроизол. Обмазочн. "Старатели" АкваЩит W6, 25 кг (60шт/под)</t>
  </si>
  <si>
    <t>Клей плиточный "Старатели" (Быстрый), 25 кг (60шт/под)</t>
  </si>
  <si>
    <t>Клей плиточный "Старатели" (Плюс), 25 кг (60шт/под)</t>
  </si>
  <si>
    <t>Клей плиточный "Старатели" (Плюс), 5 кг.</t>
  </si>
  <si>
    <t>Клей плиточный "Старатели" (Стандарт), 25 кг (60шт/под)</t>
  </si>
  <si>
    <t>Клей плиточный "Старатели" (Стандарт), 5 кг.</t>
  </si>
  <si>
    <t>Клей плиточный "Старатели" Люкс, 25 кг (60шт/под)</t>
  </si>
  <si>
    <t>Клей Плиточный для Керамогранита "Старатели" , 25 кг (60шт/под)</t>
  </si>
  <si>
    <t>Пол наливной "Старатели" (Быстротвердеющий, 5-80 мм.), 25 кг (60шт/под)</t>
  </si>
  <si>
    <t>Пол наливной "Старатели" (Толстый, 30-80 мм.), 25 кг (60шт/под)</t>
  </si>
  <si>
    <t>Пол наливной "Старатели" (Тонкий, 3-30 мм.), 25 кг (60шт/под)</t>
  </si>
  <si>
    <t>Стяжка "Старатели С-10", (30-100 мм), 25 кг (60шт/под)</t>
  </si>
  <si>
    <t>Готовая шпатлёвка "Finishpat" 28 кг</t>
  </si>
  <si>
    <t>Готовая шпатлёвка "Finishpat" 5 кг</t>
  </si>
  <si>
    <t>Шпатлевка "Старатели" базовая 20 кг (60 шт./под.)</t>
  </si>
  <si>
    <t>Шпатлевка "Старатели" базовая 5 кг</t>
  </si>
  <si>
    <t>Шпатлевка "Старатели" КР финишная, 18 кг (70 шт./под.)</t>
  </si>
  <si>
    <t>Шпатлевка "Старатели" на основе ПВА ведро 15 кг (48 шт./под.)</t>
  </si>
  <si>
    <t>Шпатлевка "Старатели" на основе ПВА ведро 5 кг (160 шт./под.)</t>
  </si>
  <si>
    <t>Шпатлевка "Старатели" Фасадная 20 кг (60 шт./под.)</t>
  </si>
  <si>
    <t>Шпатлевка "Старатели" Фасадная 5 кг</t>
  </si>
  <si>
    <t>Шпатлевка "Старатели" Фасадно-Финишная, 20 кг (60 шт./под.)</t>
  </si>
  <si>
    <t>Шпатлевка "Старатели" Финишная 12 кг (90 шт./под.)</t>
  </si>
  <si>
    <t>Шпатлевка "Старатели" Финишная 3кг</t>
  </si>
  <si>
    <t>Шпатлевка "Старатели" Финишная Плюс 15 кг (80 шт./под.)</t>
  </si>
  <si>
    <t>Шпатлевка готовая "Старатели" масляно-клеевая (3 кг)</t>
  </si>
  <si>
    <t>Шпатлевка готовая "Старатели" Масляно-Клеевая, 15 кг (60шт/под)</t>
  </si>
  <si>
    <t>Шпатлевка готовая "Старатели" на основе ПВА (3 кг)</t>
  </si>
  <si>
    <t>Шпатлевка готовая "Старатели" на основе ПВА, 15 кг (60шт/под)</t>
  </si>
  <si>
    <t>Гипс.-Цем. Штукатурка влагостойкая "Старатели MIXTER", 30 кг (42шт/под)</t>
  </si>
  <si>
    <t>Гипсовая Белая штукатурка "Старатели" 30 кг (40шт/под)</t>
  </si>
  <si>
    <t>Гипсовая штукатурка "Старатели" 15 кг</t>
  </si>
  <si>
    <t>Гипсовая штукатурка "Старатели" 30 кг (40шт/под)</t>
  </si>
  <si>
    <t>Гипсовая штукатурка машинного нанесения "Старатели" 30 кг (40шт/под)</t>
  </si>
  <si>
    <t>Штукатурка "Старатели" цем.-песч. ручного и машин. нанесения, 25 кг (60шт/под)</t>
  </si>
  <si>
    <t>Штукатурка "Старатели" цем.-песч. Универсальная, 30 кг (42шт/под)</t>
  </si>
  <si>
    <t>Наименование и назначение смеси</t>
  </si>
  <si>
    <t>Упаковка</t>
  </si>
  <si>
    <t>Вес</t>
  </si>
  <si>
    <t>Цена</t>
  </si>
  <si>
    <t>за упаковку</t>
  </si>
  <si>
    <t>за тонну</t>
  </si>
  <si>
    <t>СУХИЕ РЕМОНТНЫЕ СМЕСИ</t>
  </si>
  <si>
    <t>CONSOLIT BARS 102 (В 45Л)</t>
  </si>
  <si>
    <t>мешок</t>
  </si>
  <si>
    <t>30 кг</t>
  </si>
  <si>
    <t>CONSOLIT BARS 111 (В 30Т)</t>
  </si>
  <si>
    <t>CONSOLIT BARS 112 (В 30Л)</t>
  </si>
  <si>
    <t>CONSOLIT BARS 113 (В 60Т)</t>
  </si>
  <si>
    <t>CONSOLIT BARS 113 М (В 60Т(-10°C))</t>
  </si>
  <si>
    <t>CONSOLIT BARS 114 (В 60Л)</t>
  </si>
  <si>
    <t>CONSOLIT BARS 114 М (В 60Л(-10°C))</t>
  </si>
  <si>
    <t>CONSOLIT BARS 115 (В 30Т) финишная</t>
  </si>
  <si>
    <t>CONSOLIT BARS 123 (В 40Л) бетонная</t>
  </si>
  <si>
    <t>ЦЕМЕНТЫ СПЕЦИАЛЬНЫЕ</t>
  </si>
  <si>
    <t>Расширяющая добавка РДн</t>
  </si>
  <si>
    <t>20 кг</t>
  </si>
  <si>
    <t>Напрягающий портландцемент НПЦ 20</t>
  </si>
  <si>
    <t>25 кг</t>
  </si>
  <si>
    <t>40 кг</t>
  </si>
  <si>
    <t>Высокопрочный цемент ВНВ 1-72,5 (М-800)</t>
  </si>
  <si>
    <t>Огнеупорный цемент CONSOLIT CA-50-2,5</t>
  </si>
  <si>
    <t>Высокоглиноземистый цемент ВГКЦ 70-1</t>
  </si>
  <si>
    <t>7 кг</t>
  </si>
  <si>
    <t>Высокоглиноземистый цемент ВГКЦ 75-05</t>
  </si>
  <si>
    <t>ЦЕМЕНТЫ ЦВЕТНЫЕ</t>
  </si>
  <si>
    <t>Цемент Белый ( 1- сорт)</t>
  </si>
  <si>
    <t>50 кг</t>
  </si>
  <si>
    <t>Цемент Зеленый М-500</t>
  </si>
  <si>
    <t>Цемент Голубой М-500</t>
  </si>
  <si>
    <t>Цемент Желтый М-500</t>
  </si>
  <si>
    <t>Цемент Красный М-500</t>
  </si>
  <si>
    <t>Цемент Коричневый М-500</t>
  </si>
  <si>
    <t>Цемент Черный М-500</t>
  </si>
  <si>
    <t>СУХИЕ СМЕСИ</t>
  </si>
  <si>
    <t>Антиморозная добавка</t>
  </si>
  <si>
    <t>ведро</t>
  </si>
  <si>
    <t>10 кг</t>
  </si>
  <si>
    <t>Сухая смесь универсальная Consolit М-150</t>
  </si>
  <si>
    <t>Сухая смесь кладочная М-200</t>
  </si>
  <si>
    <t>Сухая смесь пескобетон М-300</t>
  </si>
  <si>
    <t>Смесь гидроизоляционная ГССР А</t>
  </si>
  <si>
    <t>Смесь гидроизоляционная ГССР М-500</t>
  </si>
  <si>
    <t>ПОРТЛАНДЦЕМЕНТЫ И ГИПС</t>
  </si>
  <si>
    <t xml:space="preserve">Портландцемент М-500 Д0 </t>
  </si>
  <si>
    <t>Портландцемент М-600 Д0 (ЦЕМДЕКОР)</t>
  </si>
  <si>
    <t xml:space="preserve">АЛЕБАСТР для быстросхватывающихся строительных изделий </t>
  </si>
  <si>
    <t>4 кг</t>
  </si>
  <si>
    <t>НАЗНАЧЕНИЕ СМЕСИ</t>
  </si>
  <si>
    <t>УПАКОВКА</t>
  </si>
  <si>
    <t>ВЕС</t>
  </si>
  <si>
    <t>ЦЕНА ЗА УПАКОВКУ</t>
  </si>
  <si>
    <t>Сухая гидросмесь для устранения водных протечек</t>
  </si>
  <si>
    <t>2,5 кг</t>
  </si>
  <si>
    <t>5 кг</t>
  </si>
  <si>
    <t>Кладочная смесь для газобетонных и силикатных блоков</t>
  </si>
  <si>
    <t>Грунтовка для укрепления оснований</t>
  </si>
  <si>
    <t>Грунтовка адгезионная</t>
  </si>
  <si>
    <t>Грунтовка для подготовки поверхности под лицевое покрытие</t>
  </si>
  <si>
    <t>Грунтовка для защиты поверхности от плесени и грибка</t>
  </si>
  <si>
    <t>1 кг</t>
  </si>
  <si>
    <t>Грунтовка гидроизолирующая</t>
  </si>
  <si>
    <t>6 кг</t>
  </si>
  <si>
    <t>Стяжка пола самовыравнивающаяся (20 мм-60 мм)</t>
  </si>
  <si>
    <t>Стяжка пола самовыравнивающаяся ( 5 мм-30 мм)</t>
  </si>
  <si>
    <t>Гипсовая штукатурка для ручного нанесения на стены                                                         и потолки внутри помещений</t>
  </si>
  <si>
    <r>
      <t xml:space="preserve">Гипсовая штукатурка </t>
    </r>
    <r>
      <rPr>
        <b/>
        <sz val="12"/>
        <rFont val="Arial Cyr"/>
        <family val="2"/>
      </rPr>
      <t>белая</t>
    </r>
    <r>
      <rPr>
        <sz val="12"/>
        <rFont val="Arial Cyr"/>
        <family val="2"/>
      </rPr>
      <t xml:space="preserve"> для ручного нанесения на стены                                                         и потолки внутри помещений</t>
    </r>
  </si>
  <si>
    <r>
      <t xml:space="preserve">Гипсовая штукатурка </t>
    </r>
    <r>
      <rPr>
        <b/>
        <sz val="12"/>
        <rFont val="Arial Cyr"/>
        <family val="2"/>
      </rPr>
      <t>бежевая</t>
    </r>
    <r>
      <rPr>
        <sz val="12"/>
        <rFont val="Arial Cyr"/>
        <family val="2"/>
      </rPr>
      <t xml:space="preserve"> для ручного нанесения на стены                                                         и потолки внутри помещений</t>
    </r>
  </si>
  <si>
    <t xml:space="preserve">Гипсовая штукатурка механизированная для  нанесения на стены                                                         и потолки внутри помещений </t>
  </si>
  <si>
    <t>Шпатлевка для отделки стен и потолков в сухих помещениях                                           (на полимерном связующем)</t>
  </si>
  <si>
    <t>Готовая акриловая суперфинишная шпатлевка для отделки стен                                  и потолков в сухих помещениях</t>
  </si>
  <si>
    <t>8 кг</t>
  </si>
  <si>
    <t>28 кг</t>
  </si>
  <si>
    <t>Гипсовая шпатлёвка для отделки стен и поталков</t>
  </si>
  <si>
    <t>Тонкая штукатурка для подготовки стен и потолков</t>
  </si>
  <si>
    <t>Гидроизоляционная штукатурка</t>
  </si>
  <si>
    <t>Фасадная штукатурка</t>
  </si>
  <si>
    <t>Фасадная штукатурка декоративная</t>
  </si>
  <si>
    <t>Штукатурная смесь</t>
  </si>
  <si>
    <t>Фасадная белая шпатлевка</t>
  </si>
  <si>
    <t>Фасадная шпатлевка</t>
  </si>
  <si>
    <t>Плиточный клей для укладки керамической плитки и мозаик</t>
  </si>
  <si>
    <t>Плиточный клей для укладки керамической плитки                                        для наружных и внутренних работ</t>
  </si>
  <si>
    <r>
      <t xml:space="preserve">Плиточный клей для укладки керамической плитки внутри помещений </t>
    </r>
    <r>
      <rPr>
        <u val="single"/>
        <sz val="12"/>
        <rFont val="Arial Cyr"/>
        <family val="2"/>
      </rPr>
      <t>стандарт</t>
    </r>
  </si>
  <si>
    <t>Плиточный клей для облицовки сложных поверхностей</t>
  </si>
  <si>
    <t>Клей для бассейнов</t>
  </si>
  <si>
    <t>Клей белый для бассейнов</t>
  </si>
  <si>
    <t>Клей для укладки керамогранита и натурального камня                                               для наружных и внутренних работ</t>
  </si>
  <si>
    <t>Клей на белом цементе для укладки прозрачных и полупрозрачных материалов, мозаики и мрамора на любые виды оснований</t>
  </si>
  <si>
    <t>Фасадный клей для системы теплоизоляции (ТЕПЛОСТАНДАРТ)</t>
  </si>
  <si>
    <t>Водно- дисперсионная краска для внутренних работ</t>
  </si>
  <si>
    <t>14 кг</t>
  </si>
  <si>
    <t>Потолочная краска</t>
  </si>
  <si>
    <t>Фасадная краска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</si>
</sst>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.00"/>
    <numFmt numFmtId="167" formatCode="0.00"/>
    <numFmt numFmtId="168" formatCode="_-* #,##0.00_р_._-;\-* #,##0.00_р_._-;_-* \-??_р_._-;_-@_-"/>
    <numFmt numFmtId="169" formatCode="#,##0.00_р_."/>
  </numFmts>
  <fonts count="34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sz val="10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color indexed="9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sz val="12.5"/>
      <name val="Arial Cyr"/>
      <family val="2"/>
    </font>
    <font>
      <b/>
      <sz val="12.5"/>
      <color indexed="8"/>
      <name val="Arial Cyr"/>
      <family val="2"/>
    </font>
    <font>
      <u val="single"/>
      <sz val="12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</cellStyleXfs>
  <cellXfs count="10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 wrapText="1"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 horizontal="right" vertical="top"/>
    </xf>
    <xf numFmtId="164" fontId="9" fillId="2" borderId="0" xfId="0" applyFont="1" applyFill="1" applyAlignment="1">
      <alignment/>
    </xf>
    <xf numFmtId="164" fontId="10" fillId="3" borderId="1" xfId="0" applyFont="1" applyFill="1" applyBorder="1" applyAlignment="1">
      <alignment/>
    </xf>
    <xf numFmtId="164" fontId="11" fillId="3" borderId="1" xfId="0" applyFont="1" applyFill="1" applyBorder="1" applyAlignment="1">
      <alignment/>
    </xf>
    <xf numFmtId="164" fontId="12" fillId="3" borderId="1" xfId="0" applyFont="1" applyFill="1" applyBorder="1" applyAlignment="1">
      <alignment/>
    </xf>
    <xf numFmtId="164" fontId="11" fillId="3" borderId="1" xfId="0" applyFont="1" applyFill="1" applyBorder="1" applyAlignment="1">
      <alignment horizontal="center" vertical="top"/>
    </xf>
    <xf numFmtId="164" fontId="13" fillId="3" borderId="1" xfId="0" applyFont="1" applyFill="1" applyBorder="1" applyAlignment="1">
      <alignment/>
    </xf>
    <xf numFmtId="164" fontId="14" fillId="0" borderId="2" xfId="0" applyFont="1" applyBorder="1" applyAlignment="1">
      <alignment vertical="top" wrapText="1"/>
    </xf>
    <xf numFmtId="164" fontId="14" fillId="0" borderId="3" xfId="0" applyFont="1" applyBorder="1" applyAlignment="1">
      <alignment horizontal="center" vertical="top" wrapText="1"/>
    </xf>
    <xf numFmtId="166" fontId="14" fillId="0" borderId="3" xfId="0" applyNumberFormat="1" applyFont="1" applyBorder="1" applyAlignment="1">
      <alignment horizontal="right" vertical="top" wrapText="1"/>
    </xf>
    <xf numFmtId="167" fontId="14" fillId="0" borderId="3" xfId="0" applyNumberFormat="1" applyFont="1" applyBorder="1" applyAlignment="1">
      <alignment horizontal="right" vertical="top" wrapText="1"/>
    </xf>
    <xf numFmtId="164" fontId="9" fillId="0" borderId="0" xfId="0" applyFont="1" applyAlignment="1">
      <alignment/>
    </xf>
    <xf numFmtId="164" fontId="15" fillId="4" borderId="1" xfId="0" applyFont="1" applyFill="1" applyBorder="1" applyAlignment="1">
      <alignment horizontal="left"/>
    </xf>
    <xf numFmtId="164" fontId="16" fillId="4" borderId="1" xfId="0" applyFont="1" applyFill="1" applyBorder="1" applyAlignment="1">
      <alignment horizontal="center"/>
    </xf>
    <xf numFmtId="164" fontId="17" fillId="0" borderId="0" xfId="0" applyFont="1" applyBorder="1" applyAlignment="1">
      <alignment/>
    </xf>
    <xf numFmtId="164" fontId="18" fillId="0" borderId="2" xfId="0" applyFont="1" applyBorder="1" applyAlignment="1">
      <alignment vertical="top" wrapText="1"/>
    </xf>
    <xf numFmtId="164" fontId="18" fillId="0" borderId="3" xfId="0" applyFont="1" applyBorder="1" applyAlignment="1">
      <alignment horizontal="center" vertical="top" wrapText="1"/>
    </xf>
    <xf numFmtId="167" fontId="18" fillId="0" borderId="3" xfId="0" applyNumberFormat="1" applyFont="1" applyBorder="1" applyAlignment="1">
      <alignment horizontal="right" vertical="top" wrapText="1"/>
    </xf>
    <xf numFmtId="164" fontId="15" fillId="4" borderId="4" xfId="0" applyFont="1" applyFill="1" applyBorder="1" applyAlignment="1">
      <alignment horizontal="left"/>
    </xf>
    <xf numFmtId="164" fontId="16" fillId="4" borderId="5" xfId="0" applyFont="1" applyFill="1" applyBorder="1" applyAlignment="1">
      <alignment horizontal="center"/>
    </xf>
    <xf numFmtId="164" fontId="0" fillId="5" borderId="0" xfId="0" applyFill="1" applyAlignment="1">
      <alignment/>
    </xf>
    <xf numFmtId="164" fontId="0" fillId="0" borderId="0" xfId="0" applyFont="1" applyAlignment="1">
      <alignment/>
    </xf>
    <xf numFmtId="164" fontId="15" fillId="3" borderId="4" xfId="0" applyFont="1" applyFill="1" applyBorder="1" applyAlignment="1">
      <alignment horizontal="left"/>
    </xf>
    <xf numFmtId="164" fontId="16" fillId="3" borderId="5" xfId="0" applyFont="1" applyFill="1" applyBorder="1" applyAlignment="1">
      <alignment horizontal="center"/>
    </xf>
    <xf numFmtId="164" fontId="19" fillId="4" borderId="1" xfId="0" applyFont="1" applyFill="1" applyBorder="1" applyAlignment="1">
      <alignment horizontal="center"/>
    </xf>
    <xf numFmtId="166" fontId="18" fillId="0" borderId="3" xfId="0" applyNumberFormat="1" applyFont="1" applyBorder="1" applyAlignment="1">
      <alignment horizontal="right" vertical="top" wrapText="1"/>
    </xf>
    <xf numFmtId="164" fontId="2" fillId="3" borderId="6" xfId="0" applyFont="1" applyFill="1" applyBorder="1" applyAlignment="1">
      <alignment horizontal="center" wrapText="1"/>
    </xf>
    <xf numFmtId="164" fontId="20" fillId="3" borderId="7" xfId="0" applyFont="1" applyFill="1" applyBorder="1" applyAlignment="1">
      <alignment/>
    </xf>
    <xf numFmtId="164" fontId="2" fillId="5" borderId="6" xfId="0" applyFont="1" applyFill="1" applyBorder="1" applyAlignment="1">
      <alignment horizontal="center" wrapText="1"/>
    </xf>
    <xf numFmtId="164" fontId="0" fillId="5" borderId="7" xfId="0" applyFill="1" applyBorder="1" applyAlignment="1">
      <alignment/>
    </xf>
    <xf numFmtId="164" fontId="21" fillId="0" borderId="2" xfId="0" applyFont="1" applyBorder="1" applyAlignment="1">
      <alignment vertical="top" wrapText="1"/>
    </xf>
    <xf numFmtId="164" fontId="21" fillId="0" borderId="3" xfId="0" applyFont="1" applyBorder="1" applyAlignment="1">
      <alignment horizontal="center" vertical="top" wrapText="1"/>
    </xf>
    <xf numFmtId="167" fontId="21" fillId="0" borderId="3" xfId="0" applyNumberFormat="1" applyFont="1" applyBorder="1" applyAlignment="1">
      <alignment horizontal="right" vertical="top" wrapText="1"/>
    </xf>
    <xf numFmtId="164" fontId="19" fillId="4" borderId="4" xfId="0" applyFont="1" applyFill="1" applyBorder="1" applyAlignment="1">
      <alignment horizontal="left"/>
    </xf>
    <xf numFmtId="164" fontId="19" fillId="4" borderId="5" xfId="0" applyFont="1" applyFill="1" applyBorder="1" applyAlignment="1">
      <alignment horizontal="center"/>
    </xf>
    <xf numFmtId="166" fontId="21" fillId="0" borderId="3" xfId="0" applyNumberFormat="1" applyFont="1" applyBorder="1" applyAlignment="1">
      <alignment horizontal="right" vertical="top" wrapText="1"/>
    </xf>
    <xf numFmtId="164" fontId="15" fillId="6" borderId="4" xfId="0" applyFont="1" applyFill="1" applyBorder="1" applyAlignment="1">
      <alignment horizontal="left"/>
    </xf>
    <xf numFmtId="164" fontId="16" fillId="6" borderId="5" xfId="0" applyFont="1" applyFill="1" applyBorder="1" applyAlignment="1">
      <alignment horizontal="center"/>
    </xf>
    <xf numFmtId="164" fontId="22" fillId="4" borderId="4" xfId="0" applyFont="1" applyFill="1" applyBorder="1" applyAlignment="1">
      <alignment horizontal="left"/>
    </xf>
    <xf numFmtId="164" fontId="23" fillId="4" borderId="1" xfId="0" applyFont="1" applyFill="1" applyBorder="1" applyAlignment="1">
      <alignment horizontal="center"/>
    </xf>
    <xf numFmtId="164" fontId="15" fillId="5" borderId="4" xfId="0" applyFont="1" applyFill="1" applyBorder="1" applyAlignment="1">
      <alignment horizontal="left"/>
    </xf>
    <xf numFmtId="164" fontId="16" fillId="5" borderId="5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15" fillId="0" borderId="4" xfId="0" applyFont="1" applyBorder="1" applyAlignment="1">
      <alignment horizontal="left"/>
    </xf>
    <xf numFmtId="164" fontId="16" fillId="0" borderId="5" xfId="0" applyFont="1" applyBorder="1" applyAlignment="1">
      <alignment horizontal="center"/>
    </xf>
    <xf numFmtId="164" fontId="9" fillId="2" borderId="0" xfId="0" applyFont="1" applyFill="1" applyAlignment="1">
      <alignment/>
    </xf>
    <xf numFmtId="164" fontId="24" fillId="0" borderId="0" xfId="0" applyFont="1" applyAlignment="1">
      <alignment/>
    </xf>
    <xf numFmtId="164" fontId="25" fillId="5" borderId="3" xfId="0" applyFont="1" applyFill="1" applyBorder="1" applyAlignment="1">
      <alignment horizontal="center" vertical="center" wrapText="1"/>
    </xf>
    <xf numFmtId="164" fontId="25" fillId="5" borderId="3" xfId="0" applyFont="1" applyFill="1" applyBorder="1" applyAlignment="1">
      <alignment horizontal="center" vertical="center"/>
    </xf>
    <xf numFmtId="164" fontId="25" fillId="5" borderId="3" xfId="0" applyFont="1" applyFill="1" applyBorder="1" applyAlignment="1">
      <alignment horizontal="center"/>
    </xf>
    <xf numFmtId="164" fontId="25" fillId="7" borderId="8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/>
    </xf>
    <xf numFmtId="164" fontId="27" fillId="2" borderId="3" xfId="0" applyFont="1" applyFill="1" applyBorder="1" applyAlignment="1">
      <alignment horizontal="center" vertical="center"/>
    </xf>
    <xf numFmtId="168" fontId="25" fillId="2" borderId="3" xfId="0" applyNumberFormat="1" applyFont="1" applyFill="1" applyBorder="1" applyAlignment="1">
      <alignment horizontal="center" vertical="center"/>
    </xf>
    <xf numFmtId="164" fontId="25" fillId="2" borderId="3" xfId="0" applyFont="1" applyFill="1" applyBorder="1" applyAlignment="1">
      <alignment/>
    </xf>
    <xf numFmtId="164" fontId="26" fillId="2" borderId="3" xfId="0" applyFont="1" applyFill="1" applyBorder="1" applyAlignment="1">
      <alignment vertical="center"/>
    </xf>
    <xf numFmtId="164" fontId="28" fillId="2" borderId="3" xfId="0" applyFont="1" applyFill="1" applyBorder="1" applyAlignment="1">
      <alignment horizontal="center" vertical="center"/>
    </xf>
    <xf numFmtId="168" fontId="26" fillId="2" borderId="3" xfId="0" applyNumberFormat="1" applyFont="1" applyFill="1" applyBorder="1" applyAlignment="1">
      <alignment horizontal="center" vertical="center"/>
    </xf>
    <xf numFmtId="168" fontId="26" fillId="2" borderId="3" xfId="0" applyNumberFormat="1" applyFont="1" applyFill="1" applyBorder="1" applyAlignment="1">
      <alignment vertical="center"/>
    </xf>
    <xf numFmtId="164" fontId="25" fillId="2" borderId="3" xfId="0" applyFont="1" applyFill="1" applyBorder="1" applyAlignment="1">
      <alignment vertical="center"/>
    </xf>
    <xf numFmtId="164" fontId="25" fillId="7" borderId="9" xfId="0" applyFont="1" applyFill="1" applyBorder="1" applyAlignment="1">
      <alignment horizontal="center" vertical="center"/>
    </xf>
    <xf numFmtId="168" fontId="25" fillId="2" borderId="3" xfId="0" applyNumberFormat="1" applyFont="1" applyFill="1" applyBorder="1" applyAlignment="1">
      <alignment horizontal="center" vertical="center" shrinkToFit="1"/>
    </xf>
    <xf numFmtId="164" fontId="29" fillId="2" borderId="3" xfId="0" applyFont="1" applyFill="1" applyBorder="1" applyAlignment="1">
      <alignment/>
    </xf>
    <xf numFmtId="164" fontId="29" fillId="2" borderId="3" xfId="0" applyFont="1" applyFill="1" applyBorder="1" applyAlignment="1">
      <alignment vertical="center" wrapText="1"/>
    </xf>
    <xf numFmtId="164" fontId="28" fillId="2" borderId="3" xfId="0" applyFont="1" applyFill="1" applyBorder="1" applyAlignment="1">
      <alignment horizontal="center" vertical="center" wrapText="1"/>
    </xf>
    <xf numFmtId="164" fontId="30" fillId="5" borderId="3" xfId="0" applyFont="1" applyFill="1" applyBorder="1" applyAlignment="1">
      <alignment horizontal="center" vertical="center" wrapText="1"/>
    </xf>
    <xf numFmtId="164" fontId="30" fillId="5" borderId="10" xfId="0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69" fontId="31" fillId="2" borderId="3" xfId="0" applyNumberFormat="1" applyFont="1" applyFill="1" applyBorder="1" applyAlignment="1">
      <alignment horizontal="right" vertical="center"/>
    </xf>
    <xf numFmtId="164" fontId="28" fillId="0" borderId="3" xfId="0" applyFont="1" applyFill="1" applyBorder="1" applyAlignment="1">
      <alignment horizontal="center" vertical="center" wrapText="1"/>
    </xf>
    <xf numFmtId="164" fontId="28" fillId="0" borderId="3" xfId="0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169" fontId="32" fillId="0" borderId="3" xfId="0" applyNumberFormat="1" applyFont="1" applyFill="1" applyBorder="1" applyAlignment="1">
      <alignment horizontal="right" vertical="center"/>
    </xf>
    <xf numFmtId="164" fontId="27" fillId="0" borderId="11" xfId="0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169" fontId="31" fillId="0" borderId="3" xfId="0" applyNumberFormat="1" applyFont="1" applyFill="1" applyBorder="1" applyAlignment="1">
      <alignment horizontal="right" vertical="center"/>
    </xf>
    <xf numFmtId="164" fontId="27" fillId="0" borderId="12" xfId="0" applyNumberFormat="1" applyFont="1" applyFill="1" applyBorder="1" applyAlignment="1">
      <alignment horizontal="center" vertical="center"/>
    </xf>
    <xf numFmtId="169" fontId="31" fillId="0" borderId="11" xfId="0" applyNumberFormat="1" applyFont="1" applyFill="1" applyBorder="1" applyAlignment="1">
      <alignment horizontal="right" vertical="center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center" vertical="center"/>
    </xf>
    <xf numFmtId="164" fontId="27" fillId="0" borderId="13" xfId="0" applyFont="1" applyFill="1" applyBorder="1" applyAlignment="1">
      <alignment horizontal="center" vertical="center" wrapText="1"/>
    </xf>
    <xf numFmtId="164" fontId="27" fillId="0" borderId="13" xfId="0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169" fontId="31" fillId="0" borderId="13" xfId="0" applyNumberFormat="1" applyFont="1" applyFill="1" applyBorder="1" applyAlignment="1">
      <alignment horizontal="right" vertical="center"/>
    </xf>
    <xf numFmtId="164" fontId="28" fillId="0" borderId="3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1" xfId="21"/>
    <cellStyle name="Обычный 12" xfId="22"/>
    <cellStyle name="Обычный 13" xfId="23"/>
    <cellStyle name="Обычный 14" xfId="24"/>
    <cellStyle name="Обычный 15" xfId="25"/>
    <cellStyle name="Обычный 16" xfId="26"/>
    <cellStyle name="Обычный 17" xfId="27"/>
    <cellStyle name="Обычный 18" xfId="28"/>
    <cellStyle name="Обычный 19" xfId="29"/>
    <cellStyle name="Обычный 20" xfId="30"/>
    <cellStyle name="Обычный 21" xfId="31"/>
    <cellStyle name="Обычный 22" xfId="32"/>
    <cellStyle name="Обычный 23" xfId="33"/>
    <cellStyle name="Обычный 24" xfId="34"/>
    <cellStyle name="Обычный 25" xfId="35"/>
    <cellStyle name="Обычный 26" xfId="36"/>
    <cellStyle name="Обычный 27" xfId="37"/>
    <cellStyle name="Обычный 28" xfId="38"/>
    <cellStyle name="Обычный 29" xfId="39"/>
    <cellStyle name="Обычный 3" xfId="40"/>
    <cellStyle name="Обычный 30" xfId="41"/>
    <cellStyle name="Обычный 31" xfId="42"/>
    <cellStyle name="Обычный 32" xfId="43"/>
    <cellStyle name="Обычный 33" xfId="44"/>
    <cellStyle name="Обычный 34" xfId="45"/>
    <cellStyle name="Обычный 35" xfId="46"/>
    <cellStyle name="Обычный 36" xfId="47"/>
    <cellStyle name="Обычный 37" xfId="48"/>
    <cellStyle name="Обычный 38" xfId="49"/>
    <cellStyle name="Обычный 39" xfId="50"/>
    <cellStyle name="Обычный 4" xfId="51"/>
    <cellStyle name="Обычный 40" xfId="52"/>
    <cellStyle name="Обычный 41" xfId="53"/>
    <cellStyle name="Обычный 42" xfId="54"/>
    <cellStyle name="Обычный 43" xfId="55"/>
    <cellStyle name="Обычный 5" xfId="56"/>
    <cellStyle name="Обычный 6" xfId="57"/>
    <cellStyle name="Обычный 7" xfId="58"/>
    <cellStyle name="Обычный 8" xfId="59"/>
    <cellStyle name="Обычный 9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628650</xdr:colOff>
      <xdr:row>2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7839075" cy="723900"/>
          <a:chOff x="0" y="2"/>
          <a:chExt cx="13011" cy="1164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2"/>
            <a:ext cx="13011" cy="1164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0" y="9525"/>
          <a:ext cx="8391525" cy="800100"/>
          <a:chOff x="0" y="15"/>
          <a:chExt cx="13935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5"/>
            <a:ext cx="13935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220075" cy="800100"/>
          <a:chOff x="0" y="1"/>
          <a:chExt cx="13633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"/>
            <a:ext cx="13633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601075" cy="800100"/>
          <a:chOff x="0" y="1"/>
          <a:chExt cx="14280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"/>
            <a:ext cx="14280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771525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353425" cy="800100"/>
          <a:chOff x="0" y="1"/>
          <a:chExt cx="13857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"/>
            <a:ext cx="13857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867775" cy="800100"/>
          <a:chOff x="0" y="0"/>
          <a:chExt cx="14706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0"/>
            <a:ext cx="14706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9525</xdr:rowOff>
    </xdr:from>
    <xdr:to>
      <xdr:col>3</xdr:col>
      <xdr:colOff>866775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819150"/>
          <a:ext cx="28479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</xdr:row>
      <xdr:rowOff>161925</xdr:rowOff>
    </xdr:to>
    <xdr:grpSp>
      <xdr:nvGrpSpPr>
        <xdr:cNvPr id="2" name="Group 4"/>
        <xdr:cNvGrpSpPr>
          <a:grpSpLocks/>
        </xdr:cNvGrpSpPr>
      </xdr:nvGrpSpPr>
      <xdr:grpSpPr>
        <a:xfrm>
          <a:off x="0" y="0"/>
          <a:ext cx="8505825" cy="809625"/>
          <a:chOff x="0" y="3"/>
          <a:chExt cx="14116" cy="1271"/>
        </a:xfrm>
        <a:solidFill>
          <a:srgbClr val="FFFFFF"/>
        </a:solidFill>
      </xdr:grpSpPr>
      <xdr:sp>
        <xdr:nvSpPr>
          <xdr:cNvPr id="3" name="Прямоугольник 5"/>
          <xdr:cNvSpPr>
            <a:spLocks/>
          </xdr:cNvSpPr>
        </xdr:nvSpPr>
        <xdr:spPr>
          <a:xfrm>
            <a:off x="0" y="3"/>
            <a:ext cx="14116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181975" cy="800100"/>
          <a:chOff x="0" y="0"/>
          <a:chExt cx="13587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0"/>
            <a:ext cx="13587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66675</xdr:colOff>
      <xdr:row>5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9525"/>
          <a:ext cx="8315325" cy="809625"/>
          <a:chOff x="0" y="16"/>
          <a:chExt cx="13795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6"/>
            <a:ext cx="13795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391525" cy="800100"/>
          <a:chOff x="0" y="0"/>
          <a:chExt cx="13931" cy="1328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0"/>
            <a:ext cx="13931" cy="1328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410575" cy="800100"/>
          <a:chOff x="0" y="0"/>
          <a:chExt cx="13932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0"/>
            <a:ext cx="13932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448675" cy="800100"/>
          <a:chOff x="0" y="0"/>
          <a:chExt cx="14015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0"/>
            <a:ext cx="14015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7810500" cy="800100"/>
          <a:chOff x="0" y="1"/>
          <a:chExt cx="12961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"/>
            <a:ext cx="12961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504825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7410450" cy="800100"/>
          <a:chOff x="0" y="1"/>
          <a:chExt cx="12303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"/>
            <a:ext cx="12303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391525" cy="800100"/>
          <a:chOff x="0" y="0"/>
          <a:chExt cx="13936" cy="1271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0"/>
            <a:ext cx="13936" cy="127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37" sqref="A37"/>
    </sheetView>
  </sheetViews>
  <sheetFormatPr defaultColWidth="10.28125" defaultRowHeight="12.75"/>
  <cols>
    <col min="1" max="1" width="50.7109375" style="0" customWidth="1"/>
    <col min="2" max="2" width="8.00390625" style="0" customWidth="1"/>
    <col min="3" max="3" width="19.8515625" style="0" customWidth="1"/>
    <col min="4" max="4" width="19.7109375" style="0" customWidth="1"/>
    <col min="5" max="16384" width="9.8515625" style="0" customWidth="1"/>
  </cols>
  <sheetData>
    <row r="1" spans="1:4" s="4" customFormat="1" ht="19.5" customHeight="1">
      <c r="A1" s="1"/>
      <c r="B1" s="2"/>
      <c r="C1" s="3"/>
      <c r="D1" s="3"/>
    </row>
    <row r="2" spans="1:4" s="4" customFormat="1" ht="19.5" customHeight="1">
      <c r="A2" s="1"/>
      <c r="B2" s="2"/>
      <c r="C2" s="3"/>
      <c r="D2" s="3"/>
    </row>
    <row r="3" spans="1:4" s="4" customFormat="1" ht="19.5" customHeight="1">
      <c r="A3" s="1"/>
      <c r="B3" s="2"/>
      <c r="C3" s="3"/>
      <c r="D3" s="3"/>
    </row>
    <row r="4" spans="1:6" s="4" customFormat="1" ht="19.5" customHeight="1">
      <c r="A4" s="5" t="s">
        <v>0</v>
      </c>
      <c r="B4" s="6"/>
      <c r="C4" s="7" t="s">
        <v>1</v>
      </c>
      <c r="D4" s="7"/>
      <c r="E4" s="7"/>
      <c r="F4" s="8"/>
    </row>
    <row r="5" spans="1:6" s="4" customFormat="1" ht="19.5" customHeight="1">
      <c r="A5" s="9" t="s">
        <v>2</v>
      </c>
      <c r="B5" s="6"/>
      <c r="C5" s="10" t="s">
        <v>3</v>
      </c>
      <c r="D5" s="11"/>
      <c r="E5" s="8"/>
      <c r="F5" s="8"/>
    </row>
    <row r="6" spans="1:6" s="4" customFormat="1" ht="19.5" customHeight="1">
      <c r="A6" s="9" t="s">
        <v>4</v>
      </c>
      <c r="B6" s="6"/>
      <c r="C6" s="12" t="s">
        <v>5</v>
      </c>
      <c r="D6" s="13"/>
      <c r="E6" s="8"/>
      <c r="F6" s="8"/>
    </row>
    <row r="7" spans="1:6" s="4" customFormat="1" ht="19.5" customHeight="1">
      <c r="A7" s="14" t="s">
        <v>6</v>
      </c>
      <c r="B7" s="6"/>
      <c r="C7" s="12"/>
      <c r="D7" s="13"/>
      <c r="E7" s="8"/>
      <c r="F7" s="8"/>
    </row>
    <row r="8" spans="1:6" s="4" customFormat="1" ht="15" customHeight="1">
      <c r="A8" s="15" t="s">
        <v>7</v>
      </c>
      <c r="B8" s="16" t="s">
        <v>8</v>
      </c>
      <c r="C8" s="17" t="s">
        <v>9</v>
      </c>
      <c r="D8" s="18" t="s">
        <v>10</v>
      </c>
      <c r="E8" s="19" t="s">
        <v>11</v>
      </c>
      <c r="F8" s="19" t="s">
        <v>12</v>
      </c>
    </row>
    <row r="9" spans="1:6" s="4" customFormat="1" ht="32.25" customHeight="1">
      <c r="A9" s="20" t="s">
        <v>13</v>
      </c>
      <c r="B9" s="21" t="s">
        <v>14</v>
      </c>
      <c r="C9" s="21" t="s">
        <v>15</v>
      </c>
      <c r="D9" s="22">
        <v>27250</v>
      </c>
      <c r="E9" s="22">
        <v>26160</v>
      </c>
      <c r="F9" s="22">
        <v>25288</v>
      </c>
    </row>
    <row r="10" spans="1:6" s="4" customFormat="1" ht="15" customHeight="1">
      <c r="A10" s="20" t="s">
        <v>16</v>
      </c>
      <c r="B10" s="21" t="s">
        <v>14</v>
      </c>
      <c r="C10" s="21" t="s">
        <v>15</v>
      </c>
      <c r="D10" s="23">
        <v>188.5</v>
      </c>
      <c r="E10" s="23">
        <v>182.7</v>
      </c>
      <c r="F10" s="23">
        <v>171.1</v>
      </c>
    </row>
    <row r="11" spans="1:6" s="4" customFormat="1" ht="15" customHeight="1">
      <c r="A11" s="20" t="s">
        <v>17</v>
      </c>
      <c r="B11" s="21" t="s">
        <v>14</v>
      </c>
      <c r="C11" s="21" t="s">
        <v>15</v>
      </c>
      <c r="D11" s="23">
        <v>185</v>
      </c>
      <c r="E11" s="23">
        <v>178</v>
      </c>
      <c r="F11" s="23">
        <v>166</v>
      </c>
    </row>
    <row r="12" spans="1:6" s="4" customFormat="1" ht="15" customHeight="1">
      <c r="A12" s="20" t="s">
        <v>18</v>
      </c>
      <c r="B12" s="21" t="s">
        <v>14</v>
      </c>
      <c r="C12" s="21" t="s">
        <v>15</v>
      </c>
      <c r="D12" s="23">
        <v>171.6</v>
      </c>
      <c r="E12" s="23">
        <v>166.32</v>
      </c>
      <c r="F12" s="23">
        <v>155.76</v>
      </c>
    </row>
    <row r="13" spans="1:6" s="4" customFormat="1" ht="15" customHeight="1">
      <c r="A13" s="20" t="s">
        <v>19</v>
      </c>
      <c r="B13" s="21" t="s">
        <v>14</v>
      </c>
      <c r="C13" s="21" t="s">
        <v>15</v>
      </c>
      <c r="D13" s="23">
        <v>182.28</v>
      </c>
      <c r="E13" s="23">
        <v>175.47</v>
      </c>
      <c r="F13" s="23">
        <v>163.01</v>
      </c>
    </row>
    <row r="14" spans="1:6" s="4" customFormat="1" ht="15" customHeight="1">
      <c r="A14" s="20" t="s">
        <v>20</v>
      </c>
      <c r="B14" s="21" t="s">
        <v>14</v>
      </c>
      <c r="C14" s="21" t="s">
        <v>15</v>
      </c>
      <c r="D14" s="23">
        <v>175.5</v>
      </c>
      <c r="E14" s="23">
        <v>170.1</v>
      </c>
      <c r="F14" s="23">
        <v>159.3</v>
      </c>
    </row>
    <row r="15" spans="1:6" s="4" customFormat="1" ht="15" customHeight="1">
      <c r="A15" s="20" t="s">
        <v>21</v>
      </c>
      <c r="B15" s="21" t="s">
        <v>14</v>
      </c>
      <c r="C15" s="21" t="s">
        <v>15</v>
      </c>
      <c r="D15" s="23">
        <v>182.28</v>
      </c>
      <c r="E15" s="23">
        <v>175.47</v>
      </c>
      <c r="F15" s="23">
        <v>163.01</v>
      </c>
    </row>
    <row r="16" spans="1:6" s="4" customFormat="1" ht="15" customHeight="1">
      <c r="A16" s="20" t="s">
        <v>22</v>
      </c>
      <c r="B16" s="21" t="s">
        <v>14</v>
      </c>
      <c r="C16" s="21" t="s">
        <v>15</v>
      </c>
      <c r="D16" s="23">
        <v>175.5</v>
      </c>
      <c r="E16" s="23">
        <v>170.1</v>
      </c>
      <c r="F16" s="23">
        <v>159.3</v>
      </c>
    </row>
    <row r="17" spans="1:6" s="4" customFormat="1" ht="15" customHeight="1">
      <c r="A17" s="20" t="s">
        <v>23</v>
      </c>
      <c r="B17" s="21" t="s">
        <v>14</v>
      </c>
      <c r="C17" s="21" t="s">
        <v>15</v>
      </c>
      <c r="D17" s="23">
        <v>171.45</v>
      </c>
      <c r="E17" s="23">
        <v>165.1</v>
      </c>
      <c r="F17" s="23">
        <v>152.4</v>
      </c>
    </row>
    <row r="18" spans="1:6" s="4" customFormat="1" ht="15" customHeight="1">
      <c r="A18" s="20" t="s">
        <v>24</v>
      </c>
      <c r="B18" s="21" t="s">
        <v>14</v>
      </c>
      <c r="C18" s="21" t="s">
        <v>15</v>
      </c>
      <c r="D18" s="23">
        <v>175.5</v>
      </c>
      <c r="E18" s="23">
        <v>170.1</v>
      </c>
      <c r="F18" s="23">
        <v>159.3</v>
      </c>
    </row>
    <row r="19" spans="1:6" s="4" customFormat="1" ht="15" customHeight="1">
      <c r="A19" s="20" t="s">
        <v>25</v>
      </c>
      <c r="B19" s="21" t="s">
        <v>14</v>
      </c>
      <c r="C19" s="21" t="s">
        <v>15</v>
      </c>
      <c r="D19" s="23">
        <v>182</v>
      </c>
      <c r="E19" s="23">
        <v>176.4</v>
      </c>
      <c r="F19" s="23">
        <v>165.2</v>
      </c>
    </row>
    <row r="20" spans="1:6" s="4" customFormat="1" ht="15" customHeight="1">
      <c r="A20" s="20" t="s">
        <v>26</v>
      </c>
      <c r="B20" s="21" t="s">
        <v>14</v>
      </c>
      <c r="C20" s="21" t="s">
        <v>15</v>
      </c>
      <c r="D20" s="23">
        <v>182</v>
      </c>
      <c r="E20" s="23">
        <v>176.4</v>
      </c>
      <c r="F20" s="23">
        <v>165.2</v>
      </c>
    </row>
    <row r="21" spans="1:6" ht="15" customHeight="1">
      <c r="A21" s="20" t="s">
        <v>27</v>
      </c>
      <c r="B21" s="21" t="s">
        <v>14</v>
      </c>
      <c r="C21" s="21" t="s">
        <v>15</v>
      </c>
      <c r="D21" s="23">
        <v>569.85</v>
      </c>
      <c r="E21" s="23">
        <v>556.8</v>
      </c>
      <c r="F21" s="23">
        <v>522</v>
      </c>
    </row>
    <row r="22" spans="1:6" ht="15" customHeight="1">
      <c r="A22" s="20" t="s">
        <v>28</v>
      </c>
      <c r="B22" s="21" t="s">
        <v>14</v>
      </c>
      <c r="C22" s="21" t="s">
        <v>15</v>
      </c>
      <c r="D22" s="23">
        <v>379.9</v>
      </c>
      <c r="E22" s="23">
        <v>371.2</v>
      </c>
      <c r="F22" s="23">
        <v>348</v>
      </c>
    </row>
    <row r="23" spans="1:6" ht="15" customHeight="1">
      <c r="A23" s="20" t="s">
        <v>29</v>
      </c>
      <c r="B23" s="21" t="s">
        <v>14</v>
      </c>
      <c r="C23" s="21" t="s">
        <v>15</v>
      </c>
      <c r="D23" s="23">
        <v>319</v>
      </c>
      <c r="E23" s="23">
        <v>308</v>
      </c>
      <c r="F23" s="23">
        <v>286</v>
      </c>
    </row>
  </sheetData>
  <sheetProtection selectLockedCells="1" selectUnlockedCells="1"/>
  <mergeCells count="1">
    <mergeCell ref="C4:E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62"/>
  <sheetViews>
    <sheetView workbookViewId="0" topLeftCell="A1">
      <selection activeCell="A66" sqref="A66"/>
    </sheetView>
  </sheetViews>
  <sheetFormatPr defaultColWidth="12.57421875" defaultRowHeight="12.75"/>
  <cols>
    <col min="1" max="1" width="66.140625" style="0" customWidth="1"/>
    <col min="2" max="3" width="11.57421875" style="0" customWidth="1"/>
    <col min="4" max="4" width="13.421875" style="0" customWidth="1"/>
    <col min="5" max="16384" width="11.57421875" style="0" customWidth="1"/>
  </cols>
  <sheetData>
    <row r="6" spans="1:6" ht="20.2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49" t="s">
        <v>519</v>
      </c>
      <c r="B10" s="50"/>
      <c r="C10" s="50"/>
      <c r="D10" s="50"/>
      <c r="E10" s="50"/>
      <c r="F10" s="50"/>
    </row>
    <row r="11" spans="1:6" s="55" customFormat="1" ht="15" customHeight="1">
      <c r="A11" s="53" t="s">
        <v>520</v>
      </c>
      <c r="B11" s="54"/>
      <c r="C11" s="54"/>
      <c r="D11" s="54"/>
      <c r="E11" s="54"/>
      <c r="F11" s="54"/>
    </row>
    <row r="12" spans="1:6" ht="15" customHeight="1">
      <c r="A12" s="25" t="s">
        <v>7</v>
      </c>
      <c r="B12" s="37" t="s">
        <v>213</v>
      </c>
      <c r="C12" s="37" t="s">
        <v>9</v>
      </c>
      <c r="D12" s="37" t="s">
        <v>214</v>
      </c>
      <c r="E12" s="37" t="s">
        <v>11</v>
      </c>
      <c r="F12" s="37" t="s">
        <v>215</v>
      </c>
    </row>
    <row r="13" spans="1:6" ht="15" customHeight="1">
      <c r="A13" s="28" t="s">
        <v>521</v>
      </c>
      <c r="B13" s="29" t="s">
        <v>14</v>
      </c>
      <c r="C13" s="29" t="s">
        <v>15</v>
      </c>
      <c r="D13" s="30">
        <v>579.86</v>
      </c>
      <c r="E13" s="30">
        <v>566.81</v>
      </c>
      <c r="F13" s="30">
        <v>527.66</v>
      </c>
    </row>
    <row r="14" spans="1:6" ht="15" customHeight="1">
      <c r="A14" s="28" t="s">
        <v>522</v>
      </c>
      <c r="B14" s="29" t="s">
        <v>14</v>
      </c>
      <c r="C14" s="29" t="s">
        <v>15</v>
      </c>
      <c r="D14" s="30">
        <v>839.79</v>
      </c>
      <c r="E14" s="30">
        <v>820.89</v>
      </c>
      <c r="F14" s="30">
        <v>764.19</v>
      </c>
    </row>
    <row r="15" spans="1:6" ht="15" customHeight="1">
      <c r="A15" s="28" t="s">
        <v>523</v>
      </c>
      <c r="B15" s="29" t="s">
        <v>14</v>
      </c>
      <c r="C15" s="29" t="s">
        <v>15</v>
      </c>
      <c r="D15" s="30">
        <v>209.28</v>
      </c>
      <c r="E15" s="30">
        <v>204.57</v>
      </c>
      <c r="F15" s="30">
        <v>190.44</v>
      </c>
    </row>
    <row r="16" spans="1:6" ht="15" customHeight="1">
      <c r="A16" s="28" t="s">
        <v>524</v>
      </c>
      <c r="B16" s="29" t="s">
        <v>14</v>
      </c>
      <c r="C16" s="29" t="s">
        <v>15</v>
      </c>
      <c r="D16" s="30">
        <v>918.91</v>
      </c>
      <c r="E16" s="30">
        <v>905.51</v>
      </c>
      <c r="F16" s="30">
        <v>851.91</v>
      </c>
    </row>
    <row r="17" spans="1:6" ht="15" customHeight="1">
      <c r="A17" s="28" t="s">
        <v>525</v>
      </c>
      <c r="B17" s="29" t="s">
        <v>14</v>
      </c>
      <c r="C17" s="29" t="s">
        <v>15</v>
      </c>
      <c r="D17" s="30">
        <v>149.3</v>
      </c>
      <c r="E17" s="30">
        <v>145.94</v>
      </c>
      <c r="F17" s="30">
        <v>135.86</v>
      </c>
    </row>
    <row r="18" spans="1:6" ht="15" customHeight="1">
      <c r="A18" s="31" t="s">
        <v>176</v>
      </c>
      <c r="B18" s="32"/>
      <c r="C18" s="32"/>
      <c r="D18" s="32"/>
      <c r="E18" s="32"/>
      <c r="F18" s="32"/>
    </row>
    <row r="19" spans="1:6" ht="15" customHeight="1">
      <c r="A19" s="28" t="s">
        <v>526</v>
      </c>
      <c r="B19" s="29" t="s">
        <v>14</v>
      </c>
      <c r="C19" s="29" t="s">
        <v>15</v>
      </c>
      <c r="D19" s="30">
        <v>65.19</v>
      </c>
      <c r="E19" s="30">
        <v>63.07</v>
      </c>
      <c r="F19" s="30">
        <v>58.83</v>
      </c>
    </row>
    <row r="20" spans="1:6" ht="15" customHeight="1">
      <c r="A20" s="28" t="s">
        <v>527</v>
      </c>
      <c r="B20" s="29" t="s">
        <v>14</v>
      </c>
      <c r="C20" s="29" t="s">
        <v>15</v>
      </c>
      <c r="D20" s="30">
        <v>65.19</v>
      </c>
      <c r="E20" s="30">
        <v>63.07</v>
      </c>
      <c r="F20" s="30">
        <v>58.83</v>
      </c>
    </row>
    <row r="21" spans="1:6" ht="15" customHeight="1">
      <c r="A21" s="28" t="s">
        <v>528</v>
      </c>
      <c r="B21" s="29" t="s">
        <v>14</v>
      </c>
      <c r="C21" s="29" t="s">
        <v>15</v>
      </c>
      <c r="D21" s="30">
        <v>65.19</v>
      </c>
      <c r="E21" s="30">
        <v>63.07</v>
      </c>
      <c r="F21" s="30">
        <v>58.83</v>
      </c>
    </row>
    <row r="22" spans="1:6" ht="15" customHeight="1">
      <c r="A22" s="28" t="s">
        <v>529</v>
      </c>
      <c r="B22" s="29" t="s">
        <v>14</v>
      </c>
      <c r="C22" s="29" t="s">
        <v>15</v>
      </c>
      <c r="D22" s="30">
        <v>65.19</v>
      </c>
      <c r="E22" s="30">
        <v>63.07</v>
      </c>
      <c r="F22" s="30">
        <v>58.83</v>
      </c>
    </row>
    <row r="23" spans="1:6" ht="15" customHeight="1">
      <c r="A23" s="28" t="s">
        <v>530</v>
      </c>
      <c r="B23" s="29" t="s">
        <v>14</v>
      </c>
      <c r="C23" s="29" t="s">
        <v>15</v>
      </c>
      <c r="D23" s="30">
        <v>86.1</v>
      </c>
      <c r="E23" s="30">
        <v>83.3</v>
      </c>
      <c r="F23" s="30">
        <v>77.7</v>
      </c>
    </row>
    <row r="24" spans="1:6" ht="15" customHeight="1">
      <c r="A24" s="28" t="s">
        <v>531</v>
      </c>
      <c r="B24" s="29" t="s">
        <v>14</v>
      </c>
      <c r="C24" s="29" t="s">
        <v>15</v>
      </c>
      <c r="D24" s="30">
        <v>76.26</v>
      </c>
      <c r="E24" s="30">
        <v>73.78</v>
      </c>
      <c r="F24" s="30">
        <v>68.82</v>
      </c>
    </row>
    <row r="25" spans="1:6" ht="15" customHeight="1">
      <c r="A25" s="28" t="s">
        <v>532</v>
      </c>
      <c r="B25" s="29" t="s">
        <v>14</v>
      </c>
      <c r="C25" s="29" t="s">
        <v>15</v>
      </c>
      <c r="D25" s="30">
        <v>65.19</v>
      </c>
      <c r="E25" s="30">
        <v>63.07</v>
      </c>
      <c r="F25" s="30">
        <v>58.83</v>
      </c>
    </row>
    <row r="26" spans="1:6" ht="15" customHeight="1">
      <c r="A26" s="31" t="s">
        <v>45</v>
      </c>
      <c r="B26" s="32"/>
      <c r="C26" s="32"/>
      <c r="D26" s="32"/>
      <c r="E26" s="32"/>
      <c r="F26" s="32"/>
    </row>
    <row r="27" spans="1:6" ht="15" customHeight="1">
      <c r="A27" s="28" t="s">
        <v>533</v>
      </c>
      <c r="B27" s="29" t="s">
        <v>14</v>
      </c>
      <c r="C27" s="29" t="s">
        <v>15</v>
      </c>
      <c r="D27" s="30">
        <v>519.87</v>
      </c>
      <c r="E27" s="30">
        <v>508.17</v>
      </c>
      <c r="F27" s="30">
        <v>473.07</v>
      </c>
    </row>
    <row r="28" spans="1:6" ht="15" customHeight="1">
      <c r="A28" s="28" t="s">
        <v>534</v>
      </c>
      <c r="B28" s="29" t="s">
        <v>14</v>
      </c>
      <c r="C28" s="29" t="s">
        <v>15</v>
      </c>
      <c r="D28" s="30">
        <v>443.89</v>
      </c>
      <c r="E28" s="30">
        <v>433.9</v>
      </c>
      <c r="F28" s="30">
        <v>403.93</v>
      </c>
    </row>
    <row r="29" spans="1:6" ht="15" customHeight="1">
      <c r="A29" s="28" t="s">
        <v>535</v>
      </c>
      <c r="B29" s="29" t="s">
        <v>14</v>
      </c>
      <c r="C29" s="29" t="s">
        <v>15</v>
      </c>
      <c r="D29" s="30">
        <v>473.22</v>
      </c>
      <c r="E29" s="30">
        <v>462.57</v>
      </c>
      <c r="F29" s="30">
        <v>430.62</v>
      </c>
    </row>
    <row r="30" spans="1:6" ht="15" customHeight="1">
      <c r="A30" s="28" t="s">
        <v>536</v>
      </c>
      <c r="B30" s="29" t="s">
        <v>14</v>
      </c>
      <c r="C30" s="29" t="s">
        <v>15</v>
      </c>
      <c r="D30" s="30">
        <v>153.3</v>
      </c>
      <c r="E30" s="30">
        <v>149.85</v>
      </c>
      <c r="F30" s="30">
        <v>139.5</v>
      </c>
    </row>
    <row r="31" spans="1:6" ht="15" customHeight="1">
      <c r="A31" s="28" t="s">
        <v>537</v>
      </c>
      <c r="B31" s="29" t="s">
        <v>14</v>
      </c>
      <c r="C31" s="29" t="s">
        <v>15</v>
      </c>
      <c r="D31" s="30">
        <v>533.2</v>
      </c>
      <c r="E31" s="30">
        <v>521.2</v>
      </c>
      <c r="F31" s="30">
        <v>485.2</v>
      </c>
    </row>
    <row r="32" spans="1:6" ht="15" customHeight="1">
      <c r="A32" s="28" t="s">
        <v>538</v>
      </c>
      <c r="B32" s="29" t="s">
        <v>14</v>
      </c>
      <c r="C32" s="29" t="s">
        <v>15</v>
      </c>
      <c r="D32" s="30">
        <v>386.57</v>
      </c>
      <c r="E32" s="30">
        <v>377.87</v>
      </c>
      <c r="F32" s="30">
        <v>351.77</v>
      </c>
    </row>
    <row r="33" spans="1:6" ht="15" customHeight="1">
      <c r="A33" s="28" t="s">
        <v>539</v>
      </c>
      <c r="B33" s="29" t="s">
        <v>14</v>
      </c>
      <c r="C33" s="29" t="s">
        <v>15</v>
      </c>
      <c r="D33" s="30">
        <v>533.2</v>
      </c>
      <c r="E33" s="30">
        <v>521.2</v>
      </c>
      <c r="F33" s="30">
        <v>485.2</v>
      </c>
    </row>
    <row r="34" spans="1:6" ht="15" customHeight="1">
      <c r="A34" s="31" t="s">
        <v>58</v>
      </c>
      <c r="B34" s="32"/>
      <c r="C34" s="32"/>
      <c r="D34" s="32"/>
      <c r="E34" s="32"/>
      <c r="F34" s="32"/>
    </row>
    <row r="35" spans="1:6" ht="15" customHeight="1">
      <c r="A35" s="28" t="s">
        <v>540</v>
      </c>
      <c r="B35" s="29" t="s">
        <v>14</v>
      </c>
      <c r="C35" s="29" t="s">
        <v>15</v>
      </c>
      <c r="D35" s="30">
        <v>719.82</v>
      </c>
      <c r="E35" s="30">
        <v>703.62</v>
      </c>
      <c r="F35" s="30">
        <v>655.02</v>
      </c>
    </row>
    <row r="36" spans="1:6" ht="15" customHeight="1">
      <c r="A36" s="28" t="s">
        <v>541</v>
      </c>
      <c r="B36" s="29" t="s">
        <v>14</v>
      </c>
      <c r="C36" s="29" t="s">
        <v>15</v>
      </c>
      <c r="D36" s="30">
        <v>378</v>
      </c>
      <c r="E36" s="30">
        <v>358.4</v>
      </c>
      <c r="F36" s="30">
        <v>336</v>
      </c>
    </row>
    <row r="37" spans="1:6" ht="15" customHeight="1">
      <c r="A37" s="28" t="s">
        <v>542</v>
      </c>
      <c r="B37" s="29" t="s">
        <v>14</v>
      </c>
      <c r="C37" s="29" t="s">
        <v>15</v>
      </c>
      <c r="D37" s="30">
        <v>764</v>
      </c>
      <c r="E37" s="30">
        <v>734.5</v>
      </c>
      <c r="F37" s="30">
        <v>679.1</v>
      </c>
    </row>
    <row r="38" spans="1:6" ht="15" customHeight="1">
      <c r="A38" s="28" t="s">
        <v>543</v>
      </c>
      <c r="B38" s="29" t="s">
        <v>14</v>
      </c>
      <c r="C38" s="29" t="s">
        <v>15</v>
      </c>
      <c r="D38" s="30">
        <v>540</v>
      </c>
      <c r="E38" s="30">
        <v>512</v>
      </c>
      <c r="F38" s="30">
        <v>480</v>
      </c>
    </row>
    <row r="39" spans="1:6" ht="15" customHeight="1">
      <c r="A39" s="28" t="s">
        <v>544</v>
      </c>
      <c r="B39" s="29" t="s">
        <v>14</v>
      </c>
      <c r="C39" s="29" t="s">
        <v>15</v>
      </c>
      <c r="D39" s="38">
        <v>1036.8</v>
      </c>
      <c r="E39" s="30">
        <v>983.04</v>
      </c>
      <c r="F39" s="30">
        <v>921.6</v>
      </c>
    </row>
    <row r="40" spans="1:6" ht="15" customHeight="1">
      <c r="A40" s="31" t="s">
        <v>64</v>
      </c>
      <c r="B40" s="32"/>
      <c r="C40" s="32"/>
      <c r="D40" s="32"/>
      <c r="E40" s="32"/>
      <c r="F40" s="32"/>
    </row>
    <row r="41" spans="1:6" ht="15" customHeight="1">
      <c r="A41" s="28" t="s">
        <v>545</v>
      </c>
      <c r="B41" s="29" t="s">
        <v>14</v>
      </c>
      <c r="C41" s="29" t="s">
        <v>15</v>
      </c>
      <c r="D41" s="30">
        <v>639.84</v>
      </c>
      <c r="E41" s="30">
        <v>625.44</v>
      </c>
      <c r="F41" s="30">
        <v>582.24</v>
      </c>
    </row>
    <row r="42" spans="1:6" ht="15" customHeight="1">
      <c r="A42" s="28" t="s">
        <v>546</v>
      </c>
      <c r="B42" s="29" t="s">
        <v>14</v>
      </c>
      <c r="C42" s="29" t="s">
        <v>15</v>
      </c>
      <c r="D42" s="30">
        <v>359.91</v>
      </c>
      <c r="E42" s="30">
        <v>351.81</v>
      </c>
      <c r="F42" s="30">
        <v>327.51</v>
      </c>
    </row>
    <row r="43" spans="1:6" ht="15" customHeight="1">
      <c r="A43" s="28" t="s">
        <v>547</v>
      </c>
      <c r="B43" s="29" t="s">
        <v>14</v>
      </c>
      <c r="C43" s="29" t="s">
        <v>15</v>
      </c>
      <c r="D43" s="30">
        <v>126.64</v>
      </c>
      <c r="E43" s="30">
        <v>123.79</v>
      </c>
      <c r="F43" s="30">
        <v>115.24</v>
      </c>
    </row>
    <row r="44" spans="1:6" ht="15" customHeight="1">
      <c r="A44" s="28" t="s">
        <v>548</v>
      </c>
      <c r="B44" s="29" t="s">
        <v>14</v>
      </c>
      <c r="C44" s="29" t="s">
        <v>15</v>
      </c>
      <c r="D44" s="30">
        <v>353.25</v>
      </c>
      <c r="E44" s="30">
        <v>345.3</v>
      </c>
      <c r="F44" s="30">
        <v>321.45</v>
      </c>
    </row>
    <row r="45" spans="1:6" ht="15" customHeight="1">
      <c r="A45" s="28" t="s">
        <v>549</v>
      </c>
      <c r="B45" s="29" t="s">
        <v>14</v>
      </c>
      <c r="C45" s="29" t="s">
        <v>15</v>
      </c>
      <c r="D45" s="30">
        <v>477.6</v>
      </c>
      <c r="E45" s="30">
        <v>459.2</v>
      </c>
      <c r="F45" s="30">
        <v>424.6</v>
      </c>
    </row>
    <row r="46" spans="1:6" ht="15" customHeight="1">
      <c r="A46" s="28" t="s">
        <v>550</v>
      </c>
      <c r="B46" s="29" t="s">
        <v>14</v>
      </c>
      <c r="C46" s="29" t="s">
        <v>15</v>
      </c>
      <c r="D46" s="30">
        <v>666.5</v>
      </c>
      <c r="E46" s="30">
        <v>651.5</v>
      </c>
      <c r="F46" s="30">
        <v>606.5</v>
      </c>
    </row>
    <row r="47" spans="1:6" ht="15" customHeight="1">
      <c r="A47" s="28" t="s">
        <v>551</v>
      </c>
      <c r="B47" s="29" t="s">
        <v>14</v>
      </c>
      <c r="C47" s="29" t="s">
        <v>15</v>
      </c>
      <c r="D47" s="30">
        <v>362.58</v>
      </c>
      <c r="E47" s="30">
        <v>354.42</v>
      </c>
      <c r="F47" s="30">
        <v>329.94</v>
      </c>
    </row>
    <row r="48" spans="1:6" ht="15" customHeight="1">
      <c r="A48" s="28" t="s">
        <v>552</v>
      </c>
      <c r="B48" s="29" t="s">
        <v>14</v>
      </c>
      <c r="C48" s="29" t="s">
        <v>15</v>
      </c>
      <c r="D48" s="30">
        <v>127.97</v>
      </c>
      <c r="E48" s="30">
        <v>125.09</v>
      </c>
      <c r="F48" s="30">
        <v>116.45</v>
      </c>
    </row>
    <row r="49" spans="1:6" ht="15" customHeight="1">
      <c r="A49" s="28" t="s">
        <v>553</v>
      </c>
      <c r="B49" s="29" t="s">
        <v>14</v>
      </c>
      <c r="C49" s="29" t="s">
        <v>15</v>
      </c>
      <c r="D49" s="30">
        <v>417.12</v>
      </c>
      <c r="E49" s="30">
        <v>404.48</v>
      </c>
      <c r="F49" s="30">
        <v>379.2</v>
      </c>
    </row>
    <row r="50" spans="1:6" ht="15" customHeight="1">
      <c r="A50" s="28" t="s">
        <v>554</v>
      </c>
      <c r="B50" s="29" t="s">
        <v>14</v>
      </c>
      <c r="C50" s="29" t="s">
        <v>15</v>
      </c>
      <c r="D50" s="30">
        <v>380.95</v>
      </c>
      <c r="E50" s="30">
        <v>366.3</v>
      </c>
      <c r="F50" s="30">
        <v>348.4</v>
      </c>
    </row>
    <row r="51" spans="1:6" ht="15" customHeight="1">
      <c r="A51" s="28" t="s">
        <v>555</v>
      </c>
      <c r="B51" s="29" t="s">
        <v>14</v>
      </c>
      <c r="C51" s="29" t="s">
        <v>15</v>
      </c>
      <c r="D51" s="30">
        <v>113.31</v>
      </c>
      <c r="E51" s="30">
        <v>110.76</v>
      </c>
      <c r="F51" s="30">
        <v>103.11</v>
      </c>
    </row>
    <row r="52" spans="1:6" ht="15" customHeight="1">
      <c r="A52" s="28" t="s">
        <v>556</v>
      </c>
      <c r="B52" s="29" t="s">
        <v>14</v>
      </c>
      <c r="C52" s="29" t="s">
        <v>15</v>
      </c>
      <c r="D52" s="30">
        <v>419.9</v>
      </c>
      <c r="E52" s="30">
        <v>410.45</v>
      </c>
      <c r="F52" s="30">
        <v>382.1</v>
      </c>
    </row>
    <row r="53" spans="1:6" ht="15" customHeight="1">
      <c r="A53" s="28" t="s">
        <v>557</v>
      </c>
      <c r="B53" s="29" t="s">
        <v>14</v>
      </c>
      <c r="C53" s="29" t="s">
        <v>15</v>
      </c>
      <c r="D53" s="30">
        <v>105.31</v>
      </c>
      <c r="E53" s="30">
        <v>102.94</v>
      </c>
      <c r="F53" s="30">
        <v>95.83</v>
      </c>
    </row>
    <row r="54" spans="1:6" ht="15" customHeight="1">
      <c r="A54" s="31" t="s">
        <v>77</v>
      </c>
      <c r="B54" s="32"/>
      <c r="C54" s="32"/>
      <c r="D54" s="32"/>
      <c r="E54" s="32"/>
      <c r="F54" s="32"/>
    </row>
    <row r="55" spans="1:6" ht="15" customHeight="1">
      <c r="A55" s="28" t="s">
        <v>558</v>
      </c>
      <c r="B55" s="29" t="s">
        <v>14</v>
      </c>
      <c r="C55" s="29" t="s">
        <v>15</v>
      </c>
      <c r="D55" s="30">
        <v>178.2</v>
      </c>
      <c r="E55" s="30">
        <v>172.8</v>
      </c>
      <c r="F55" s="30">
        <v>162</v>
      </c>
    </row>
    <row r="56" spans="1:6" ht="15" customHeight="1">
      <c r="A56" s="28" t="s">
        <v>559</v>
      </c>
      <c r="B56" s="29" t="s">
        <v>14</v>
      </c>
      <c r="C56" s="29" t="s">
        <v>15</v>
      </c>
      <c r="D56" s="30">
        <v>613.18</v>
      </c>
      <c r="E56" s="30">
        <v>599.38</v>
      </c>
      <c r="F56" s="30">
        <v>557.98</v>
      </c>
    </row>
    <row r="57" spans="1:6" ht="15" customHeight="1">
      <c r="A57" s="28" t="s">
        <v>560</v>
      </c>
      <c r="B57" s="29" t="s">
        <v>14</v>
      </c>
      <c r="C57" s="29" t="s">
        <v>15</v>
      </c>
      <c r="D57" s="30">
        <v>586.52</v>
      </c>
      <c r="E57" s="30">
        <v>573.32</v>
      </c>
      <c r="F57" s="30">
        <v>533.72</v>
      </c>
    </row>
    <row r="58" spans="1:6" ht="15" customHeight="1">
      <c r="A58" s="28" t="s">
        <v>561</v>
      </c>
      <c r="B58" s="29" t="s">
        <v>14</v>
      </c>
      <c r="C58" s="29" t="s">
        <v>15</v>
      </c>
      <c r="D58" s="30">
        <v>799.8</v>
      </c>
      <c r="E58" s="30">
        <v>781.8</v>
      </c>
      <c r="F58" s="30">
        <v>727.8</v>
      </c>
    </row>
    <row r="59" spans="1:6" ht="15" customHeight="1">
      <c r="A59" s="28" t="s">
        <v>558</v>
      </c>
      <c r="B59" s="29" t="s">
        <v>14</v>
      </c>
      <c r="C59" s="29" t="s">
        <v>15</v>
      </c>
      <c r="D59" s="30">
        <v>178.2</v>
      </c>
      <c r="E59" s="30">
        <v>167.4</v>
      </c>
      <c r="F59" s="30">
        <v>162</v>
      </c>
    </row>
    <row r="60" spans="1:6" ht="15" customHeight="1">
      <c r="A60" s="28" t="s">
        <v>562</v>
      </c>
      <c r="B60" s="29" t="s">
        <v>14</v>
      </c>
      <c r="C60" s="29" t="s">
        <v>15</v>
      </c>
      <c r="D60" s="30">
        <v>799.8</v>
      </c>
      <c r="E60" s="30">
        <v>751.8</v>
      </c>
      <c r="F60" s="30">
        <v>727.8</v>
      </c>
    </row>
    <row r="61" spans="1:6" ht="15" customHeight="1">
      <c r="A61" s="28" t="s">
        <v>559</v>
      </c>
      <c r="B61" s="29" t="s">
        <v>14</v>
      </c>
      <c r="C61" s="29" t="s">
        <v>15</v>
      </c>
      <c r="D61" s="30">
        <v>613.18</v>
      </c>
      <c r="E61" s="30">
        <v>576.38</v>
      </c>
      <c r="F61" s="30">
        <v>557.98</v>
      </c>
    </row>
    <row r="62" spans="1:6" ht="15" customHeight="1">
      <c r="A62" s="28" t="s">
        <v>560</v>
      </c>
      <c r="B62" s="29" t="s">
        <v>14</v>
      </c>
      <c r="C62" s="29" t="s">
        <v>15</v>
      </c>
      <c r="D62" s="30">
        <v>586.52</v>
      </c>
      <c r="E62" s="30">
        <v>551.32</v>
      </c>
      <c r="F62" s="30">
        <v>533.72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68"/>
  <sheetViews>
    <sheetView workbookViewId="0" topLeftCell="A1">
      <selection activeCell="G18" sqref="G18"/>
    </sheetView>
  </sheetViews>
  <sheetFormatPr defaultColWidth="12.57421875" defaultRowHeight="12.75"/>
  <cols>
    <col min="1" max="1" width="73.8515625" style="0" customWidth="1"/>
    <col min="2" max="2" width="5.421875" style="0" customWidth="1"/>
    <col min="3" max="3" width="11.57421875" style="0" customWidth="1"/>
    <col min="4" max="4" width="8.7109375" style="0" customWidth="1"/>
    <col min="5" max="16384" width="11.57421875" style="0" customWidth="1"/>
  </cols>
  <sheetData>
    <row r="6" spans="1:6" ht="18.75">
      <c r="A6" s="5" t="s">
        <v>0</v>
      </c>
      <c r="B6" s="7" t="s">
        <v>434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49" t="s">
        <v>563</v>
      </c>
      <c r="B10" s="50"/>
      <c r="C10" s="50"/>
      <c r="D10" s="50"/>
      <c r="E10" s="50"/>
      <c r="F10" s="50"/>
    </row>
    <row r="11" spans="1:6" ht="15" customHeight="1">
      <c r="A11" s="31" t="s">
        <v>564</v>
      </c>
      <c r="B11" s="32"/>
      <c r="C11" s="32"/>
      <c r="D11" s="37" t="s">
        <v>214</v>
      </c>
      <c r="E11" s="37" t="s">
        <v>11</v>
      </c>
      <c r="F11" s="37" t="s">
        <v>215</v>
      </c>
    </row>
    <row r="12" spans="1:6" ht="15" customHeight="1">
      <c r="A12" s="28" t="s">
        <v>565</v>
      </c>
      <c r="B12" s="29" t="s">
        <v>14</v>
      </c>
      <c r="C12" s="29" t="s">
        <v>15</v>
      </c>
      <c r="D12" s="30">
        <v>245.7</v>
      </c>
      <c r="E12" s="30">
        <v>234</v>
      </c>
      <c r="F12" s="30">
        <v>220.22</v>
      </c>
    </row>
    <row r="13" spans="1:6" ht="15" customHeight="1">
      <c r="A13" s="31" t="s">
        <v>566</v>
      </c>
      <c r="B13" s="32"/>
      <c r="C13" s="32"/>
      <c r="D13" s="32"/>
      <c r="E13" s="32"/>
      <c r="F13" s="32"/>
    </row>
    <row r="14" spans="1:6" ht="15" customHeight="1">
      <c r="A14" s="28" t="s">
        <v>567</v>
      </c>
      <c r="B14" s="29" t="s">
        <v>14</v>
      </c>
      <c r="C14" s="29" t="s">
        <v>15</v>
      </c>
      <c r="D14" s="30">
        <v>141.75</v>
      </c>
      <c r="E14" s="30">
        <v>135</v>
      </c>
      <c r="F14" s="30">
        <v>127.05</v>
      </c>
    </row>
    <row r="15" spans="1:6" ht="15" customHeight="1">
      <c r="A15" s="28" t="s">
        <v>568</v>
      </c>
      <c r="B15" s="29" t="s">
        <v>14</v>
      </c>
      <c r="C15" s="29" t="s">
        <v>15</v>
      </c>
      <c r="D15" s="30">
        <v>774.9</v>
      </c>
      <c r="E15" s="30">
        <v>738</v>
      </c>
      <c r="F15" s="30">
        <v>694.54</v>
      </c>
    </row>
    <row r="16" spans="1:6" ht="15" customHeight="1">
      <c r="A16" s="28" t="s">
        <v>569</v>
      </c>
      <c r="B16" s="29" t="s">
        <v>14</v>
      </c>
      <c r="C16" s="29" t="s">
        <v>15</v>
      </c>
      <c r="D16" s="30">
        <v>567</v>
      </c>
      <c r="E16" s="30">
        <v>540</v>
      </c>
      <c r="F16" s="30">
        <v>508.2</v>
      </c>
    </row>
    <row r="17" spans="1:6" ht="15" customHeight="1">
      <c r="A17" s="28" t="s">
        <v>570</v>
      </c>
      <c r="B17" s="29" t="s">
        <v>14</v>
      </c>
      <c r="C17" s="29" t="s">
        <v>15</v>
      </c>
      <c r="D17" s="38">
        <v>2220.75</v>
      </c>
      <c r="E17" s="38">
        <v>2115</v>
      </c>
      <c r="F17" s="38">
        <v>1990.45</v>
      </c>
    </row>
    <row r="18" spans="1:6" ht="15" customHeight="1">
      <c r="A18" s="28" t="s">
        <v>571</v>
      </c>
      <c r="B18" s="29" t="s">
        <v>14</v>
      </c>
      <c r="C18" s="29" t="s">
        <v>15</v>
      </c>
      <c r="D18" s="30">
        <v>217.35</v>
      </c>
      <c r="E18" s="30">
        <v>207.69</v>
      </c>
      <c r="F18" s="30">
        <v>194.81</v>
      </c>
    </row>
    <row r="19" spans="1:6" ht="15" customHeight="1">
      <c r="A19" s="28" t="s">
        <v>572</v>
      </c>
      <c r="B19" s="29" t="s">
        <v>14</v>
      </c>
      <c r="C19" s="29" t="s">
        <v>15</v>
      </c>
      <c r="D19" s="30">
        <v>491.4</v>
      </c>
      <c r="E19" s="30">
        <v>468</v>
      </c>
      <c r="F19" s="30">
        <v>440.44</v>
      </c>
    </row>
    <row r="20" spans="1:6" ht="15" customHeight="1">
      <c r="A20" s="28" t="s">
        <v>573</v>
      </c>
      <c r="B20" s="29" t="s">
        <v>14</v>
      </c>
      <c r="C20" s="29" t="s">
        <v>15</v>
      </c>
      <c r="D20" s="30">
        <v>155.25</v>
      </c>
      <c r="E20" s="30">
        <v>148.5</v>
      </c>
      <c r="F20" s="30">
        <v>139.15</v>
      </c>
    </row>
    <row r="21" spans="1:6" ht="15" customHeight="1">
      <c r="A21" s="31" t="s">
        <v>212</v>
      </c>
      <c r="B21" s="32"/>
      <c r="C21" s="32"/>
      <c r="D21" s="32"/>
      <c r="E21" s="32"/>
      <c r="F21" s="32"/>
    </row>
    <row r="22" spans="1:6" ht="15" customHeight="1">
      <c r="A22" s="28" t="s">
        <v>574</v>
      </c>
      <c r="B22" s="29" t="s">
        <v>14</v>
      </c>
      <c r="C22" s="29" t="s">
        <v>15</v>
      </c>
      <c r="D22" s="38">
        <v>1063.13</v>
      </c>
      <c r="E22" s="38">
        <v>1012.5</v>
      </c>
      <c r="F22" s="30">
        <v>952.88</v>
      </c>
    </row>
    <row r="23" spans="1:6" ht="15" customHeight="1">
      <c r="A23" s="28" t="s">
        <v>575</v>
      </c>
      <c r="B23" s="29" t="s">
        <v>14</v>
      </c>
      <c r="C23" s="29" t="s">
        <v>15</v>
      </c>
      <c r="D23" s="38">
        <v>1408.05</v>
      </c>
      <c r="E23" s="38">
        <v>1341</v>
      </c>
      <c r="F23" s="38">
        <v>1262.03</v>
      </c>
    </row>
    <row r="24" spans="1:6" ht="15" customHeight="1">
      <c r="A24" s="28" t="s">
        <v>576</v>
      </c>
      <c r="B24" s="29" t="s">
        <v>14</v>
      </c>
      <c r="C24" s="29" t="s">
        <v>15</v>
      </c>
      <c r="D24" s="30">
        <v>335.48</v>
      </c>
      <c r="E24" s="30">
        <v>319.5</v>
      </c>
      <c r="F24" s="30">
        <v>300.69</v>
      </c>
    </row>
    <row r="25" spans="1:6" ht="15" customHeight="1">
      <c r="A25" s="28" t="s">
        <v>577</v>
      </c>
      <c r="B25" s="29" t="s">
        <v>14</v>
      </c>
      <c r="C25" s="29" t="s">
        <v>15</v>
      </c>
      <c r="D25" s="30">
        <v>335.48</v>
      </c>
      <c r="E25" s="30">
        <v>319.5</v>
      </c>
      <c r="F25" s="30">
        <v>300.69</v>
      </c>
    </row>
    <row r="26" spans="1:6" ht="15" customHeight="1">
      <c r="A26" s="28" t="s">
        <v>578</v>
      </c>
      <c r="B26" s="29" t="s">
        <v>14</v>
      </c>
      <c r="C26" s="29" t="s">
        <v>15</v>
      </c>
      <c r="D26" s="38">
        <v>1927.8</v>
      </c>
      <c r="E26" s="38">
        <v>1836</v>
      </c>
      <c r="F26" s="38">
        <v>1727.88</v>
      </c>
    </row>
    <row r="27" spans="1:6" ht="15" customHeight="1">
      <c r="A27" s="31" t="s">
        <v>176</v>
      </c>
      <c r="B27" s="32"/>
      <c r="C27" s="32"/>
      <c r="D27" s="32"/>
      <c r="E27" s="32"/>
      <c r="F27" s="32"/>
    </row>
    <row r="28" spans="1:6" ht="15" customHeight="1">
      <c r="A28" s="28" t="s">
        <v>579</v>
      </c>
      <c r="B28" s="29" t="s">
        <v>14</v>
      </c>
      <c r="C28" s="29" t="s">
        <v>15</v>
      </c>
      <c r="D28" s="30">
        <v>108.68</v>
      </c>
      <c r="E28" s="30">
        <v>103.5</v>
      </c>
      <c r="F28" s="30">
        <v>97.41</v>
      </c>
    </row>
    <row r="29" spans="1:6" ht="15" customHeight="1">
      <c r="A29" s="28" t="s">
        <v>580</v>
      </c>
      <c r="B29" s="29" t="s">
        <v>14</v>
      </c>
      <c r="C29" s="29" t="s">
        <v>15</v>
      </c>
      <c r="D29" s="30">
        <v>179.55</v>
      </c>
      <c r="E29" s="30">
        <v>171</v>
      </c>
      <c r="F29" s="30">
        <v>160.93</v>
      </c>
    </row>
    <row r="30" spans="1:6" ht="15" customHeight="1">
      <c r="A30" s="31" t="s">
        <v>45</v>
      </c>
      <c r="B30" s="32"/>
      <c r="C30" s="32"/>
      <c r="D30" s="32"/>
      <c r="E30" s="32"/>
      <c r="F30" s="32"/>
    </row>
    <row r="31" spans="1:6" ht="15" customHeight="1">
      <c r="A31" s="28" t="s">
        <v>581</v>
      </c>
      <c r="B31" s="29" t="s">
        <v>14</v>
      </c>
      <c r="C31" s="29" t="s">
        <v>15</v>
      </c>
      <c r="D31" s="30">
        <v>505.58</v>
      </c>
      <c r="E31" s="30">
        <v>481.5</v>
      </c>
      <c r="F31" s="30">
        <v>453.15</v>
      </c>
    </row>
    <row r="32" spans="1:6" ht="15" customHeight="1">
      <c r="A32" s="28" t="s">
        <v>582</v>
      </c>
      <c r="B32" s="29" t="s">
        <v>14</v>
      </c>
      <c r="C32" s="29" t="s">
        <v>15</v>
      </c>
      <c r="D32" s="30">
        <v>146.48</v>
      </c>
      <c r="E32" s="30">
        <v>139.5</v>
      </c>
      <c r="F32" s="30">
        <v>131.29</v>
      </c>
    </row>
    <row r="33" spans="1:6" ht="15" customHeight="1">
      <c r="A33" s="28" t="s">
        <v>583</v>
      </c>
      <c r="B33" s="29" t="s">
        <v>14</v>
      </c>
      <c r="C33" s="29" t="s">
        <v>15</v>
      </c>
      <c r="D33" s="30">
        <v>264.6</v>
      </c>
      <c r="E33" s="30">
        <v>252</v>
      </c>
      <c r="F33" s="30">
        <v>237.16</v>
      </c>
    </row>
    <row r="34" spans="1:6" ht="15" customHeight="1">
      <c r="A34" s="28" t="s">
        <v>584</v>
      </c>
      <c r="B34" s="29" t="s">
        <v>14</v>
      </c>
      <c r="C34" s="29" t="s">
        <v>15</v>
      </c>
      <c r="D34" s="30">
        <v>99.23</v>
      </c>
      <c r="E34" s="30">
        <v>94.5</v>
      </c>
      <c r="F34" s="30">
        <v>88.94</v>
      </c>
    </row>
    <row r="35" spans="1:6" ht="15" customHeight="1">
      <c r="A35" s="28" t="s">
        <v>585</v>
      </c>
      <c r="B35" s="29" t="s">
        <v>14</v>
      </c>
      <c r="C35" s="29" t="s">
        <v>15</v>
      </c>
      <c r="D35" s="30">
        <v>212.63</v>
      </c>
      <c r="E35" s="30">
        <v>202.5</v>
      </c>
      <c r="F35" s="30">
        <v>190.58</v>
      </c>
    </row>
    <row r="36" spans="1:6" ht="15" customHeight="1">
      <c r="A36" s="28" t="s">
        <v>586</v>
      </c>
      <c r="B36" s="29" t="s">
        <v>14</v>
      </c>
      <c r="C36" s="29" t="s">
        <v>15</v>
      </c>
      <c r="D36" s="30">
        <v>259.88</v>
      </c>
      <c r="E36" s="30">
        <v>247.5</v>
      </c>
      <c r="F36" s="30">
        <v>232.93</v>
      </c>
    </row>
    <row r="37" spans="1:6" ht="15" customHeight="1">
      <c r="A37" s="28" t="s">
        <v>587</v>
      </c>
      <c r="B37" s="29" t="s">
        <v>14</v>
      </c>
      <c r="C37" s="29" t="s">
        <v>15</v>
      </c>
      <c r="D37" s="30">
        <v>344.93</v>
      </c>
      <c r="E37" s="30">
        <v>328.5</v>
      </c>
      <c r="F37" s="30">
        <v>309.16</v>
      </c>
    </row>
    <row r="38" spans="1:6" ht="15" customHeight="1">
      <c r="A38" s="28" t="s">
        <v>588</v>
      </c>
      <c r="B38" s="29" t="s">
        <v>14</v>
      </c>
      <c r="C38" s="29" t="s">
        <v>15</v>
      </c>
      <c r="D38" s="30">
        <v>326.03</v>
      </c>
      <c r="E38" s="30">
        <v>310.5</v>
      </c>
      <c r="F38" s="30">
        <v>292.22</v>
      </c>
    </row>
    <row r="39" spans="1:6" ht="15" customHeight="1">
      <c r="A39" s="28" t="s">
        <v>589</v>
      </c>
      <c r="B39" s="29" t="s">
        <v>14</v>
      </c>
      <c r="C39" s="29" t="s">
        <v>15</v>
      </c>
      <c r="D39" s="30">
        <v>387.45</v>
      </c>
      <c r="E39" s="30">
        <v>369</v>
      </c>
      <c r="F39" s="30">
        <v>347.27</v>
      </c>
    </row>
    <row r="40" spans="1:6" ht="15" customHeight="1">
      <c r="A40" s="28" t="s">
        <v>590</v>
      </c>
      <c r="B40" s="29" t="s">
        <v>14</v>
      </c>
      <c r="C40" s="29" t="s">
        <v>15</v>
      </c>
      <c r="D40" s="30">
        <v>274.05</v>
      </c>
      <c r="E40" s="30">
        <v>261</v>
      </c>
      <c r="F40" s="30">
        <v>245.63</v>
      </c>
    </row>
    <row r="41" spans="1:6" ht="15" customHeight="1">
      <c r="A41" s="28" t="s">
        <v>591</v>
      </c>
      <c r="B41" s="29" t="s">
        <v>14</v>
      </c>
      <c r="C41" s="29" t="s">
        <v>15</v>
      </c>
      <c r="D41" s="30">
        <v>231.53</v>
      </c>
      <c r="E41" s="30">
        <v>220.5</v>
      </c>
      <c r="F41" s="30">
        <v>207.52</v>
      </c>
    </row>
    <row r="42" spans="1:6" ht="15" customHeight="1">
      <c r="A42" s="28" t="s">
        <v>592</v>
      </c>
      <c r="B42" s="29" t="s">
        <v>14</v>
      </c>
      <c r="C42" s="29" t="s">
        <v>15</v>
      </c>
      <c r="D42" s="30">
        <v>354.38</v>
      </c>
      <c r="E42" s="30">
        <v>337.5</v>
      </c>
      <c r="F42" s="30">
        <v>317.63</v>
      </c>
    </row>
    <row r="43" spans="1:6" ht="15" customHeight="1">
      <c r="A43" s="28" t="s">
        <v>593</v>
      </c>
      <c r="B43" s="29" t="s">
        <v>14</v>
      </c>
      <c r="C43" s="29" t="s">
        <v>15</v>
      </c>
      <c r="D43" s="30">
        <v>203.18</v>
      </c>
      <c r="E43" s="30">
        <v>193.5</v>
      </c>
      <c r="F43" s="30">
        <v>182.11</v>
      </c>
    </row>
    <row r="44" spans="1:6" ht="15" customHeight="1">
      <c r="A44" s="28" t="s">
        <v>594</v>
      </c>
      <c r="B44" s="29" t="s">
        <v>14</v>
      </c>
      <c r="C44" s="29" t="s">
        <v>15</v>
      </c>
      <c r="D44" s="30">
        <v>321.3</v>
      </c>
      <c r="E44" s="30">
        <v>306</v>
      </c>
      <c r="F44" s="30">
        <v>287.98</v>
      </c>
    </row>
    <row r="45" spans="1:6" ht="15" customHeight="1">
      <c r="A45" s="28" t="s">
        <v>595</v>
      </c>
      <c r="B45" s="29" t="s">
        <v>14</v>
      </c>
      <c r="C45" s="29" t="s">
        <v>15</v>
      </c>
      <c r="D45" s="30">
        <v>108.68</v>
      </c>
      <c r="E45" s="30">
        <v>103.5</v>
      </c>
      <c r="F45" s="30">
        <v>97.41</v>
      </c>
    </row>
    <row r="46" spans="1:6" ht="15" customHeight="1">
      <c r="A46" s="28" t="s">
        <v>596</v>
      </c>
      <c r="B46" s="29" t="s">
        <v>14</v>
      </c>
      <c r="C46" s="29" t="s">
        <v>15</v>
      </c>
      <c r="D46" s="30">
        <v>174.83</v>
      </c>
      <c r="E46" s="30">
        <v>166.5</v>
      </c>
      <c r="F46" s="30">
        <v>156.7</v>
      </c>
    </row>
    <row r="47" spans="1:6" ht="15" customHeight="1">
      <c r="A47" s="28" t="s">
        <v>597</v>
      </c>
      <c r="B47" s="29" t="s">
        <v>14</v>
      </c>
      <c r="C47" s="29" t="s">
        <v>15</v>
      </c>
      <c r="D47" s="30">
        <v>378</v>
      </c>
      <c r="E47" s="30">
        <v>360</v>
      </c>
      <c r="F47" s="30">
        <v>338.8</v>
      </c>
    </row>
    <row r="48" spans="1:6" ht="15" customHeight="1">
      <c r="A48" s="28" t="s">
        <v>598</v>
      </c>
      <c r="B48" s="29" t="s">
        <v>14</v>
      </c>
      <c r="C48" s="29" t="s">
        <v>15</v>
      </c>
      <c r="D48" s="30">
        <v>160.65</v>
      </c>
      <c r="E48" s="30">
        <v>153</v>
      </c>
      <c r="F48" s="30">
        <v>143.99</v>
      </c>
    </row>
    <row r="49" spans="1:6" ht="15" customHeight="1">
      <c r="A49" s="31" t="s">
        <v>58</v>
      </c>
      <c r="B49" s="32"/>
      <c r="C49" s="32"/>
      <c r="D49" s="32"/>
      <c r="E49" s="32"/>
      <c r="F49" s="32"/>
    </row>
    <row r="50" spans="1:6" ht="15" customHeight="1">
      <c r="A50" s="28" t="s">
        <v>599</v>
      </c>
      <c r="B50" s="29" t="s">
        <v>14</v>
      </c>
      <c r="C50" s="29" t="s">
        <v>15</v>
      </c>
      <c r="D50" s="30">
        <v>212.63</v>
      </c>
      <c r="E50" s="30">
        <v>202.5</v>
      </c>
      <c r="F50" s="30">
        <v>190.58</v>
      </c>
    </row>
    <row r="51" spans="1:6" ht="15" customHeight="1">
      <c r="A51" s="28" t="s">
        <v>600</v>
      </c>
      <c r="B51" s="29" t="s">
        <v>14</v>
      </c>
      <c r="C51" s="29" t="s">
        <v>15</v>
      </c>
      <c r="D51" s="30">
        <v>174.83</v>
      </c>
      <c r="E51" s="30">
        <v>166.5</v>
      </c>
      <c r="F51" s="30">
        <v>156.7</v>
      </c>
    </row>
    <row r="52" spans="1:6" ht="15" customHeight="1">
      <c r="A52" s="28" t="s">
        <v>601</v>
      </c>
      <c r="B52" s="29" t="s">
        <v>14</v>
      </c>
      <c r="C52" s="29" t="s">
        <v>15</v>
      </c>
      <c r="D52" s="30">
        <v>378</v>
      </c>
      <c r="E52" s="30">
        <v>360</v>
      </c>
      <c r="F52" s="30">
        <v>338.8</v>
      </c>
    </row>
    <row r="53" spans="1:6" ht="15" customHeight="1">
      <c r="A53" s="28" t="s">
        <v>602</v>
      </c>
      <c r="B53" s="29" t="s">
        <v>14</v>
      </c>
      <c r="C53" s="29" t="s">
        <v>15</v>
      </c>
      <c r="D53" s="30">
        <v>278.78</v>
      </c>
      <c r="E53" s="30">
        <v>265.5</v>
      </c>
      <c r="F53" s="30">
        <v>249.87</v>
      </c>
    </row>
    <row r="54" spans="1:6" ht="15" customHeight="1">
      <c r="A54" s="28" t="s">
        <v>603</v>
      </c>
      <c r="B54" s="29" t="s">
        <v>14</v>
      </c>
      <c r="C54" s="29" t="s">
        <v>15</v>
      </c>
      <c r="D54" s="30">
        <v>425.25</v>
      </c>
      <c r="E54" s="30">
        <v>405</v>
      </c>
      <c r="F54" s="30">
        <v>381.15</v>
      </c>
    </row>
    <row r="55" spans="1:6" ht="15" customHeight="1">
      <c r="A55" s="28" t="s">
        <v>604</v>
      </c>
      <c r="B55" s="29" t="s">
        <v>14</v>
      </c>
      <c r="C55" s="29" t="s">
        <v>15</v>
      </c>
      <c r="D55" s="30">
        <v>486.68</v>
      </c>
      <c r="E55" s="30">
        <v>463.5</v>
      </c>
      <c r="F55" s="30">
        <v>436.21</v>
      </c>
    </row>
    <row r="56" spans="1:6" ht="15" customHeight="1">
      <c r="A56" s="31" t="s">
        <v>64</v>
      </c>
      <c r="B56" s="32"/>
      <c r="C56" s="32"/>
      <c r="D56" s="32"/>
      <c r="E56" s="32"/>
      <c r="F56" s="32"/>
    </row>
    <row r="57" spans="1:6" ht="15" customHeight="1">
      <c r="A57" s="28" t="s">
        <v>605</v>
      </c>
      <c r="B57" s="29" t="s">
        <v>14</v>
      </c>
      <c r="C57" s="29" t="s">
        <v>15</v>
      </c>
      <c r="D57" s="30">
        <v>231.53</v>
      </c>
      <c r="E57" s="30">
        <v>220.5</v>
      </c>
      <c r="F57" s="30">
        <v>207.52</v>
      </c>
    </row>
    <row r="58" spans="1:6" ht="15" customHeight="1">
      <c r="A58" s="28" t="s">
        <v>606</v>
      </c>
      <c r="B58" s="29" t="s">
        <v>14</v>
      </c>
      <c r="C58" s="29" t="s">
        <v>15</v>
      </c>
      <c r="D58" s="30">
        <v>335.48</v>
      </c>
      <c r="E58" s="30">
        <v>319.5</v>
      </c>
      <c r="F58" s="30">
        <v>300.69</v>
      </c>
    </row>
    <row r="59" spans="1:6" ht="15" customHeight="1">
      <c r="A59" s="28" t="s">
        <v>607</v>
      </c>
      <c r="B59" s="29" t="s">
        <v>14</v>
      </c>
      <c r="C59" s="29" t="s">
        <v>15</v>
      </c>
      <c r="D59" s="30">
        <v>307.13</v>
      </c>
      <c r="E59" s="30">
        <v>292.5</v>
      </c>
      <c r="F59" s="30">
        <v>275.28</v>
      </c>
    </row>
    <row r="60" spans="1:6" ht="15" customHeight="1">
      <c r="A60" s="28" t="s">
        <v>608</v>
      </c>
      <c r="B60" s="29" t="s">
        <v>14</v>
      </c>
      <c r="C60" s="29" t="s">
        <v>15</v>
      </c>
      <c r="D60" s="30">
        <v>236.25</v>
      </c>
      <c r="E60" s="30">
        <v>225</v>
      </c>
      <c r="F60" s="30">
        <v>211.75</v>
      </c>
    </row>
    <row r="61" spans="1:6" ht="17.25" customHeight="1">
      <c r="A61" s="28" t="s">
        <v>609</v>
      </c>
      <c r="B61" s="29" t="s">
        <v>14</v>
      </c>
      <c r="C61" s="29" t="s">
        <v>15</v>
      </c>
      <c r="D61" s="30">
        <v>406.35</v>
      </c>
      <c r="E61" s="30">
        <v>387</v>
      </c>
      <c r="F61" s="30">
        <v>364.21</v>
      </c>
    </row>
    <row r="62" spans="1:6" ht="13.5">
      <c r="A62" s="28" t="s">
        <v>610</v>
      </c>
      <c r="B62" s="29" t="s">
        <v>14</v>
      </c>
      <c r="C62" s="29" t="s">
        <v>15</v>
      </c>
      <c r="D62" s="30">
        <v>122.85</v>
      </c>
      <c r="E62" s="30">
        <v>117</v>
      </c>
      <c r="F62" s="30">
        <v>110.11</v>
      </c>
    </row>
    <row r="63" spans="1:6" ht="14.25">
      <c r="A63" s="31" t="s">
        <v>77</v>
      </c>
      <c r="B63" s="32"/>
      <c r="C63" s="32"/>
      <c r="D63" s="32"/>
      <c r="E63" s="32"/>
      <c r="F63" s="32"/>
    </row>
    <row r="64" spans="1:6" ht="13.5">
      <c r="A64" s="28" t="s">
        <v>611</v>
      </c>
      <c r="B64" s="29" t="s">
        <v>14</v>
      </c>
      <c r="C64" s="29" t="s">
        <v>15</v>
      </c>
      <c r="D64" s="30">
        <v>713.48</v>
      </c>
      <c r="E64" s="30">
        <v>679.5</v>
      </c>
      <c r="F64" s="30">
        <v>639.49</v>
      </c>
    </row>
    <row r="65" spans="1:6" ht="13.5">
      <c r="A65" s="28" t="s">
        <v>612</v>
      </c>
      <c r="B65" s="29" t="s">
        <v>14</v>
      </c>
      <c r="C65" s="29" t="s">
        <v>15</v>
      </c>
      <c r="D65" s="30">
        <v>278.78</v>
      </c>
      <c r="E65" s="30">
        <v>265.5</v>
      </c>
      <c r="F65" s="30">
        <v>249.87</v>
      </c>
    </row>
    <row r="66" spans="1:6" ht="13.5">
      <c r="A66" s="28" t="s">
        <v>613</v>
      </c>
      <c r="B66" s="29" t="s">
        <v>14</v>
      </c>
      <c r="C66" s="29" t="s">
        <v>15</v>
      </c>
      <c r="D66" s="30">
        <v>278.78</v>
      </c>
      <c r="E66" s="30">
        <v>265.5</v>
      </c>
      <c r="F66" s="30">
        <v>249.87</v>
      </c>
    </row>
    <row r="67" spans="1:6" ht="13.5">
      <c r="A67" s="28" t="s">
        <v>614</v>
      </c>
      <c r="B67" s="29" t="s">
        <v>14</v>
      </c>
      <c r="C67" s="29" t="s">
        <v>15</v>
      </c>
      <c r="D67" s="30">
        <v>259.88</v>
      </c>
      <c r="E67" s="30">
        <v>247.5</v>
      </c>
      <c r="F67" s="30">
        <v>232.93</v>
      </c>
    </row>
    <row r="68" spans="1:6" ht="13.5">
      <c r="A68" s="28" t="s">
        <v>615</v>
      </c>
      <c r="B68" s="29" t="s">
        <v>14</v>
      </c>
      <c r="C68" s="29" t="s">
        <v>15</v>
      </c>
      <c r="D68" s="30">
        <v>193.73</v>
      </c>
      <c r="E68" s="30">
        <v>184.5</v>
      </c>
      <c r="F68" s="30">
        <v>173.64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F179"/>
  <sheetViews>
    <sheetView workbookViewId="0" topLeftCell="A1">
      <selection activeCell="B180" sqref="B180"/>
    </sheetView>
  </sheetViews>
  <sheetFormatPr defaultColWidth="12.57421875" defaultRowHeight="12.75"/>
  <cols>
    <col min="1" max="1" width="72.421875" style="0" customWidth="1"/>
    <col min="2" max="3" width="11.57421875" style="0" customWidth="1"/>
    <col min="4" max="4" width="12.28125" style="0" customWidth="1"/>
    <col min="5" max="5" width="9.57421875" style="0" customWidth="1"/>
    <col min="6" max="16384" width="11.57421875" style="0" customWidth="1"/>
  </cols>
  <sheetData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49" t="s">
        <v>616</v>
      </c>
      <c r="B10" s="50"/>
      <c r="C10" s="50"/>
      <c r="D10" s="50"/>
      <c r="E10" s="50"/>
      <c r="F10" s="50"/>
    </row>
    <row r="11" spans="1:6" ht="15" customHeight="1">
      <c r="A11" s="31" t="s">
        <v>93</v>
      </c>
      <c r="B11" s="32"/>
      <c r="C11" s="32"/>
      <c r="D11" s="37" t="s">
        <v>214</v>
      </c>
      <c r="E11" s="37" t="s">
        <v>11</v>
      </c>
      <c r="F11" s="37" t="s">
        <v>215</v>
      </c>
    </row>
    <row r="12" spans="1:6" ht="15" customHeight="1">
      <c r="A12" s="28" t="s">
        <v>617</v>
      </c>
      <c r="B12" s="29" t="s">
        <v>14</v>
      </c>
      <c r="C12" s="29" t="s">
        <v>15</v>
      </c>
      <c r="D12" s="38">
        <v>1515</v>
      </c>
      <c r="E12" s="38">
        <v>1419.55</v>
      </c>
      <c r="F12" s="38">
        <v>1292.28</v>
      </c>
    </row>
    <row r="13" spans="1:6" ht="15" customHeight="1">
      <c r="A13" s="28" t="s">
        <v>618</v>
      </c>
      <c r="B13" s="29" t="s">
        <v>14</v>
      </c>
      <c r="C13" s="29" t="s">
        <v>15</v>
      </c>
      <c r="D13" s="30">
        <v>537</v>
      </c>
      <c r="E13" s="30">
        <v>503.15</v>
      </c>
      <c r="F13" s="30">
        <v>458.04</v>
      </c>
    </row>
    <row r="14" spans="1:6" ht="15" customHeight="1">
      <c r="A14" s="28" t="s">
        <v>619</v>
      </c>
      <c r="B14" s="29" t="s">
        <v>14</v>
      </c>
      <c r="C14" s="29" t="s">
        <v>15</v>
      </c>
      <c r="D14" s="30">
        <v>805</v>
      </c>
      <c r="E14" s="30">
        <v>754</v>
      </c>
      <c r="F14" s="30">
        <v>686.4</v>
      </c>
    </row>
    <row r="15" spans="1:6" ht="15" customHeight="1">
      <c r="A15" s="56" t="s">
        <v>620</v>
      </c>
      <c r="B15" s="57"/>
      <c r="C15" s="57"/>
      <c r="D15" s="57"/>
      <c r="E15" s="57"/>
      <c r="F15" s="57"/>
    </row>
    <row r="16" spans="1:6" ht="15" customHeight="1">
      <c r="A16" s="28" t="s">
        <v>621</v>
      </c>
      <c r="B16" s="29" t="s">
        <v>14</v>
      </c>
      <c r="C16" s="29" t="s">
        <v>15</v>
      </c>
      <c r="D16" s="38">
        <v>1466</v>
      </c>
      <c r="E16" s="38">
        <v>1374.6</v>
      </c>
      <c r="F16" s="38">
        <v>1251.36</v>
      </c>
    </row>
    <row r="17" spans="1:6" ht="15" customHeight="1">
      <c r="A17" s="28" t="s">
        <v>622</v>
      </c>
      <c r="B17" s="29" t="s">
        <v>14</v>
      </c>
      <c r="C17" s="29" t="s">
        <v>15</v>
      </c>
      <c r="D17" s="38">
        <v>1923</v>
      </c>
      <c r="E17" s="38">
        <v>1800.9</v>
      </c>
      <c r="F17" s="38">
        <v>1639.44</v>
      </c>
    </row>
    <row r="18" spans="1:6" ht="15" customHeight="1">
      <c r="A18" s="28" t="s">
        <v>623</v>
      </c>
      <c r="B18" s="29" t="s">
        <v>14</v>
      </c>
      <c r="C18" s="29" t="s">
        <v>15</v>
      </c>
      <c r="D18" s="30">
        <v>972</v>
      </c>
      <c r="E18" s="30">
        <v>910.6</v>
      </c>
      <c r="F18" s="30">
        <v>828.96</v>
      </c>
    </row>
    <row r="19" spans="1:6" ht="15" customHeight="1">
      <c r="A19" s="28" t="s">
        <v>624</v>
      </c>
      <c r="B19" s="29" t="s">
        <v>14</v>
      </c>
      <c r="C19" s="29" t="s">
        <v>15</v>
      </c>
      <c r="D19" s="38">
        <v>1466</v>
      </c>
      <c r="E19" s="38">
        <v>1374.6</v>
      </c>
      <c r="F19" s="38">
        <v>1251.36</v>
      </c>
    </row>
    <row r="20" spans="1:6" ht="15" customHeight="1">
      <c r="A20" s="28" t="s">
        <v>625</v>
      </c>
      <c r="B20" s="29" t="s">
        <v>14</v>
      </c>
      <c r="C20" s="29" t="s">
        <v>15</v>
      </c>
      <c r="D20" s="38">
        <v>5676</v>
      </c>
      <c r="E20" s="38">
        <v>5317.15</v>
      </c>
      <c r="F20" s="38">
        <v>4840.44</v>
      </c>
    </row>
    <row r="21" spans="1:6" ht="15" customHeight="1">
      <c r="A21" s="28" t="s">
        <v>626</v>
      </c>
      <c r="B21" s="29" t="s">
        <v>14</v>
      </c>
      <c r="C21" s="29" t="s">
        <v>15</v>
      </c>
      <c r="D21" s="38">
        <v>1846</v>
      </c>
      <c r="E21" s="38">
        <v>1729.85</v>
      </c>
      <c r="F21" s="38">
        <v>1574.76</v>
      </c>
    </row>
    <row r="22" spans="1:6" ht="15" customHeight="1">
      <c r="A22" s="28" t="s">
        <v>627</v>
      </c>
      <c r="B22" s="29" t="s">
        <v>14</v>
      </c>
      <c r="C22" s="29" t="s">
        <v>15</v>
      </c>
      <c r="D22" s="38">
        <v>1466</v>
      </c>
      <c r="E22" s="38">
        <v>1374.6</v>
      </c>
      <c r="F22" s="38">
        <v>1251.36</v>
      </c>
    </row>
    <row r="23" spans="1:6" ht="15" customHeight="1">
      <c r="A23" s="28" t="s">
        <v>628</v>
      </c>
      <c r="B23" s="29" t="s">
        <v>14</v>
      </c>
      <c r="C23" s="29" t="s">
        <v>15</v>
      </c>
      <c r="D23" s="38">
        <v>1466</v>
      </c>
      <c r="E23" s="38">
        <v>1374.6</v>
      </c>
      <c r="F23" s="38">
        <v>1251.36</v>
      </c>
    </row>
    <row r="24" spans="1:6" ht="15" customHeight="1">
      <c r="A24" s="28" t="s">
        <v>629</v>
      </c>
      <c r="B24" s="29" t="s">
        <v>14</v>
      </c>
      <c r="C24" s="29" t="s">
        <v>15</v>
      </c>
      <c r="D24" s="30">
        <v>969</v>
      </c>
      <c r="E24" s="30">
        <v>907.7</v>
      </c>
      <c r="F24" s="30">
        <v>826.32</v>
      </c>
    </row>
    <row r="25" spans="1:6" ht="15" customHeight="1">
      <c r="A25" s="31" t="s">
        <v>630</v>
      </c>
      <c r="B25" s="32"/>
      <c r="C25" s="32"/>
      <c r="D25" s="32"/>
      <c r="E25" s="32"/>
      <c r="F25" s="32"/>
    </row>
    <row r="26" spans="1:6" ht="15" customHeight="1">
      <c r="A26" s="28" t="s">
        <v>631</v>
      </c>
      <c r="B26" s="29" t="s">
        <v>14</v>
      </c>
      <c r="C26" s="29" t="s">
        <v>15</v>
      </c>
      <c r="D26" s="30">
        <v>111</v>
      </c>
      <c r="E26" s="30">
        <v>106.5</v>
      </c>
      <c r="F26" s="30">
        <v>97.98</v>
      </c>
    </row>
    <row r="27" spans="1:6" ht="15" customHeight="1">
      <c r="A27" s="28" t="s">
        <v>632</v>
      </c>
      <c r="B27" s="29" t="s">
        <v>14</v>
      </c>
      <c r="C27" s="29" t="s">
        <v>15</v>
      </c>
      <c r="D27" s="30">
        <v>764</v>
      </c>
      <c r="E27" s="30">
        <v>741</v>
      </c>
      <c r="F27" s="30">
        <v>681.72</v>
      </c>
    </row>
    <row r="28" spans="1:6" ht="15" customHeight="1">
      <c r="A28" s="28" t="s">
        <v>633</v>
      </c>
      <c r="B28" s="29" t="s">
        <v>14</v>
      </c>
      <c r="C28" s="29" t="s">
        <v>15</v>
      </c>
      <c r="D28" s="30">
        <v>222</v>
      </c>
      <c r="E28" s="30">
        <v>216</v>
      </c>
      <c r="F28" s="30">
        <v>198.72</v>
      </c>
    </row>
    <row r="29" spans="1:6" ht="15" customHeight="1">
      <c r="A29" s="28" t="s">
        <v>634</v>
      </c>
      <c r="B29" s="29" t="s">
        <v>14</v>
      </c>
      <c r="C29" s="29" t="s">
        <v>15</v>
      </c>
      <c r="D29" s="30">
        <v>111</v>
      </c>
      <c r="E29" s="30">
        <v>106.5</v>
      </c>
      <c r="F29" s="30">
        <v>97.98</v>
      </c>
    </row>
    <row r="30" spans="1:6" ht="15" customHeight="1">
      <c r="A30" s="28" t="s">
        <v>635</v>
      </c>
      <c r="B30" s="29" t="s">
        <v>14</v>
      </c>
      <c r="C30" s="29" t="s">
        <v>15</v>
      </c>
      <c r="D30" s="30">
        <v>764</v>
      </c>
      <c r="E30" s="30">
        <v>741</v>
      </c>
      <c r="F30" s="30">
        <v>681.72</v>
      </c>
    </row>
    <row r="31" spans="1:6" ht="15" customHeight="1">
      <c r="A31" s="28" t="s">
        <v>636</v>
      </c>
      <c r="B31" s="29" t="s">
        <v>14</v>
      </c>
      <c r="C31" s="29" t="s">
        <v>15</v>
      </c>
      <c r="D31" s="30">
        <v>222</v>
      </c>
      <c r="E31" s="30">
        <v>216</v>
      </c>
      <c r="F31" s="30">
        <v>198.72</v>
      </c>
    </row>
    <row r="32" spans="1:6" ht="15" customHeight="1">
      <c r="A32" s="28" t="s">
        <v>637</v>
      </c>
      <c r="B32" s="29" t="s">
        <v>14</v>
      </c>
      <c r="C32" s="29" t="s">
        <v>15</v>
      </c>
      <c r="D32" s="30">
        <v>111</v>
      </c>
      <c r="E32" s="30">
        <v>106.5</v>
      </c>
      <c r="F32" s="30">
        <v>97.98</v>
      </c>
    </row>
    <row r="33" spans="1:6" ht="15" customHeight="1">
      <c r="A33" s="28" t="s">
        <v>638</v>
      </c>
      <c r="B33" s="29" t="s">
        <v>14</v>
      </c>
      <c r="C33" s="29" t="s">
        <v>15</v>
      </c>
      <c r="D33" s="30">
        <v>221</v>
      </c>
      <c r="E33" s="30">
        <v>214.5</v>
      </c>
      <c r="F33" s="30">
        <v>197.34</v>
      </c>
    </row>
    <row r="34" spans="1:6" ht="15" customHeight="1">
      <c r="A34" s="28" t="s">
        <v>639</v>
      </c>
      <c r="B34" s="29" t="s">
        <v>14</v>
      </c>
      <c r="C34" s="29" t="s">
        <v>15</v>
      </c>
      <c r="D34" s="30">
        <v>111</v>
      </c>
      <c r="E34" s="30">
        <v>106.5</v>
      </c>
      <c r="F34" s="30">
        <v>97.98</v>
      </c>
    </row>
    <row r="35" spans="1:6" ht="15" customHeight="1">
      <c r="A35" s="28" t="s">
        <v>640</v>
      </c>
      <c r="B35" s="29" t="s">
        <v>14</v>
      </c>
      <c r="C35" s="29" t="s">
        <v>15</v>
      </c>
      <c r="D35" s="30">
        <v>111</v>
      </c>
      <c r="E35" s="30">
        <v>106.5</v>
      </c>
      <c r="F35" s="30">
        <v>97.98</v>
      </c>
    </row>
    <row r="36" spans="1:6" ht="15" customHeight="1">
      <c r="A36" s="28" t="s">
        <v>641</v>
      </c>
      <c r="B36" s="29" t="s">
        <v>14</v>
      </c>
      <c r="C36" s="29" t="s">
        <v>15</v>
      </c>
      <c r="D36" s="30">
        <v>222</v>
      </c>
      <c r="E36" s="30">
        <v>216</v>
      </c>
      <c r="F36" s="30">
        <v>198.72</v>
      </c>
    </row>
    <row r="37" spans="1:6" ht="15" customHeight="1">
      <c r="A37" s="28" t="s">
        <v>642</v>
      </c>
      <c r="B37" s="29" t="s">
        <v>14</v>
      </c>
      <c r="C37" s="29" t="s">
        <v>15</v>
      </c>
      <c r="D37" s="30">
        <v>131</v>
      </c>
      <c r="E37" s="30">
        <v>127.5</v>
      </c>
      <c r="F37" s="30">
        <v>117.3</v>
      </c>
    </row>
    <row r="38" spans="1:6" ht="15" customHeight="1">
      <c r="A38" s="28" t="s">
        <v>643</v>
      </c>
      <c r="B38" s="29" t="s">
        <v>14</v>
      </c>
      <c r="C38" s="29" t="s">
        <v>15</v>
      </c>
      <c r="D38" s="30">
        <v>252</v>
      </c>
      <c r="E38" s="30">
        <v>244.5</v>
      </c>
      <c r="F38" s="30">
        <v>224.94</v>
      </c>
    </row>
    <row r="39" spans="1:6" ht="15" customHeight="1">
      <c r="A39" s="28" t="s">
        <v>644</v>
      </c>
      <c r="B39" s="29" t="s">
        <v>14</v>
      </c>
      <c r="C39" s="29" t="s">
        <v>15</v>
      </c>
      <c r="D39" s="30">
        <v>111</v>
      </c>
      <c r="E39" s="30">
        <v>106.5</v>
      </c>
      <c r="F39" s="30">
        <v>97.98</v>
      </c>
    </row>
    <row r="40" spans="1:6" ht="15" customHeight="1">
      <c r="A40" s="28" t="s">
        <v>645</v>
      </c>
      <c r="B40" s="29" t="s">
        <v>14</v>
      </c>
      <c r="C40" s="29" t="s">
        <v>15</v>
      </c>
      <c r="D40" s="30">
        <v>371</v>
      </c>
      <c r="E40" s="30">
        <v>358.5</v>
      </c>
      <c r="F40" s="30">
        <v>329.82</v>
      </c>
    </row>
    <row r="41" spans="1:6" ht="15" customHeight="1">
      <c r="A41" s="28" t="s">
        <v>646</v>
      </c>
      <c r="B41" s="29" t="s">
        <v>14</v>
      </c>
      <c r="C41" s="29" t="s">
        <v>15</v>
      </c>
      <c r="D41" s="30">
        <v>766.16</v>
      </c>
      <c r="E41" s="30">
        <v>732</v>
      </c>
      <c r="F41" s="30">
        <v>673.44</v>
      </c>
    </row>
    <row r="42" spans="1:6" ht="15" customHeight="1">
      <c r="A42" s="28" t="s">
        <v>647</v>
      </c>
      <c r="B42" s="29" t="s">
        <v>14</v>
      </c>
      <c r="C42" s="29" t="s">
        <v>15</v>
      </c>
      <c r="D42" s="30">
        <v>111</v>
      </c>
      <c r="E42" s="30">
        <v>106.5</v>
      </c>
      <c r="F42" s="30">
        <v>97.98</v>
      </c>
    </row>
    <row r="43" spans="1:6" ht="15" customHeight="1">
      <c r="A43" s="28" t="s">
        <v>648</v>
      </c>
      <c r="B43" s="29" t="s">
        <v>14</v>
      </c>
      <c r="C43" s="29" t="s">
        <v>15</v>
      </c>
      <c r="D43" s="30">
        <v>764</v>
      </c>
      <c r="E43" s="30">
        <v>741</v>
      </c>
      <c r="F43" s="30">
        <v>681.72</v>
      </c>
    </row>
    <row r="44" spans="1:6" ht="15" customHeight="1">
      <c r="A44" s="28" t="s">
        <v>649</v>
      </c>
      <c r="B44" s="29" t="s">
        <v>14</v>
      </c>
      <c r="C44" s="29" t="s">
        <v>15</v>
      </c>
      <c r="D44" s="30">
        <v>222</v>
      </c>
      <c r="E44" s="30">
        <v>216</v>
      </c>
      <c r="F44" s="30">
        <v>198.72</v>
      </c>
    </row>
    <row r="45" spans="1:6" ht="15" customHeight="1">
      <c r="A45" s="28" t="s">
        <v>650</v>
      </c>
      <c r="B45" s="29" t="s">
        <v>14</v>
      </c>
      <c r="C45" s="29" t="s">
        <v>15</v>
      </c>
      <c r="D45" s="30">
        <v>161</v>
      </c>
      <c r="E45" s="30">
        <v>156</v>
      </c>
      <c r="F45" s="30">
        <v>143.52</v>
      </c>
    </row>
    <row r="46" spans="1:6" ht="15" customHeight="1">
      <c r="A46" s="28" t="s">
        <v>651</v>
      </c>
      <c r="B46" s="29" t="s">
        <v>14</v>
      </c>
      <c r="C46" s="29" t="s">
        <v>15</v>
      </c>
      <c r="D46" s="30">
        <v>111</v>
      </c>
      <c r="E46" s="30">
        <v>106.5</v>
      </c>
      <c r="F46" s="30">
        <v>97.98</v>
      </c>
    </row>
    <row r="47" spans="1:6" ht="15" customHeight="1">
      <c r="A47" s="28" t="s">
        <v>652</v>
      </c>
      <c r="B47" s="29" t="s">
        <v>14</v>
      </c>
      <c r="C47" s="29" t="s">
        <v>15</v>
      </c>
      <c r="D47" s="30">
        <v>111</v>
      </c>
      <c r="E47" s="30">
        <v>106.5</v>
      </c>
      <c r="F47" s="30">
        <v>97.98</v>
      </c>
    </row>
    <row r="48" spans="1:6" ht="15" customHeight="1">
      <c r="A48" s="28" t="s">
        <v>653</v>
      </c>
      <c r="B48" s="29" t="s">
        <v>14</v>
      </c>
      <c r="C48" s="29" t="s">
        <v>15</v>
      </c>
      <c r="D48" s="30">
        <v>764</v>
      </c>
      <c r="E48" s="30">
        <v>741</v>
      </c>
      <c r="F48" s="30">
        <v>681.72</v>
      </c>
    </row>
    <row r="49" spans="1:6" ht="15" customHeight="1">
      <c r="A49" s="28" t="s">
        <v>654</v>
      </c>
      <c r="B49" s="29" t="s">
        <v>14</v>
      </c>
      <c r="C49" s="29" t="s">
        <v>15</v>
      </c>
      <c r="D49" s="30">
        <v>222</v>
      </c>
      <c r="E49" s="30">
        <v>216</v>
      </c>
      <c r="F49" s="30">
        <v>198.72</v>
      </c>
    </row>
    <row r="50" spans="1:6" ht="15" customHeight="1">
      <c r="A50" s="28" t="s">
        <v>655</v>
      </c>
      <c r="B50" s="29" t="s">
        <v>14</v>
      </c>
      <c r="C50" s="29" t="s">
        <v>15</v>
      </c>
      <c r="D50" s="30">
        <v>156</v>
      </c>
      <c r="E50" s="30">
        <v>151.5</v>
      </c>
      <c r="F50" s="30">
        <v>139.38</v>
      </c>
    </row>
    <row r="51" spans="1:6" ht="15" customHeight="1">
      <c r="A51" s="28" t="s">
        <v>656</v>
      </c>
      <c r="B51" s="29" t="s">
        <v>14</v>
      </c>
      <c r="C51" s="29" t="s">
        <v>15</v>
      </c>
      <c r="D51" s="30">
        <v>144</v>
      </c>
      <c r="E51" s="30">
        <v>139.5</v>
      </c>
      <c r="F51" s="30">
        <v>128.34</v>
      </c>
    </row>
    <row r="52" spans="1:6" ht="15" customHeight="1">
      <c r="A52" s="28" t="s">
        <v>657</v>
      </c>
      <c r="B52" s="29" t="s">
        <v>14</v>
      </c>
      <c r="C52" s="29" t="s">
        <v>15</v>
      </c>
      <c r="D52" s="30">
        <v>252</v>
      </c>
      <c r="E52" s="30">
        <v>244.5</v>
      </c>
      <c r="F52" s="30">
        <v>224.94</v>
      </c>
    </row>
    <row r="53" spans="1:6" ht="15" customHeight="1">
      <c r="A53" s="28" t="s">
        <v>658</v>
      </c>
      <c r="B53" s="29" t="s">
        <v>14</v>
      </c>
      <c r="C53" s="29" t="s">
        <v>15</v>
      </c>
      <c r="D53" s="30">
        <v>161</v>
      </c>
      <c r="E53" s="30">
        <v>156</v>
      </c>
      <c r="F53" s="30">
        <v>143.52</v>
      </c>
    </row>
    <row r="54" spans="1:6" ht="15" customHeight="1">
      <c r="A54" s="28" t="s">
        <v>659</v>
      </c>
      <c r="B54" s="29" t="s">
        <v>14</v>
      </c>
      <c r="C54" s="29" t="s">
        <v>15</v>
      </c>
      <c r="D54" s="30">
        <v>111</v>
      </c>
      <c r="E54" s="30">
        <v>106.5</v>
      </c>
      <c r="F54" s="30">
        <v>97.98</v>
      </c>
    </row>
    <row r="55" spans="1:6" ht="15" customHeight="1">
      <c r="A55" s="28" t="s">
        <v>660</v>
      </c>
      <c r="B55" s="29" t="s">
        <v>14</v>
      </c>
      <c r="C55" s="29" t="s">
        <v>15</v>
      </c>
      <c r="D55" s="30">
        <v>161</v>
      </c>
      <c r="E55" s="30">
        <v>156</v>
      </c>
      <c r="F55" s="30">
        <v>143.52</v>
      </c>
    </row>
    <row r="56" spans="1:6" ht="15" customHeight="1">
      <c r="A56" s="28" t="s">
        <v>661</v>
      </c>
      <c r="B56" s="29" t="s">
        <v>14</v>
      </c>
      <c r="C56" s="29" t="s">
        <v>15</v>
      </c>
      <c r="D56" s="30">
        <v>222</v>
      </c>
      <c r="E56" s="30">
        <v>216</v>
      </c>
      <c r="F56" s="30">
        <v>198.72</v>
      </c>
    </row>
    <row r="57" spans="1:6" ht="15" customHeight="1">
      <c r="A57" s="28" t="s">
        <v>662</v>
      </c>
      <c r="B57" s="29" t="s">
        <v>14</v>
      </c>
      <c r="C57" s="29" t="s">
        <v>15</v>
      </c>
      <c r="D57" s="30">
        <v>222</v>
      </c>
      <c r="E57" s="30">
        <v>216</v>
      </c>
      <c r="F57" s="30">
        <v>198.72</v>
      </c>
    </row>
    <row r="58" spans="1:6" ht="15" customHeight="1">
      <c r="A58" s="28" t="s">
        <v>663</v>
      </c>
      <c r="B58" s="29" t="s">
        <v>14</v>
      </c>
      <c r="C58" s="29" t="s">
        <v>15</v>
      </c>
      <c r="D58" s="30">
        <v>111</v>
      </c>
      <c r="E58" s="30">
        <v>106.5</v>
      </c>
      <c r="F58" s="30">
        <v>97.98</v>
      </c>
    </row>
    <row r="59" spans="1:6" ht="15" customHeight="1">
      <c r="A59" s="28" t="s">
        <v>664</v>
      </c>
      <c r="B59" s="29" t="s">
        <v>14</v>
      </c>
      <c r="C59" s="29" t="s">
        <v>15</v>
      </c>
      <c r="D59" s="30">
        <v>161</v>
      </c>
      <c r="E59" s="30">
        <v>156</v>
      </c>
      <c r="F59" s="30">
        <v>143.52</v>
      </c>
    </row>
    <row r="60" spans="1:6" ht="15" customHeight="1">
      <c r="A60" s="28" t="s">
        <v>665</v>
      </c>
      <c r="B60" s="29" t="s">
        <v>14</v>
      </c>
      <c r="C60" s="29" t="s">
        <v>15</v>
      </c>
      <c r="D60" s="30">
        <v>161</v>
      </c>
      <c r="E60" s="30">
        <v>156</v>
      </c>
      <c r="F60" s="30">
        <v>143.52</v>
      </c>
    </row>
    <row r="61" spans="1:6" ht="15" customHeight="1">
      <c r="A61" s="28" t="s">
        <v>666</v>
      </c>
      <c r="B61" s="29" t="s">
        <v>14</v>
      </c>
      <c r="C61" s="29" t="s">
        <v>15</v>
      </c>
      <c r="D61" s="30">
        <v>111</v>
      </c>
      <c r="E61" s="30">
        <v>106.5</v>
      </c>
      <c r="F61" s="30">
        <v>97.98</v>
      </c>
    </row>
    <row r="62" spans="1:6" ht="15" customHeight="1">
      <c r="A62" s="28" t="s">
        <v>667</v>
      </c>
      <c r="B62" s="29" t="s">
        <v>14</v>
      </c>
      <c r="C62" s="29" t="s">
        <v>15</v>
      </c>
      <c r="D62" s="30">
        <v>764</v>
      </c>
      <c r="E62" s="30">
        <v>741</v>
      </c>
      <c r="F62" s="30">
        <v>681.72</v>
      </c>
    </row>
    <row r="63" spans="1:6" ht="15" customHeight="1">
      <c r="A63" s="28" t="s">
        <v>668</v>
      </c>
      <c r="B63" s="29" t="s">
        <v>14</v>
      </c>
      <c r="C63" s="29" t="s">
        <v>15</v>
      </c>
      <c r="D63" s="30">
        <v>222</v>
      </c>
      <c r="E63" s="30">
        <v>216</v>
      </c>
      <c r="F63" s="30">
        <v>198.72</v>
      </c>
    </row>
    <row r="64" spans="1:6" ht="15" customHeight="1">
      <c r="A64" s="28" t="s">
        <v>669</v>
      </c>
      <c r="B64" s="29" t="s">
        <v>14</v>
      </c>
      <c r="C64" s="29" t="s">
        <v>15</v>
      </c>
      <c r="D64" s="30">
        <v>111</v>
      </c>
      <c r="E64" s="30">
        <v>106.5</v>
      </c>
      <c r="F64" s="30">
        <v>97.98</v>
      </c>
    </row>
    <row r="65" spans="1:6" ht="15" customHeight="1">
      <c r="A65" s="28" t="s">
        <v>670</v>
      </c>
      <c r="B65" s="29" t="s">
        <v>14</v>
      </c>
      <c r="C65" s="29" t="s">
        <v>15</v>
      </c>
      <c r="D65" s="30">
        <v>252</v>
      </c>
      <c r="E65" s="30">
        <v>244.5</v>
      </c>
      <c r="F65" s="30">
        <v>224.94</v>
      </c>
    </row>
    <row r="66" spans="1:6" ht="15" customHeight="1">
      <c r="A66" s="28" t="s">
        <v>671</v>
      </c>
      <c r="B66" s="29" t="s">
        <v>14</v>
      </c>
      <c r="C66" s="29" t="s">
        <v>15</v>
      </c>
      <c r="D66" s="30">
        <v>131</v>
      </c>
      <c r="E66" s="30">
        <v>127.5</v>
      </c>
      <c r="F66" s="30">
        <v>117.3</v>
      </c>
    </row>
    <row r="67" spans="1:6" ht="15" customHeight="1">
      <c r="A67" s="28" t="s">
        <v>672</v>
      </c>
      <c r="B67" s="29" t="s">
        <v>14</v>
      </c>
      <c r="C67" s="29" t="s">
        <v>15</v>
      </c>
      <c r="D67" s="30">
        <v>234</v>
      </c>
      <c r="E67" s="30">
        <v>226.5</v>
      </c>
      <c r="F67" s="30">
        <v>208.38</v>
      </c>
    </row>
    <row r="68" spans="1:6" ht="15" customHeight="1">
      <c r="A68" s="28" t="s">
        <v>673</v>
      </c>
      <c r="B68" s="29" t="s">
        <v>14</v>
      </c>
      <c r="C68" s="29" t="s">
        <v>15</v>
      </c>
      <c r="D68" s="30">
        <v>156</v>
      </c>
      <c r="E68" s="30">
        <v>151.5</v>
      </c>
      <c r="F68" s="30">
        <v>139.38</v>
      </c>
    </row>
    <row r="69" spans="1:6" ht="15" customHeight="1">
      <c r="A69" s="28" t="s">
        <v>674</v>
      </c>
      <c r="B69" s="29" t="s">
        <v>14</v>
      </c>
      <c r="C69" s="29" t="s">
        <v>15</v>
      </c>
      <c r="D69" s="30">
        <v>252</v>
      </c>
      <c r="E69" s="30">
        <v>244.5</v>
      </c>
      <c r="F69" s="30">
        <v>224.94</v>
      </c>
    </row>
    <row r="70" spans="1:6" ht="15" customHeight="1">
      <c r="A70" s="28" t="s">
        <v>675</v>
      </c>
      <c r="B70" s="29" t="s">
        <v>14</v>
      </c>
      <c r="C70" s="29" t="s">
        <v>15</v>
      </c>
      <c r="D70" s="30">
        <v>595</v>
      </c>
      <c r="E70" s="30">
        <v>577.5</v>
      </c>
      <c r="F70" s="30">
        <v>531.3</v>
      </c>
    </row>
    <row r="71" spans="1:6" ht="15" customHeight="1">
      <c r="A71" s="28" t="s">
        <v>676</v>
      </c>
      <c r="B71" s="29" t="s">
        <v>14</v>
      </c>
      <c r="C71" s="29" t="s">
        <v>15</v>
      </c>
      <c r="D71" s="30">
        <v>130</v>
      </c>
      <c r="E71" s="30">
        <v>126</v>
      </c>
      <c r="F71" s="30">
        <v>115.92</v>
      </c>
    </row>
    <row r="72" spans="1:6" ht="15" customHeight="1">
      <c r="A72" s="28" t="s">
        <v>677</v>
      </c>
      <c r="B72" s="29" t="s">
        <v>14</v>
      </c>
      <c r="C72" s="29" t="s">
        <v>15</v>
      </c>
      <c r="D72" s="30">
        <v>595</v>
      </c>
      <c r="E72" s="30">
        <v>577.5</v>
      </c>
      <c r="F72" s="30">
        <v>531.3</v>
      </c>
    </row>
    <row r="73" spans="1:6" ht="15" customHeight="1">
      <c r="A73" s="28" t="s">
        <v>678</v>
      </c>
      <c r="B73" s="29" t="s">
        <v>14</v>
      </c>
      <c r="C73" s="29" t="s">
        <v>15</v>
      </c>
      <c r="D73" s="30">
        <v>595</v>
      </c>
      <c r="E73" s="30">
        <v>577.5</v>
      </c>
      <c r="F73" s="30">
        <v>531.3</v>
      </c>
    </row>
    <row r="74" spans="1:6" ht="15" customHeight="1">
      <c r="A74" s="28" t="s">
        <v>679</v>
      </c>
      <c r="B74" s="29" t="s">
        <v>14</v>
      </c>
      <c r="C74" s="29" t="s">
        <v>15</v>
      </c>
      <c r="D74" s="30">
        <v>775.58</v>
      </c>
      <c r="E74" s="30">
        <v>741</v>
      </c>
      <c r="F74" s="30">
        <v>681.72</v>
      </c>
    </row>
    <row r="75" spans="1:6" ht="15" customHeight="1">
      <c r="A75" s="31" t="s">
        <v>680</v>
      </c>
      <c r="B75" s="32"/>
      <c r="C75" s="32"/>
      <c r="D75" s="32"/>
      <c r="E75" s="32"/>
      <c r="F75" s="32"/>
    </row>
    <row r="76" spans="1:6" ht="15" customHeight="1">
      <c r="A76" s="28" t="s">
        <v>681</v>
      </c>
      <c r="B76" s="29" t="s">
        <v>14</v>
      </c>
      <c r="C76" s="29" t="s">
        <v>15</v>
      </c>
      <c r="D76" s="38">
        <v>1382.16</v>
      </c>
      <c r="E76" s="38">
        <v>1339.5</v>
      </c>
      <c r="F76" s="38">
        <v>1273</v>
      </c>
    </row>
    <row r="77" spans="1:6" ht="15" customHeight="1">
      <c r="A77" s="28" t="s">
        <v>682</v>
      </c>
      <c r="B77" s="29" t="s">
        <v>14</v>
      </c>
      <c r="C77" s="29" t="s">
        <v>15</v>
      </c>
      <c r="D77" s="38">
        <v>1698</v>
      </c>
      <c r="E77" s="38">
        <v>1546.77</v>
      </c>
      <c r="F77" s="38">
        <v>1469.98</v>
      </c>
    </row>
    <row r="78" spans="1:6" ht="15" customHeight="1">
      <c r="A78" s="28" t="s">
        <v>683</v>
      </c>
      <c r="B78" s="29" t="s">
        <v>14</v>
      </c>
      <c r="C78" s="29" t="s">
        <v>15</v>
      </c>
      <c r="D78" s="38">
        <v>2911</v>
      </c>
      <c r="E78" s="38">
        <v>2652.21</v>
      </c>
      <c r="F78" s="38">
        <v>2520.54</v>
      </c>
    </row>
    <row r="79" spans="1:6" ht="15" customHeight="1">
      <c r="A79" s="28" t="s">
        <v>684</v>
      </c>
      <c r="B79" s="29" t="s">
        <v>14</v>
      </c>
      <c r="C79" s="29" t="s">
        <v>15</v>
      </c>
      <c r="D79" s="38">
        <v>1752</v>
      </c>
      <c r="E79" s="38">
        <v>1596.12</v>
      </c>
      <c r="F79" s="38">
        <v>1516.88</v>
      </c>
    </row>
    <row r="80" spans="1:6" ht="15" customHeight="1">
      <c r="A80" s="28" t="s">
        <v>685</v>
      </c>
      <c r="B80" s="29" t="s">
        <v>14</v>
      </c>
      <c r="C80" s="29" t="s">
        <v>15</v>
      </c>
      <c r="D80" s="38">
        <v>3015</v>
      </c>
      <c r="E80" s="38">
        <v>2746.68</v>
      </c>
      <c r="F80" s="38">
        <v>2610.32</v>
      </c>
    </row>
    <row r="81" spans="1:6" ht="15" customHeight="1">
      <c r="A81" s="28" t="s">
        <v>686</v>
      </c>
      <c r="B81" s="29" t="s">
        <v>14</v>
      </c>
      <c r="C81" s="29" t="s">
        <v>15</v>
      </c>
      <c r="D81" s="38">
        <v>1698</v>
      </c>
      <c r="E81" s="38">
        <v>1546.77</v>
      </c>
      <c r="F81" s="38">
        <v>1469.98</v>
      </c>
    </row>
    <row r="82" spans="1:6" ht="15" customHeight="1">
      <c r="A82" s="28" t="s">
        <v>687</v>
      </c>
      <c r="B82" s="29" t="s">
        <v>14</v>
      </c>
      <c r="C82" s="29" t="s">
        <v>15</v>
      </c>
      <c r="D82" s="38">
        <v>2911</v>
      </c>
      <c r="E82" s="38">
        <v>2652.21</v>
      </c>
      <c r="F82" s="38">
        <v>2520.54</v>
      </c>
    </row>
    <row r="83" spans="1:6" ht="15" customHeight="1">
      <c r="A83" s="28" t="s">
        <v>688</v>
      </c>
      <c r="B83" s="29" t="s">
        <v>14</v>
      </c>
      <c r="C83" s="29" t="s">
        <v>15</v>
      </c>
      <c r="D83" s="38">
        <v>1696</v>
      </c>
      <c r="E83" s="38">
        <v>1546.77</v>
      </c>
      <c r="F83" s="38">
        <v>1469.98</v>
      </c>
    </row>
    <row r="84" spans="1:6" ht="15" customHeight="1">
      <c r="A84" s="28" t="s">
        <v>689</v>
      </c>
      <c r="B84" s="29" t="s">
        <v>14</v>
      </c>
      <c r="C84" s="29" t="s">
        <v>15</v>
      </c>
      <c r="D84" s="38">
        <v>2911</v>
      </c>
      <c r="E84" s="38">
        <v>2652.21</v>
      </c>
      <c r="F84" s="38">
        <v>2520.54</v>
      </c>
    </row>
    <row r="85" spans="1:6" ht="15" customHeight="1">
      <c r="A85" s="28" t="s">
        <v>690</v>
      </c>
      <c r="B85" s="29" t="s">
        <v>14</v>
      </c>
      <c r="C85" s="29" t="s">
        <v>15</v>
      </c>
      <c r="D85" s="38">
        <v>1752</v>
      </c>
      <c r="E85" s="38">
        <v>1596.12</v>
      </c>
      <c r="F85" s="38">
        <v>1516.88</v>
      </c>
    </row>
    <row r="86" spans="1:6" ht="15" customHeight="1">
      <c r="A86" s="28" t="s">
        <v>691</v>
      </c>
      <c r="B86" s="29" t="s">
        <v>14</v>
      </c>
      <c r="C86" s="29" t="s">
        <v>15</v>
      </c>
      <c r="D86" s="38">
        <v>3015</v>
      </c>
      <c r="E86" s="38">
        <v>2746.68</v>
      </c>
      <c r="F86" s="38">
        <v>2610.32</v>
      </c>
    </row>
    <row r="87" spans="1:6" ht="15" customHeight="1">
      <c r="A87" s="28" t="s">
        <v>692</v>
      </c>
      <c r="B87" s="29" t="s">
        <v>14</v>
      </c>
      <c r="C87" s="29" t="s">
        <v>15</v>
      </c>
      <c r="D87" s="38">
        <v>1698</v>
      </c>
      <c r="E87" s="38">
        <v>1546.77</v>
      </c>
      <c r="F87" s="38">
        <v>1469.98</v>
      </c>
    </row>
    <row r="88" spans="1:6" ht="15" customHeight="1">
      <c r="A88" s="28" t="s">
        <v>693</v>
      </c>
      <c r="B88" s="29" t="s">
        <v>14</v>
      </c>
      <c r="C88" s="29" t="s">
        <v>15</v>
      </c>
      <c r="D88" s="38">
        <v>2911</v>
      </c>
      <c r="E88" s="38">
        <v>2652.21</v>
      </c>
      <c r="F88" s="38">
        <v>2520.54</v>
      </c>
    </row>
    <row r="89" spans="1:6" ht="15" customHeight="1">
      <c r="A89" s="28" t="s">
        <v>694</v>
      </c>
      <c r="B89" s="29" t="s">
        <v>14</v>
      </c>
      <c r="C89" s="29" t="s">
        <v>15</v>
      </c>
      <c r="D89" s="38">
        <v>1698</v>
      </c>
      <c r="E89" s="38">
        <v>1546.77</v>
      </c>
      <c r="F89" s="38">
        <v>1469.98</v>
      </c>
    </row>
    <row r="90" spans="1:6" ht="15" customHeight="1">
      <c r="A90" s="28" t="s">
        <v>695</v>
      </c>
      <c r="B90" s="29" t="s">
        <v>14</v>
      </c>
      <c r="C90" s="29" t="s">
        <v>15</v>
      </c>
      <c r="D90" s="38">
        <v>2911</v>
      </c>
      <c r="E90" s="38">
        <v>2652.21</v>
      </c>
      <c r="F90" s="38">
        <v>2520.54</v>
      </c>
    </row>
    <row r="91" spans="1:6" ht="15" customHeight="1">
      <c r="A91" s="28" t="s">
        <v>696</v>
      </c>
      <c r="B91" s="29" t="s">
        <v>14</v>
      </c>
      <c r="C91" s="29" t="s">
        <v>15</v>
      </c>
      <c r="D91" s="38">
        <v>1698</v>
      </c>
      <c r="E91" s="38">
        <v>1546.77</v>
      </c>
      <c r="F91" s="38">
        <v>1469.98</v>
      </c>
    </row>
    <row r="92" spans="1:6" ht="15" customHeight="1">
      <c r="A92" s="28" t="s">
        <v>697</v>
      </c>
      <c r="B92" s="29" t="s">
        <v>14</v>
      </c>
      <c r="C92" s="29" t="s">
        <v>15</v>
      </c>
      <c r="D92" s="38">
        <v>2911</v>
      </c>
      <c r="E92" s="38">
        <v>2652.21</v>
      </c>
      <c r="F92" s="38">
        <v>2520.54</v>
      </c>
    </row>
    <row r="93" spans="1:6" ht="15" customHeight="1">
      <c r="A93" s="28" t="s">
        <v>698</v>
      </c>
      <c r="B93" s="29" t="s">
        <v>14</v>
      </c>
      <c r="C93" s="29" t="s">
        <v>15</v>
      </c>
      <c r="D93" s="38">
        <v>2911</v>
      </c>
      <c r="E93" s="38">
        <v>2652.21</v>
      </c>
      <c r="F93" s="38">
        <v>2520.54</v>
      </c>
    </row>
    <row r="94" spans="1:6" ht="15" customHeight="1">
      <c r="A94" s="28" t="s">
        <v>699</v>
      </c>
      <c r="B94" s="29" t="s">
        <v>14</v>
      </c>
      <c r="C94" s="29" t="s">
        <v>15</v>
      </c>
      <c r="D94" s="38">
        <v>1696</v>
      </c>
      <c r="E94" s="38">
        <v>1546.77</v>
      </c>
      <c r="F94" s="38">
        <v>1469.98</v>
      </c>
    </row>
    <row r="95" spans="1:6" ht="15" customHeight="1">
      <c r="A95" s="28" t="s">
        <v>700</v>
      </c>
      <c r="B95" s="29" t="s">
        <v>14</v>
      </c>
      <c r="C95" s="29" t="s">
        <v>15</v>
      </c>
      <c r="D95" s="38">
        <v>2911</v>
      </c>
      <c r="E95" s="38">
        <v>2652.21</v>
      </c>
      <c r="F95" s="38">
        <v>2520.54</v>
      </c>
    </row>
    <row r="96" spans="1:6" ht="15" customHeight="1">
      <c r="A96" s="28" t="s">
        <v>701</v>
      </c>
      <c r="B96" s="29" t="s">
        <v>14</v>
      </c>
      <c r="C96" s="29" t="s">
        <v>15</v>
      </c>
      <c r="D96" s="38">
        <v>2911</v>
      </c>
      <c r="E96" s="38">
        <v>2652.21</v>
      </c>
      <c r="F96" s="38">
        <v>2520.54</v>
      </c>
    </row>
    <row r="97" spans="1:6" ht="15" customHeight="1">
      <c r="A97" s="28" t="s">
        <v>702</v>
      </c>
      <c r="B97" s="29" t="s">
        <v>14</v>
      </c>
      <c r="C97" s="29" t="s">
        <v>15</v>
      </c>
      <c r="D97" s="38">
        <v>1596.03</v>
      </c>
      <c r="E97" s="38">
        <v>1546.77</v>
      </c>
      <c r="F97" s="38">
        <v>1469.98</v>
      </c>
    </row>
    <row r="98" spans="1:6" ht="15" customHeight="1">
      <c r="A98" s="28" t="s">
        <v>703</v>
      </c>
      <c r="B98" s="29" t="s">
        <v>14</v>
      </c>
      <c r="C98" s="29" t="s">
        <v>15</v>
      </c>
      <c r="D98" s="38">
        <v>3379</v>
      </c>
      <c r="E98" s="38">
        <v>3340</v>
      </c>
      <c r="F98" s="38">
        <v>3000</v>
      </c>
    </row>
    <row r="99" spans="1:6" ht="15" customHeight="1">
      <c r="A99" s="28" t="s">
        <v>704</v>
      </c>
      <c r="B99" s="29" t="s">
        <v>14</v>
      </c>
      <c r="C99" s="29" t="s">
        <v>15</v>
      </c>
      <c r="D99" s="38">
        <v>1698</v>
      </c>
      <c r="E99" s="38">
        <v>1546.77</v>
      </c>
      <c r="F99" s="38">
        <v>1469.98</v>
      </c>
    </row>
    <row r="100" spans="1:6" ht="15" customHeight="1">
      <c r="A100" s="28" t="s">
        <v>705</v>
      </c>
      <c r="B100" s="29" t="s">
        <v>14</v>
      </c>
      <c r="C100" s="29" t="s">
        <v>15</v>
      </c>
      <c r="D100" s="38">
        <v>2911</v>
      </c>
      <c r="E100" s="38">
        <v>2652.21</v>
      </c>
      <c r="F100" s="38">
        <v>2520.54</v>
      </c>
    </row>
    <row r="101" spans="1:6" ht="15" customHeight="1">
      <c r="A101" s="28" t="s">
        <v>706</v>
      </c>
      <c r="B101" s="29" t="s">
        <v>14</v>
      </c>
      <c r="C101" s="29" t="s">
        <v>15</v>
      </c>
      <c r="D101" s="30">
        <v>1</v>
      </c>
      <c r="E101" s="30">
        <v>1</v>
      </c>
      <c r="F101" s="30">
        <v>1</v>
      </c>
    </row>
    <row r="102" spans="1:6" ht="15" customHeight="1">
      <c r="A102" s="28" t="s">
        <v>707</v>
      </c>
      <c r="B102" s="29" t="s">
        <v>14</v>
      </c>
      <c r="C102" s="29" t="s">
        <v>15</v>
      </c>
      <c r="D102" s="38">
        <v>1752</v>
      </c>
      <c r="E102" s="38">
        <v>1596.12</v>
      </c>
      <c r="F102" s="38">
        <v>1516.88</v>
      </c>
    </row>
    <row r="103" spans="1:6" ht="15" customHeight="1">
      <c r="A103" s="28" t="s">
        <v>708</v>
      </c>
      <c r="B103" s="29" t="s">
        <v>14</v>
      </c>
      <c r="C103" s="29" t="s">
        <v>15</v>
      </c>
      <c r="D103" s="38">
        <v>3015</v>
      </c>
      <c r="E103" s="38">
        <v>2746.68</v>
      </c>
      <c r="F103" s="38">
        <v>2610.32</v>
      </c>
    </row>
    <row r="104" spans="1:6" ht="15" customHeight="1">
      <c r="A104" s="28" t="s">
        <v>709</v>
      </c>
      <c r="B104" s="29" t="s">
        <v>14</v>
      </c>
      <c r="C104" s="29" t="s">
        <v>15</v>
      </c>
      <c r="D104" s="38">
        <v>1752</v>
      </c>
      <c r="E104" s="38">
        <v>1596.12</v>
      </c>
      <c r="F104" s="38">
        <v>1516.88</v>
      </c>
    </row>
    <row r="105" spans="1:6" ht="15" customHeight="1">
      <c r="A105" s="28" t="s">
        <v>710</v>
      </c>
      <c r="B105" s="29" t="s">
        <v>14</v>
      </c>
      <c r="C105" s="29" t="s">
        <v>15</v>
      </c>
      <c r="D105" s="38">
        <v>3015</v>
      </c>
      <c r="E105" s="38">
        <v>2746.68</v>
      </c>
      <c r="F105" s="38">
        <v>2610.32</v>
      </c>
    </row>
    <row r="106" spans="1:6" ht="15" customHeight="1">
      <c r="A106" s="28" t="s">
        <v>711</v>
      </c>
      <c r="B106" s="29" t="s">
        <v>14</v>
      </c>
      <c r="C106" s="29" t="s">
        <v>15</v>
      </c>
      <c r="D106" s="38">
        <v>1752</v>
      </c>
      <c r="E106" s="38">
        <v>1596.12</v>
      </c>
      <c r="F106" s="38">
        <v>1516.88</v>
      </c>
    </row>
    <row r="107" spans="1:6" ht="15" customHeight="1">
      <c r="A107" s="28" t="s">
        <v>712</v>
      </c>
      <c r="B107" s="29" t="s">
        <v>14</v>
      </c>
      <c r="C107" s="29" t="s">
        <v>15</v>
      </c>
      <c r="D107" s="38">
        <v>3015</v>
      </c>
      <c r="E107" s="38">
        <v>2746.68</v>
      </c>
      <c r="F107" s="38">
        <v>2610.32</v>
      </c>
    </row>
    <row r="108" spans="1:6" ht="15" customHeight="1">
      <c r="A108" s="28" t="s">
        <v>713</v>
      </c>
      <c r="B108" s="29" t="s">
        <v>14</v>
      </c>
      <c r="C108" s="29" t="s">
        <v>15</v>
      </c>
      <c r="D108" s="38">
        <v>1752</v>
      </c>
      <c r="E108" s="38">
        <v>1596.12</v>
      </c>
      <c r="F108" s="38">
        <v>1516.88</v>
      </c>
    </row>
    <row r="109" spans="1:6" ht="15" customHeight="1">
      <c r="A109" s="28" t="s">
        <v>714</v>
      </c>
      <c r="B109" s="29" t="s">
        <v>14</v>
      </c>
      <c r="C109" s="29" t="s">
        <v>15</v>
      </c>
      <c r="D109" s="38">
        <v>3015</v>
      </c>
      <c r="E109" s="38">
        <v>2746.68</v>
      </c>
      <c r="F109" s="38">
        <v>2610.32</v>
      </c>
    </row>
    <row r="110" spans="1:6" ht="15" customHeight="1">
      <c r="A110" s="28" t="s">
        <v>715</v>
      </c>
      <c r="B110" s="29" t="s">
        <v>14</v>
      </c>
      <c r="C110" s="29" t="s">
        <v>15</v>
      </c>
      <c r="D110" s="38">
        <v>3015</v>
      </c>
      <c r="E110" s="38">
        <v>2746.68</v>
      </c>
      <c r="F110" s="38">
        <v>2610.32</v>
      </c>
    </row>
    <row r="111" spans="1:6" ht="15" customHeight="1">
      <c r="A111" s="28" t="s">
        <v>716</v>
      </c>
      <c r="B111" s="29" t="s">
        <v>14</v>
      </c>
      <c r="C111" s="29" t="s">
        <v>15</v>
      </c>
      <c r="D111" s="38">
        <v>3015</v>
      </c>
      <c r="E111" s="38">
        <v>2746.68</v>
      </c>
      <c r="F111" s="38">
        <v>2610.32</v>
      </c>
    </row>
    <row r="112" spans="1:6" ht="15" customHeight="1">
      <c r="A112" s="28" t="s">
        <v>717</v>
      </c>
      <c r="B112" s="29" t="s">
        <v>14</v>
      </c>
      <c r="C112" s="29" t="s">
        <v>15</v>
      </c>
      <c r="D112" s="38">
        <v>1752</v>
      </c>
      <c r="E112" s="38">
        <v>1546.77</v>
      </c>
      <c r="F112" s="38">
        <v>1469.98</v>
      </c>
    </row>
    <row r="113" spans="1:6" ht="15" customHeight="1">
      <c r="A113" s="28" t="s">
        <v>718</v>
      </c>
      <c r="B113" s="29" t="s">
        <v>14</v>
      </c>
      <c r="C113" s="29" t="s">
        <v>15</v>
      </c>
      <c r="D113" s="38">
        <v>3015</v>
      </c>
      <c r="E113" s="38">
        <v>2652.21</v>
      </c>
      <c r="F113" s="38">
        <v>2520.54</v>
      </c>
    </row>
    <row r="114" spans="1:6" ht="15" customHeight="1">
      <c r="A114" s="28" t="s">
        <v>719</v>
      </c>
      <c r="B114" s="29" t="s">
        <v>14</v>
      </c>
      <c r="C114" s="29" t="s">
        <v>15</v>
      </c>
      <c r="D114" s="38">
        <v>1752</v>
      </c>
      <c r="E114" s="38">
        <v>1596.12</v>
      </c>
      <c r="F114" s="38">
        <v>1516.88</v>
      </c>
    </row>
    <row r="115" spans="1:6" ht="15" customHeight="1">
      <c r="A115" s="28" t="s">
        <v>720</v>
      </c>
      <c r="B115" s="29" t="s">
        <v>14</v>
      </c>
      <c r="C115" s="29" t="s">
        <v>15</v>
      </c>
      <c r="D115" s="38">
        <v>3015</v>
      </c>
      <c r="E115" s="38">
        <v>2746.68</v>
      </c>
      <c r="F115" s="38">
        <v>2610.32</v>
      </c>
    </row>
    <row r="116" spans="1:6" ht="15" customHeight="1">
      <c r="A116" s="28" t="s">
        <v>721</v>
      </c>
      <c r="B116" s="29" t="s">
        <v>14</v>
      </c>
      <c r="C116" s="29" t="s">
        <v>15</v>
      </c>
      <c r="D116" s="38">
        <v>3015</v>
      </c>
      <c r="E116" s="38">
        <v>2746.68</v>
      </c>
      <c r="F116" s="38">
        <v>2610.32</v>
      </c>
    </row>
    <row r="117" spans="1:6" ht="15" customHeight="1">
      <c r="A117" s="28" t="s">
        <v>722</v>
      </c>
      <c r="B117" s="29" t="s">
        <v>14</v>
      </c>
      <c r="C117" s="29" t="s">
        <v>15</v>
      </c>
      <c r="D117" s="38">
        <v>1752</v>
      </c>
      <c r="E117" s="38">
        <v>1596.12</v>
      </c>
      <c r="F117" s="38">
        <v>1516.88</v>
      </c>
    </row>
    <row r="118" spans="1:6" ht="15" customHeight="1">
      <c r="A118" s="28" t="s">
        <v>723</v>
      </c>
      <c r="B118" s="29" t="s">
        <v>14</v>
      </c>
      <c r="C118" s="29" t="s">
        <v>15</v>
      </c>
      <c r="D118" s="38">
        <v>1752</v>
      </c>
      <c r="E118" s="38">
        <v>1596.12</v>
      </c>
      <c r="F118" s="38">
        <v>1516.88</v>
      </c>
    </row>
    <row r="119" spans="1:6" ht="15" customHeight="1">
      <c r="A119" s="28" t="s">
        <v>724</v>
      </c>
      <c r="B119" s="29" t="s">
        <v>14</v>
      </c>
      <c r="C119" s="29" t="s">
        <v>15</v>
      </c>
      <c r="D119" s="38">
        <v>3015</v>
      </c>
      <c r="E119" s="38">
        <v>2746.68</v>
      </c>
      <c r="F119" s="38">
        <v>2610.32</v>
      </c>
    </row>
    <row r="120" spans="1:6" ht="15" customHeight="1">
      <c r="A120" s="28" t="s">
        <v>725</v>
      </c>
      <c r="B120" s="29" t="s">
        <v>14</v>
      </c>
      <c r="C120" s="29" t="s">
        <v>15</v>
      </c>
      <c r="D120" s="38">
        <v>2094</v>
      </c>
      <c r="E120" s="38">
        <v>1907.73</v>
      </c>
      <c r="F120" s="38">
        <v>1813.02</v>
      </c>
    </row>
    <row r="121" spans="1:6" ht="15" customHeight="1">
      <c r="A121" s="28" t="s">
        <v>726</v>
      </c>
      <c r="B121" s="29" t="s">
        <v>14</v>
      </c>
      <c r="C121" s="29" t="s">
        <v>15</v>
      </c>
      <c r="D121" s="38">
        <v>2094</v>
      </c>
      <c r="E121" s="38">
        <v>1907.73</v>
      </c>
      <c r="F121" s="38">
        <v>1813.02</v>
      </c>
    </row>
    <row r="122" spans="1:6" ht="15" customHeight="1">
      <c r="A122" s="28" t="s">
        <v>727</v>
      </c>
      <c r="B122" s="29" t="s">
        <v>14</v>
      </c>
      <c r="C122" s="29" t="s">
        <v>15</v>
      </c>
      <c r="D122" s="38">
        <v>2094</v>
      </c>
      <c r="E122" s="38">
        <v>1907.73</v>
      </c>
      <c r="F122" s="38">
        <v>1813.02</v>
      </c>
    </row>
    <row r="123" spans="1:6" ht="15" customHeight="1">
      <c r="A123" s="28" t="s">
        <v>728</v>
      </c>
      <c r="B123" s="29" t="s">
        <v>14</v>
      </c>
      <c r="C123" s="29" t="s">
        <v>15</v>
      </c>
      <c r="D123" s="38">
        <v>2094</v>
      </c>
      <c r="E123" s="38">
        <v>1907.73</v>
      </c>
      <c r="F123" s="38">
        <v>1813.02</v>
      </c>
    </row>
    <row r="124" spans="1:6" ht="15" customHeight="1">
      <c r="A124" s="31" t="s">
        <v>729</v>
      </c>
      <c r="B124" s="32"/>
      <c r="C124" s="32"/>
      <c r="D124" s="32"/>
      <c r="E124" s="32"/>
      <c r="F124" s="32"/>
    </row>
    <row r="125" spans="1:6" ht="15" customHeight="1">
      <c r="A125" s="28" t="s">
        <v>730</v>
      </c>
      <c r="B125" s="29" t="s">
        <v>14</v>
      </c>
      <c r="C125" s="29" t="s">
        <v>15</v>
      </c>
      <c r="D125" s="38">
        <v>3769</v>
      </c>
      <c r="E125" s="38">
        <v>3594.45</v>
      </c>
      <c r="F125" s="38">
        <v>3292.98</v>
      </c>
    </row>
    <row r="126" spans="1:6" ht="15" customHeight="1">
      <c r="A126" s="28" t="s">
        <v>731</v>
      </c>
      <c r="B126" s="29" t="s">
        <v>14</v>
      </c>
      <c r="C126" s="29" t="s">
        <v>15</v>
      </c>
      <c r="D126" s="30">
        <v>489</v>
      </c>
      <c r="E126" s="30">
        <v>470</v>
      </c>
      <c r="F126" s="30">
        <v>448.72</v>
      </c>
    </row>
    <row r="127" spans="1:6" ht="15" customHeight="1">
      <c r="A127" s="28" t="s">
        <v>732</v>
      </c>
      <c r="B127" s="29" t="s">
        <v>14</v>
      </c>
      <c r="C127" s="29" t="s">
        <v>15</v>
      </c>
      <c r="D127" s="30">
        <v>117</v>
      </c>
      <c r="E127" s="30">
        <v>110</v>
      </c>
      <c r="F127" s="30">
        <v>105</v>
      </c>
    </row>
    <row r="128" spans="1:6" ht="15" customHeight="1">
      <c r="A128" s="28" t="s">
        <v>733</v>
      </c>
      <c r="B128" s="29" t="s">
        <v>14</v>
      </c>
      <c r="C128" s="29" t="s">
        <v>15</v>
      </c>
      <c r="D128" s="30">
        <v>572</v>
      </c>
      <c r="E128" s="30">
        <v>550</v>
      </c>
      <c r="F128" s="30">
        <v>520</v>
      </c>
    </row>
    <row r="129" spans="1:6" ht="15" customHeight="1">
      <c r="A129" s="28" t="s">
        <v>734</v>
      </c>
      <c r="B129" s="29" t="s">
        <v>14</v>
      </c>
      <c r="C129" s="29" t="s">
        <v>15</v>
      </c>
      <c r="D129" s="30">
        <v>520</v>
      </c>
      <c r="E129" s="30">
        <v>500</v>
      </c>
      <c r="F129" s="30">
        <v>470</v>
      </c>
    </row>
    <row r="130" spans="1:6" ht="15" customHeight="1">
      <c r="A130" s="31" t="s">
        <v>735</v>
      </c>
      <c r="B130" s="32"/>
      <c r="C130" s="32"/>
      <c r="D130" s="32"/>
      <c r="E130" s="32"/>
      <c r="F130" s="32"/>
    </row>
    <row r="131" spans="1:6" ht="15" customHeight="1">
      <c r="A131" s="28" t="s">
        <v>736</v>
      </c>
      <c r="B131" s="29" t="s">
        <v>14</v>
      </c>
      <c r="C131" s="29" t="s">
        <v>15</v>
      </c>
      <c r="D131" s="30">
        <v>550.94</v>
      </c>
      <c r="E131" s="30">
        <v>537.42</v>
      </c>
      <c r="F131" s="30">
        <v>507</v>
      </c>
    </row>
    <row r="132" spans="1:6" ht="15" customHeight="1">
      <c r="A132" s="28" t="s">
        <v>737</v>
      </c>
      <c r="B132" s="29" t="s">
        <v>14</v>
      </c>
      <c r="C132" s="29" t="s">
        <v>15</v>
      </c>
      <c r="D132" s="30">
        <v>167.89</v>
      </c>
      <c r="E132" s="30">
        <v>163.77</v>
      </c>
      <c r="F132" s="30">
        <v>154.5</v>
      </c>
    </row>
    <row r="133" spans="1:6" ht="15" customHeight="1">
      <c r="A133" s="28" t="s">
        <v>738</v>
      </c>
      <c r="B133" s="29" t="s">
        <v>14</v>
      </c>
      <c r="C133" s="29" t="s">
        <v>15</v>
      </c>
      <c r="D133" s="30">
        <v>668.3</v>
      </c>
      <c r="E133" s="30">
        <v>651.9</v>
      </c>
      <c r="F133" s="30">
        <v>615</v>
      </c>
    </row>
    <row r="134" spans="1:6" ht="15" customHeight="1">
      <c r="A134" s="28" t="s">
        <v>739</v>
      </c>
      <c r="B134" s="29" t="s">
        <v>14</v>
      </c>
      <c r="C134" s="29" t="s">
        <v>15</v>
      </c>
      <c r="D134" s="30">
        <v>616.14</v>
      </c>
      <c r="E134" s="30">
        <v>601.02</v>
      </c>
      <c r="F134" s="30">
        <v>567</v>
      </c>
    </row>
    <row r="135" spans="1:6" ht="15" customHeight="1">
      <c r="A135" s="28" t="s">
        <v>740</v>
      </c>
      <c r="B135" s="29" t="s">
        <v>14</v>
      </c>
      <c r="C135" s="29" t="s">
        <v>15</v>
      </c>
      <c r="D135" s="30">
        <v>492.26</v>
      </c>
      <c r="E135" s="30">
        <v>480.18</v>
      </c>
      <c r="F135" s="30">
        <v>453</v>
      </c>
    </row>
    <row r="136" spans="1:6" ht="15" customHeight="1">
      <c r="A136" s="28" t="s">
        <v>741</v>
      </c>
      <c r="B136" s="29" t="s">
        <v>14</v>
      </c>
      <c r="C136" s="29" t="s">
        <v>15</v>
      </c>
      <c r="D136" s="30">
        <v>273.84</v>
      </c>
      <c r="E136" s="30">
        <v>267.12</v>
      </c>
      <c r="F136" s="30">
        <v>252</v>
      </c>
    </row>
    <row r="137" spans="1:6" ht="15" customHeight="1">
      <c r="A137" s="28" t="s">
        <v>742</v>
      </c>
      <c r="B137" s="29" t="s">
        <v>14</v>
      </c>
      <c r="C137" s="29" t="s">
        <v>15</v>
      </c>
      <c r="D137" s="30">
        <v>350.45</v>
      </c>
      <c r="E137" s="30">
        <v>341.85</v>
      </c>
      <c r="F137" s="30">
        <v>322.5</v>
      </c>
    </row>
    <row r="138" spans="1:6" ht="15" customHeight="1">
      <c r="A138" s="28" t="s">
        <v>743</v>
      </c>
      <c r="B138" s="29" t="s">
        <v>14</v>
      </c>
      <c r="C138" s="29" t="s">
        <v>15</v>
      </c>
      <c r="D138" s="30">
        <v>208.64</v>
      </c>
      <c r="E138" s="30">
        <v>203.52</v>
      </c>
      <c r="F138" s="30">
        <v>192</v>
      </c>
    </row>
    <row r="139" spans="1:6" ht="15" customHeight="1">
      <c r="A139" s="28" t="s">
        <v>744</v>
      </c>
      <c r="B139" s="29" t="s">
        <v>14</v>
      </c>
      <c r="C139" s="29" t="s">
        <v>15</v>
      </c>
      <c r="D139" s="30">
        <v>730.24</v>
      </c>
      <c r="E139" s="30">
        <v>712.32</v>
      </c>
      <c r="F139" s="30">
        <v>672</v>
      </c>
    </row>
    <row r="140" spans="1:6" ht="15" customHeight="1">
      <c r="A140" s="28" t="s">
        <v>745</v>
      </c>
      <c r="B140" s="29" t="s">
        <v>14</v>
      </c>
      <c r="C140" s="29" t="s">
        <v>15</v>
      </c>
      <c r="D140" s="30">
        <v>236.35</v>
      </c>
      <c r="E140" s="30">
        <v>230.55</v>
      </c>
      <c r="F140" s="30">
        <v>217.5</v>
      </c>
    </row>
    <row r="141" spans="1:6" ht="15" customHeight="1">
      <c r="A141" s="28" t="s">
        <v>746</v>
      </c>
      <c r="B141" s="29" t="s">
        <v>14</v>
      </c>
      <c r="C141" s="29" t="s">
        <v>15</v>
      </c>
      <c r="D141" s="30">
        <v>907.91</v>
      </c>
      <c r="E141" s="30">
        <v>885.63</v>
      </c>
      <c r="F141" s="30">
        <v>835.5</v>
      </c>
    </row>
    <row r="142" spans="1:6" ht="15" customHeight="1">
      <c r="A142" s="28" t="s">
        <v>747</v>
      </c>
      <c r="B142" s="29" t="s">
        <v>14</v>
      </c>
      <c r="C142" s="29" t="s">
        <v>15</v>
      </c>
      <c r="D142" s="38">
        <v>1189.9</v>
      </c>
      <c r="E142" s="38">
        <v>1160.7</v>
      </c>
      <c r="F142" s="38">
        <v>1095</v>
      </c>
    </row>
    <row r="143" spans="1:6" ht="15" customHeight="1">
      <c r="A143" s="28" t="s">
        <v>748</v>
      </c>
      <c r="B143" s="29" t="s">
        <v>14</v>
      </c>
      <c r="C143" s="29" t="s">
        <v>15</v>
      </c>
      <c r="D143" s="30">
        <v>907.91</v>
      </c>
      <c r="E143" s="30">
        <v>885.63</v>
      </c>
      <c r="F143" s="30">
        <v>835.5</v>
      </c>
    </row>
    <row r="144" spans="1:6" ht="15" customHeight="1">
      <c r="A144" s="31" t="s">
        <v>749</v>
      </c>
      <c r="B144" s="32"/>
      <c r="C144" s="32"/>
      <c r="D144" s="32"/>
      <c r="E144" s="32"/>
      <c r="F144" s="32"/>
    </row>
    <row r="145" spans="1:6" ht="15" customHeight="1">
      <c r="A145" s="28" t="s">
        <v>750</v>
      </c>
      <c r="B145" s="29" t="s">
        <v>14</v>
      </c>
      <c r="C145" s="29" t="s">
        <v>15</v>
      </c>
      <c r="D145" s="38">
        <v>2357</v>
      </c>
      <c r="E145" s="38">
        <v>2162.66</v>
      </c>
      <c r="F145" s="38">
        <v>2025.59</v>
      </c>
    </row>
    <row r="146" spans="1:6" ht="15" customHeight="1">
      <c r="A146" s="28" t="s">
        <v>751</v>
      </c>
      <c r="B146" s="29" t="s">
        <v>14</v>
      </c>
      <c r="C146" s="29" t="s">
        <v>15</v>
      </c>
      <c r="D146" s="38">
        <v>4632</v>
      </c>
      <c r="E146" s="38">
        <v>4250.06</v>
      </c>
      <c r="F146" s="38">
        <v>3980.69</v>
      </c>
    </row>
    <row r="147" spans="1:6" ht="15" customHeight="1">
      <c r="A147" s="28" t="s">
        <v>752</v>
      </c>
      <c r="B147" s="29" t="s">
        <v>14</v>
      </c>
      <c r="C147" s="29" t="s">
        <v>15</v>
      </c>
      <c r="D147" s="30">
        <v>810</v>
      </c>
      <c r="E147" s="30">
        <v>742.66</v>
      </c>
      <c r="F147" s="30">
        <v>695.59</v>
      </c>
    </row>
    <row r="148" spans="1:6" ht="15" customHeight="1">
      <c r="A148" s="28" t="s">
        <v>753</v>
      </c>
      <c r="B148" s="29" t="s">
        <v>14</v>
      </c>
      <c r="C148" s="29" t="s">
        <v>15</v>
      </c>
      <c r="D148" s="30">
        <v>209</v>
      </c>
      <c r="E148" s="30">
        <v>191.7</v>
      </c>
      <c r="F148" s="30">
        <v>179.55</v>
      </c>
    </row>
    <row r="149" spans="1:6" ht="15" customHeight="1">
      <c r="A149" s="28" t="s">
        <v>754</v>
      </c>
      <c r="B149" s="29" t="s">
        <v>14</v>
      </c>
      <c r="C149" s="29" t="s">
        <v>15</v>
      </c>
      <c r="D149" s="30">
        <v>428</v>
      </c>
      <c r="E149" s="30">
        <v>391.92</v>
      </c>
      <c r="F149" s="30">
        <v>367.08</v>
      </c>
    </row>
    <row r="150" spans="1:6" ht="15" customHeight="1">
      <c r="A150" s="28" t="s">
        <v>755</v>
      </c>
      <c r="B150" s="29" t="s">
        <v>14</v>
      </c>
      <c r="C150" s="29" t="s">
        <v>15</v>
      </c>
      <c r="D150" s="38">
        <v>3169</v>
      </c>
      <c r="E150" s="38">
        <v>2908.16</v>
      </c>
      <c r="F150" s="38">
        <v>2723.84</v>
      </c>
    </row>
    <row r="151" spans="1:6" ht="15" customHeight="1">
      <c r="A151" s="28" t="s">
        <v>756</v>
      </c>
      <c r="B151" s="29" t="s">
        <v>14</v>
      </c>
      <c r="C151" s="29" t="s">
        <v>15</v>
      </c>
      <c r="D151" s="30">
        <v>650</v>
      </c>
      <c r="E151" s="30">
        <v>596.4</v>
      </c>
      <c r="F151" s="30">
        <v>558.6</v>
      </c>
    </row>
    <row r="152" spans="1:6" ht="28.5" customHeight="1">
      <c r="A152" s="28" t="s">
        <v>757</v>
      </c>
      <c r="B152" s="29" t="s">
        <v>14</v>
      </c>
      <c r="C152" s="29" t="s">
        <v>15</v>
      </c>
      <c r="D152" s="38">
        <v>1382</v>
      </c>
      <c r="E152" s="38">
        <v>1207</v>
      </c>
      <c r="F152" s="38">
        <v>1130.5</v>
      </c>
    </row>
    <row r="153" spans="1:6" ht="15" customHeight="1">
      <c r="A153" s="31" t="s">
        <v>758</v>
      </c>
      <c r="B153" s="32"/>
      <c r="C153" s="32"/>
      <c r="D153" s="32"/>
      <c r="E153" s="32"/>
      <c r="F153" s="32"/>
    </row>
    <row r="154" spans="1:6" ht="15" customHeight="1">
      <c r="A154" s="28" t="s">
        <v>759</v>
      </c>
      <c r="B154" s="29" t="s">
        <v>14</v>
      </c>
      <c r="C154" s="29" t="s">
        <v>15</v>
      </c>
      <c r="D154" s="30">
        <v>597</v>
      </c>
      <c r="E154" s="30">
        <v>548.12</v>
      </c>
      <c r="F154" s="30">
        <v>513.38</v>
      </c>
    </row>
    <row r="155" spans="1:6" ht="15" customHeight="1">
      <c r="A155" s="28" t="s">
        <v>760</v>
      </c>
      <c r="B155" s="29" t="s">
        <v>14</v>
      </c>
      <c r="C155" s="29" t="s">
        <v>15</v>
      </c>
      <c r="D155" s="30">
        <v>465</v>
      </c>
      <c r="E155" s="30">
        <v>427.42</v>
      </c>
      <c r="F155" s="30">
        <v>400.33</v>
      </c>
    </row>
    <row r="156" spans="1:6" ht="15" customHeight="1">
      <c r="A156" s="28" t="s">
        <v>761</v>
      </c>
      <c r="B156" s="29" t="s">
        <v>14</v>
      </c>
      <c r="C156" s="29" t="s">
        <v>15</v>
      </c>
      <c r="D156" s="38">
        <v>1999</v>
      </c>
      <c r="E156" s="38">
        <v>1834.64</v>
      </c>
      <c r="F156" s="38">
        <v>1718.36</v>
      </c>
    </row>
    <row r="157" spans="1:6" ht="15" customHeight="1">
      <c r="A157" s="28" t="s">
        <v>762</v>
      </c>
      <c r="B157" s="29" t="s">
        <v>14</v>
      </c>
      <c r="C157" s="29" t="s">
        <v>15</v>
      </c>
      <c r="D157" s="30">
        <v>798</v>
      </c>
      <c r="E157" s="30">
        <v>732.72</v>
      </c>
      <c r="F157" s="30">
        <v>686.28</v>
      </c>
    </row>
    <row r="158" spans="1:6" ht="15" customHeight="1">
      <c r="A158" s="28" t="s">
        <v>763</v>
      </c>
      <c r="B158" s="29" t="s">
        <v>14</v>
      </c>
      <c r="C158" s="29" t="s">
        <v>15</v>
      </c>
      <c r="D158" s="30">
        <v>788</v>
      </c>
      <c r="E158" s="30">
        <v>722.78</v>
      </c>
      <c r="F158" s="30">
        <v>676.97</v>
      </c>
    </row>
    <row r="159" spans="1:6" ht="15" customHeight="1">
      <c r="A159" s="28" t="s">
        <v>764</v>
      </c>
      <c r="B159" s="29" t="s">
        <v>14</v>
      </c>
      <c r="C159" s="29" t="s">
        <v>15</v>
      </c>
      <c r="D159" s="38">
        <v>3358</v>
      </c>
      <c r="E159" s="38">
        <v>3081.4</v>
      </c>
      <c r="F159" s="38">
        <v>2886.1</v>
      </c>
    </row>
    <row r="160" spans="1:6" ht="15" customHeight="1">
      <c r="A160" s="28" t="s">
        <v>765</v>
      </c>
      <c r="B160" s="29" t="s">
        <v>14</v>
      </c>
      <c r="C160" s="29" t="s">
        <v>15</v>
      </c>
      <c r="D160" s="38">
        <v>1632</v>
      </c>
      <c r="E160" s="38">
        <v>1496.68</v>
      </c>
      <c r="F160" s="38">
        <v>1401.82</v>
      </c>
    </row>
    <row r="161" spans="1:6" ht="15" customHeight="1">
      <c r="A161" s="31" t="s">
        <v>766</v>
      </c>
      <c r="B161" s="32"/>
      <c r="C161" s="32"/>
      <c r="D161" s="32"/>
      <c r="E161" s="32"/>
      <c r="F161" s="32"/>
    </row>
    <row r="162" spans="1:6" ht="15" customHeight="1">
      <c r="A162" s="28" t="s">
        <v>767</v>
      </c>
      <c r="B162" s="29" t="s">
        <v>14</v>
      </c>
      <c r="C162" s="29" t="s">
        <v>15</v>
      </c>
      <c r="D162" s="38">
        <v>3770</v>
      </c>
      <c r="E162" s="38">
        <v>3580.92</v>
      </c>
      <c r="F162" s="38">
        <v>3337.32</v>
      </c>
    </row>
    <row r="163" spans="1:6" ht="15" customHeight="1">
      <c r="A163" s="28" t="s">
        <v>768</v>
      </c>
      <c r="B163" s="29" t="s">
        <v>14</v>
      </c>
      <c r="C163" s="29" t="s">
        <v>15</v>
      </c>
      <c r="D163" s="38">
        <v>2051</v>
      </c>
      <c r="E163" s="38">
        <v>1947.75</v>
      </c>
      <c r="F163" s="38">
        <v>1815.25</v>
      </c>
    </row>
    <row r="164" spans="1:6" ht="13.5">
      <c r="A164" s="31" t="s">
        <v>769</v>
      </c>
      <c r="B164" s="32"/>
      <c r="C164" s="32"/>
      <c r="D164" s="32"/>
      <c r="E164" s="32"/>
      <c r="F164" s="32"/>
    </row>
    <row r="165" spans="1:6" ht="13.5">
      <c r="A165" s="28" t="s">
        <v>770</v>
      </c>
      <c r="B165" s="29" t="s">
        <v>14</v>
      </c>
      <c r="C165" s="29" t="s">
        <v>15</v>
      </c>
      <c r="D165" s="30">
        <v>601</v>
      </c>
      <c r="E165" s="30">
        <v>630</v>
      </c>
      <c r="F165" s="30">
        <v>596.4</v>
      </c>
    </row>
    <row r="166" spans="1:6" ht="13.5">
      <c r="A166" s="28" t="s">
        <v>771</v>
      </c>
      <c r="B166" s="29" t="s">
        <v>14</v>
      </c>
      <c r="C166" s="29" t="s">
        <v>15</v>
      </c>
      <c r="D166" s="30">
        <v>672</v>
      </c>
      <c r="E166" s="30">
        <v>705</v>
      </c>
      <c r="F166" s="30">
        <v>667.4</v>
      </c>
    </row>
    <row r="167" spans="1:6" ht="14.25">
      <c r="A167" s="31" t="s">
        <v>772</v>
      </c>
      <c r="B167" s="32"/>
      <c r="C167" s="32"/>
      <c r="D167" s="32"/>
      <c r="E167" s="32"/>
      <c r="F167" s="32"/>
    </row>
    <row r="168" spans="1:6" ht="13.5">
      <c r="A168" s="28" t="s">
        <v>773</v>
      </c>
      <c r="B168" s="29" t="s">
        <v>14</v>
      </c>
      <c r="C168" s="29" t="s">
        <v>15</v>
      </c>
      <c r="D168" s="38">
        <v>3063</v>
      </c>
      <c r="E168" s="38">
        <v>2968.5</v>
      </c>
      <c r="F168" s="38">
        <v>2810.18</v>
      </c>
    </row>
    <row r="169" spans="1:6" ht="13.5">
      <c r="A169" s="28" t="s">
        <v>774</v>
      </c>
      <c r="B169" s="29" t="s">
        <v>14</v>
      </c>
      <c r="C169" s="29" t="s">
        <v>15</v>
      </c>
      <c r="D169" s="38">
        <v>1950</v>
      </c>
      <c r="E169" s="38">
        <v>1890</v>
      </c>
      <c r="F169" s="38">
        <v>1789.2</v>
      </c>
    </row>
    <row r="170" spans="1:6" ht="13.5">
      <c r="A170" s="28" t="s">
        <v>775</v>
      </c>
      <c r="B170" s="29" t="s">
        <v>14</v>
      </c>
      <c r="C170" s="29" t="s">
        <v>15</v>
      </c>
      <c r="D170" s="38">
        <v>2716</v>
      </c>
      <c r="E170" s="38">
        <v>2632.5</v>
      </c>
      <c r="F170" s="38">
        <v>2492.1</v>
      </c>
    </row>
    <row r="171" spans="1:6" ht="13.5">
      <c r="A171" s="28" t="s">
        <v>776</v>
      </c>
      <c r="B171" s="29" t="s">
        <v>14</v>
      </c>
      <c r="C171" s="29" t="s">
        <v>15</v>
      </c>
      <c r="D171" s="38">
        <v>5234</v>
      </c>
      <c r="E171" s="38">
        <v>5073</v>
      </c>
      <c r="F171" s="38">
        <v>4802.44</v>
      </c>
    </row>
    <row r="172" spans="1:6" ht="13.5">
      <c r="A172" s="28" t="s">
        <v>777</v>
      </c>
      <c r="B172" s="29" t="s">
        <v>14</v>
      </c>
      <c r="C172" s="29" t="s">
        <v>15</v>
      </c>
      <c r="D172" s="30">
        <v>820</v>
      </c>
      <c r="E172" s="30">
        <v>795</v>
      </c>
      <c r="F172" s="30">
        <v>752.6</v>
      </c>
    </row>
    <row r="173" spans="1:6" ht="13.5">
      <c r="A173" s="28" t="s">
        <v>778</v>
      </c>
      <c r="B173" s="29" t="s">
        <v>14</v>
      </c>
      <c r="C173" s="29" t="s">
        <v>15</v>
      </c>
      <c r="D173" s="30">
        <v>699</v>
      </c>
      <c r="E173" s="30">
        <v>678</v>
      </c>
      <c r="F173" s="30">
        <v>641.84</v>
      </c>
    </row>
    <row r="174" spans="1:6" ht="13.5">
      <c r="A174" s="28" t="s">
        <v>779</v>
      </c>
      <c r="B174" s="29" t="s">
        <v>14</v>
      </c>
      <c r="C174" s="29" t="s">
        <v>15</v>
      </c>
      <c r="D174" s="38">
        <v>1083</v>
      </c>
      <c r="E174" s="38">
        <v>1050</v>
      </c>
      <c r="F174" s="30">
        <v>994</v>
      </c>
    </row>
    <row r="175" spans="1:6" ht="13.5">
      <c r="A175" s="28" t="s">
        <v>780</v>
      </c>
      <c r="B175" s="29" t="s">
        <v>14</v>
      </c>
      <c r="C175" s="29" t="s">
        <v>15</v>
      </c>
      <c r="D175" s="38">
        <v>5004</v>
      </c>
      <c r="E175" s="38">
        <v>4849.5</v>
      </c>
      <c r="F175" s="38">
        <v>4590.86</v>
      </c>
    </row>
    <row r="176" spans="1:6" ht="13.5">
      <c r="A176" s="28" t="s">
        <v>781</v>
      </c>
      <c r="B176" s="29" t="s">
        <v>14</v>
      </c>
      <c r="C176" s="29" t="s">
        <v>15</v>
      </c>
      <c r="D176" s="30">
        <v>234</v>
      </c>
      <c r="E176" s="30">
        <v>226.5</v>
      </c>
      <c r="F176" s="30">
        <v>214.42</v>
      </c>
    </row>
    <row r="177" spans="1:6" ht="13.5">
      <c r="A177" s="28" t="s">
        <v>782</v>
      </c>
      <c r="B177" s="29" t="s">
        <v>14</v>
      </c>
      <c r="C177" s="29" t="s">
        <v>15</v>
      </c>
      <c r="D177" s="30">
        <v>359</v>
      </c>
      <c r="E177" s="30">
        <v>348</v>
      </c>
      <c r="F177" s="30">
        <v>329.44</v>
      </c>
    </row>
    <row r="178" spans="1:6" ht="13.5">
      <c r="A178" s="28" t="s">
        <v>783</v>
      </c>
      <c r="B178" s="29" t="s">
        <v>14</v>
      </c>
      <c r="C178" s="29" t="s">
        <v>15</v>
      </c>
      <c r="D178" s="38">
        <v>11135</v>
      </c>
      <c r="E178" s="38">
        <v>10792.5</v>
      </c>
      <c r="F178" s="38">
        <v>10216.9</v>
      </c>
    </row>
    <row r="179" spans="1:6" ht="13.5">
      <c r="A179" s="28" t="s">
        <v>784</v>
      </c>
      <c r="B179" s="29" t="s">
        <v>14</v>
      </c>
      <c r="C179" s="29" t="s">
        <v>15</v>
      </c>
      <c r="D179" s="30">
        <v>525</v>
      </c>
      <c r="E179" s="30">
        <v>508.5</v>
      </c>
      <c r="F179" s="30">
        <v>481.38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F55"/>
  <sheetViews>
    <sheetView workbookViewId="0" topLeftCell="A1">
      <selection activeCell="A64" sqref="A64"/>
    </sheetView>
  </sheetViews>
  <sheetFormatPr defaultColWidth="12.57421875" defaultRowHeight="12.75"/>
  <cols>
    <col min="1" max="1" width="66.140625" style="0" customWidth="1"/>
    <col min="2" max="3" width="11.57421875" style="0" customWidth="1"/>
    <col min="4" max="4" width="12.8515625" style="0" customWidth="1"/>
    <col min="5" max="16384" width="11.57421875" style="0" customWidth="1"/>
  </cols>
  <sheetData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5" customHeight="1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49" t="s">
        <v>785</v>
      </c>
      <c r="B10" s="50"/>
      <c r="C10" s="50"/>
      <c r="D10" s="50"/>
      <c r="E10" s="50"/>
      <c r="F10" s="50"/>
    </row>
    <row r="11" spans="1:6" ht="15" customHeight="1">
      <c r="A11" s="31" t="s">
        <v>564</v>
      </c>
      <c r="B11" s="32"/>
      <c r="C11" s="32"/>
      <c r="D11" s="37" t="s">
        <v>214</v>
      </c>
      <c r="E11" s="37" t="s">
        <v>11</v>
      </c>
      <c r="F11" s="37" t="s">
        <v>215</v>
      </c>
    </row>
    <row r="12" spans="1:6" ht="15" customHeight="1">
      <c r="A12" s="28" t="s">
        <v>786</v>
      </c>
      <c r="B12" s="29" t="s">
        <v>14</v>
      </c>
      <c r="C12" s="29" t="s">
        <v>15</v>
      </c>
      <c r="D12" s="30">
        <v>135</v>
      </c>
      <c r="E12" s="30">
        <v>129.35</v>
      </c>
      <c r="F12" s="30">
        <v>119.6</v>
      </c>
    </row>
    <row r="13" spans="1:6" ht="15" customHeight="1">
      <c r="A13" s="31" t="s">
        <v>40</v>
      </c>
      <c r="B13" s="32"/>
      <c r="C13" s="32"/>
      <c r="D13" s="32"/>
      <c r="E13" s="32"/>
      <c r="F13" s="32"/>
    </row>
    <row r="14" spans="1:6" ht="15" customHeight="1">
      <c r="A14" s="28" t="s">
        <v>787</v>
      </c>
      <c r="B14" s="29" t="s">
        <v>14</v>
      </c>
      <c r="C14" s="29" t="s">
        <v>15</v>
      </c>
      <c r="D14" s="30">
        <v>586.1</v>
      </c>
      <c r="E14" s="30">
        <v>563.55</v>
      </c>
      <c r="F14" s="30">
        <v>521.05</v>
      </c>
    </row>
    <row r="15" spans="1:6" ht="15" customHeight="1">
      <c r="A15" s="28" t="s">
        <v>788</v>
      </c>
      <c r="B15" s="29" t="s">
        <v>14</v>
      </c>
      <c r="C15" s="29" t="s">
        <v>15</v>
      </c>
      <c r="D15" s="30">
        <v>98.3</v>
      </c>
      <c r="E15" s="30">
        <v>94.5</v>
      </c>
      <c r="F15" s="30">
        <v>87.4</v>
      </c>
    </row>
    <row r="16" spans="1:6" ht="15" customHeight="1">
      <c r="A16" s="31" t="s">
        <v>176</v>
      </c>
      <c r="B16" s="32"/>
      <c r="C16" s="32"/>
      <c r="D16" s="32"/>
      <c r="E16" s="32"/>
      <c r="F16" s="32"/>
    </row>
    <row r="17" spans="1:6" ht="15" customHeight="1">
      <c r="A17" s="28" t="s">
        <v>789</v>
      </c>
      <c r="B17" s="29" t="s">
        <v>14</v>
      </c>
      <c r="C17" s="29" t="s">
        <v>15</v>
      </c>
      <c r="D17" s="30">
        <v>74.8</v>
      </c>
      <c r="E17" s="30">
        <v>72.6</v>
      </c>
      <c r="F17" s="30">
        <v>68.2</v>
      </c>
    </row>
    <row r="18" spans="1:6" ht="15" customHeight="1">
      <c r="A18" s="28" t="s">
        <v>790</v>
      </c>
      <c r="B18" s="29" t="s">
        <v>14</v>
      </c>
      <c r="C18" s="29" t="s">
        <v>15</v>
      </c>
      <c r="D18" s="30">
        <v>74.8</v>
      </c>
      <c r="E18" s="30">
        <v>72.6</v>
      </c>
      <c r="F18" s="30">
        <v>68.2</v>
      </c>
    </row>
    <row r="19" spans="1:6" ht="15" customHeight="1">
      <c r="A19" s="31" t="s">
        <v>182</v>
      </c>
      <c r="B19" s="32"/>
      <c r="C19" s="32"/>
      <c r="D19" s="32"/>
      <c r="E19" s="32"/>
      <c r="F19" s="32"/>
    </row>
    <row r="20" spans="1:6" ht="15" customHeight="1">
      <c r="A20" s="28" t="s">
        <v>791</v>
      </c>
      <c r="B20" s="29" t="s">
        <v>14</v>
      </c>
      <c r="C20" s="29" t="s">
        <v>15</v>
      </c>
      <c r="D20" s="30">
        <v>418.5</v>
      </c>
      <c r="E20" s="30">
        <v>403</v>
      </c>
      <c r="F20" s="30">
        <v>387.5</v>
      </c>
    </row>
    <row r="21" spans="1:6" ht="15" customHeight="1">
      <c r="A21" s="28" t="s">
        <v>792</v>
      </c>
      <c r="B21" s="29" t="s">
        <v>14</v>
      </c>
      <c r="C21" s="29" t="s">
        <v>15</v>
      </c>
      <c r="D21" s="30">
        <v>170.1</v>
      </c>
      <c r="E21" s="30">
        <v>163.8</v>
      </c>
      <c r="F21" s="30">
        <v>157.5</v>
      </c>
    </row>
    <row r="22" spans="1:6" ht="15" customHeight="1">
      <c r="A22" s="28" t="s">
        <v>793</v>
      </c>
      <c r="B22" s="29" t="s">
        <v>14</v>
      </c>
      <c r="C22" s="29" t="s">
        <v>15</v>
      </c>
      <c r="D22" s="30">
        <v>256.5</v>
      </c>
      <c r="E22" s="30">
        <v>247</v>
      </c>
      <c r="F22" s="30">
        <v>237.5</v>
      </c>
    </row>
    <row r="23" spans="1:6" ht="15" customHeight="1">
      <c r="A23" s="28" t="s">
        <v>794</v>
      </c>
      <c r="B23" s="29" t="s">
        <v>14</v>
      </c>
      <c r="C23" s="29" t="s">
        <v>15</v>
      </c>
      <c r="D23" s="30">
        <v>193.05</v>
      </c>
      <c r="E23" s="30">
        <v>185.9</v>
      </c>
      <c r="F23" s="30">
        <v>178.75</v>
      </c>
    </row>
    <row r="24" spans="1:6" ht="15" customHeight="1">
      <c r="A24" s="28" t="s">
        <v>795</v>
      </c>
      <c r="B24" s="29" t="s">
        <v>14</v>
      </c>
      <c r="C24" s="29" t="s">
        <v>15</v>
      </c>
      <c r="D24" s="30">
        <v>523.8</v>
      </c>
      <c r="E24" s="30">
        <v>504.4</v>
      </c>
      <c r="F24" s="30">
        <v>485</v>
      </c>
    </row>
    <row r="25" spans="1:6" ht="15" customHeight="1">
      <c r="A25" s="28" t="s">
        <v>796</v>
      </c>
      <c r="B25" s="29" t="s">
        <v>14</v>
      </c>
      <c r="C25" s="29" t="s">
        <v>15</v>
      </c>
      <c r="D25" s="30">
        <v>491.4</v>
      </c>
      <c r="E25" s="30">
        <v>473.2</v>
      </c>
      <c r="F25" s="30">
        <v>455</v>
      </c>
    </row>
    <row r="26" spans="1:6" ht="15" customHeight="1">
      <c r="A26" s="28" t="s">
        <v>797</v>
      </c>
      <c r="B26" s="29" t="s">
        <v>14</v>
      </c>
      <c r="C26" s="29" t="s">
        <v>15</v>
      </c>
      <c r="D26" s="30">
        <v>309.15</v>
      </c>
      <c r="E26" s="30">
        <v>297.7</v>
      </c>
      <c r="F26" s="30">
        <v>286.25</v>
      </c>
    </row>
    <row r="27" spans="1:6" ht="15" customHeight="1">
      <c r="A27" s="28" t="s">
        <v>798</v>
      </c>
      <c r="B27" s="29" t="s">
        <v>14</v>
      </c>
      <c r="C27" s="29" t="s">
        <v>15</v>
      </c>
      <c r="D27" s="30">
        <v>350</v>
      </c>
      <c r="E27" s="30">
        <v>323.7</v>
      </c>
      <c r="F27" s="30">
        <v>311.25</v>
      </c>
    </row>
    <row r="28" spans="1:6" ht="15" customHeight="1">
      <c r="A28" s="31" t="s">
        <v>58</v>
      </c>
      <c r="B28" s="32"/>
      <c r="C28" s="32"/>
      <c r="D28" s="32"/>
      <c r="E28" s="32"/>
      <c r="F28" s="32"/>
    </row>
    <row r="29" spans="1:6" ht="15" customHeight="1">
      <c r="A29" s="28" t="s">
        <v>799</v>
      </c>
      <c r="B29" s="29" t="s">
        <v>14</v>
      </c>
      <c r="C29" s="29" t="s">
        <v>15</v>
      </c>
      <c r="D29" s="30">
        <v>265.95</v>
      </c>
      <c r="E29" s="30">
        <v>256.1</v>
      </c>
      <c r="F29" s="30">
        <v>246.25</v>
      </c>
    </row>
    <row r="30" spans="1:6" ht="15" customHeight="1">
      <c r="A30" s="28" t="s">
        <v>800</v>
      </c>
      <c r="B30" s="29" t="s">
        <v>14</v>
      </c>
      <c r="C30" s="29" t="s">
        <v>15</v>
      </c>
      <c r="D30" s="30">
        <v>363.15</v>
      </c>
      <c r="E30" s="30">
        <v>349.7</v>
      </c>
      <c r="F30" s="30">
        <v>336.25</v>
      </c>
    </row>
    <row r="31" spans="1:6" ht="15" customHeight="1">
      <c r="A31" s="28" t="s">
        <v>801</v>
      </c>
      <c r="B31" s="29" t="s">
        <v>14</v>
      </c>
      <c r="C31" s="29" t="s">
        <v>15</v>
      </c>
      <c r="D31" s="30">
        <v>221.68</v>
      </c>
      <c r="E31" s="30">
        <v>215.16</v>
      </c>
      <c r="F31" s="30">
        <v>202.12</v>
      </c>
    </row>
    <row r="32" spans="1:6" ht="15" customHeight="1">
      <c r="A32" s="28" t="s">
        <v>802</v>
      </c>
      <c r="B32" s="29" t="s">
        <v>14</v>
      </c>
      <c r="C32" s="29" t="s">
        <v>15</v>
      </c>
      <c r="D32" s="30">
        <v>170.1</v>
      </c>
      <c r="E32" s="30">
        <v>163.8</v>
      </c>
      <c r="F32" s="30">
        <v>157.5</v>
      </c>
    </row>
    <row r="33" spans="1:6" ht="15" customHeight="1">
      <c r="A33" s="28" t="s">
        <v>803</v>
      </c>
      <c r="B33" s="29" t="s">
        <v>14</v>
      </c>
      <c r="C33" s="29" t="s">
        <v>15</v>
      </c>
      <c r="D33" s="30">
        <v>252.45</v>
      </c>
      <c r="E33" s="30">
        <v>243.1</v>
      </c>
      <c r="F33" s="30">
        <v>233.75</v>
      </c>
    </row>
    <row r="34" spans="1:6" ht="13.5">
      <c r="A34" s="28" t="s">
        <v>804</v>
      </c>
      <c r="B34" s="29" t="s">
        <v>14</v>
      </c>
      <c r="C34" s="29" t="s">
        <v>15</v>
      </c>
      <c r="D34" s="30">
        <v>379.35</v>
      </c>
      <c r="E34" s="30">
        <v>365.3</v>
      </c>
      <c r="F34" s="30">
        <v>351.25</v>
      </c>
    </row>
    <row r="35" spans="1:6" ht="15" customHeight="1">
      <c r="A35" s="31" t="s">
        <v>64</v>
      </c>
      <c r="B35" s="32"/>
      <c r="C35" s="32"/>
      <c r="D35" s="32"/>
      <c r="E35" s="32"/>
      <c r="F35" s="32"/>
    </row>
    <row r="36" spans="1:6" ht="15" customHeight="1">
      <c r="A36" s="28" t="s">
        <v>805</v>
      </c>
      <c r="B36" s="29" t="s">
        <v>14</v>
      </c>
      <c r="C36" s="29" t="s">
        <v>15</v>
      </c>
      <c r="D36" s="30">
        <v>94.5</v>
      </c>
      <c r="E36" s="30">
        <v>91</v>
      </c>
      <c r="F36" s="30">
        <v>87.5</v>
      </c>
    </row>
    <row r="37" spans="1:6" ht="15" customHeight="1">
      <c r="A37" s="28" t="s">
        <v>806</v>
      </c>
      <c r="B37" s="29" t="s">
        <v>14</v>
      </c>
      <c r="C37" s="29" t="s">
        <v>15</v>
      </c>
      <c r="D37" s="30">
        <v>307.8</v>
      </c>
      <c r="E37" s="30">
        <v>296.4</v>
      </c>
      <c r="F37" s="30">
        <v>285</v>
      </c>
    </row>
    <row r="38" spans="1:6" ht="15" customHeight="1">
      <c r="A38" s="28" t="s">
        <v>807</v>
      </c>
      <c r="B38" s="29" t="s">
        <v>14</v>
      </c>
      <c r="C38" s="29" t="s">
        <v>15</v>
      </c>
      <c r="D38" s="30">
        <v>315.9</v>
      </c>
      <c r="E38" s="30">
        <v>304.2</v>
      </c>
      <c r="F38" s="30">
        <v>292.5</v>
      </c>
    </row>
    <row r="39" spans="1:6" ht="15" customHeight="1">
      <c r="A39" s="28" t="s">
        <v>808</v>
      </c>
      <c r="B39" s="29" t="s">
        <v>14</v>
      </c>
      <c r="C39" s="29" t="s">
        <v>15</v>
      </c>
      <c r="D39" s="30">
        <v>337.5</v>
      </c>
      <c r="E39" s="30">
        <v>325</v>
      </c>
      <c r="F39" s="30">
        <v>312.5</v>
      </c>
    </row>
    <row r="40" spans="1:6" ht="15" customHeight="1">
      <c r="A40" s="28" t="s">
        <v>809</v>
      </c>
      <c r="B40" s="29" t="s">
        <v>14</v>
      </c>
      <c r="C40" s="29" t="s">
        <v>15</v>
      </c>
      <c r="D40" s="30">
        <v>357.75</v>
      </c>
      <c r="E40" s="30">
        <v>344.5</v>
      </c>
      <c r="F40" s="30">
        <v>331.25</v>
      </c>
    </row>
    <row r="41" spans="1:6" ht="15" customHeight="1">
      <c r="A41" s="28" t="s">
        <v>810</v>
      </c>
      <c r="B41" s="29" t="s">
        <v>14</v>
      </c>
      <c r="C41" s="29" t="s">
        <v>15</v>
      </c>
      <c r="D41" s="30">
        <v>257.04</v>
      </c>
      <c r="E41" s="30">
        <v>249.48</v>
      </c>
      <c r="F41" s="30">
        <v>234.36</v>
      </c>
    </row>
    <row r="42" spans="1:6" ht="15" customHeight="1">
      <c r="A42" s="28" t="s">
        <v>811</v>
      </c>
      <c r="B42" s="29" t="s">
        <v>14</v>
      </c>
      <c r="C42" s="29" t="s">
        <v>15</v>
      </c>
      <c r="D42" s="30">
        <v>331.84</v>
      </c>
      <c r="E42" s="30">
        <v>322.08</v>
      </c>
      <c r="F42" s="30">
        <v>302.56</v>
      </c>
    </row>
    <row r="43" spans="1:6" ht="15" customHeight="1">
      <c r="A43" s="28" t="s">
        <v>812</v>
      </c>
      <c r="B43" s="29" t="s">
        <v>14</v>
      </c>
      <c r="C43" s="29" t="s">
        <v>15</v>
      </c>
      <c r="D43" s="30">
        <v>286.2</v>
      </c>
      <c r="E43" s="30">
        <v>275.6</v>
      </c>
      <c r="F43" s="30">
        <v>265</v>
      </c>
    </row>
    <row r="44" spans="1:6" ht="15" customHeight="1">
      <c r="A44" s="31" t="s">
        <v>77</v>
      </c>
      <c r="B44" s="32"/>
      <c r="C44" s="32"/>
      <c r="D44" s="32"/>
      <c r="E44" s="32"/>
      <c r="F44" s="32"/>
    </row>
    <row r="45" spans="1:6" ht="15" customHeight="1">
      <c r="A45" s="28" t="s">
        <v>813</v>
      </c>
      <c r="B45" s="29" t="s">
        <v>14</v>
      </c>
      <c r="C45" s="29" t="s">
        <v>15</v>
      </c>
      <c r="D45" s="30">
        <v>193.05</v>
      </c>
      <c r="E45" s="30">
        <v>185.9</v>
      </c>
      <c r="F45" s="30">
        <v>178.75</v>
      </c>
    </row>
    <row r="46" spans="1:6" ht="15" customHeight="1">
      <c r="A46" s="28" t="s">
        <v>814</v>
      </c>
      <c r="B46" s="29" t="s">
        <v>14</v>
      </c>
      <c r="C46" s="29" t="s">
        <v>15</v>
      </c>
      <c r="D46" s="30">
        <v>317.25</v>
      </c>
      <c r="E46" s="30">
        <v>305.5</v>
      </c>
      <c r="F46" s="30">
        <v>293.75</v>
      </c>
    </row>
    <row r="47" spans="1:6" ht="15" customHeight="1">
      <c r="A47" s="28" t="s">
        <v>815</v>
      </c>
      <c r="B47" s="29" t="s">
        <v>14</v>
      </c>
      <c r="C47" s="29" t="s">
        <v>15</v>
      </c>
      <c r="D47" s="30">
        <v>253.76</v>
      </c>
      <c r="E47" s="30">
        <v>245.44</v>
      </c>
      <c r="F47" s="30">
        <v>224.64</v>
      </c>
    </row>
    <row r="48" spans="1:6" ht="15" customHeight="1">
      <c r="A48" s="28" t="s">
        <v>816</v>
      </c>
      <c r="B48" s="29" t="s">
        <v>14</v>
      </c>
      <c r="C48" s="29" t="s">
        <v>15</v>
      </c>
      <c r="D48" s="30">
        <v>280.8</v>
      </c>
      <c r="E48" s="30">
        <v>270.4</v>
      </c>
      <c r="F48" s="30">
        <v>260</v>
      </c>
    </row>
    <row r="49" spans="1:6" ht="15" customHeight="1">
      <c r="A49" s="28" t="s">
        <v>817</v>
      </c>
      <c r="B49" s="29" t="s">
        <v>14</v>
      </c>
      <c r="C49" s="29" t="s">
        <v>15</v>
      </c>
      <c r="D49" s="30">
        <v>113.4</v>
      </c>
      <c r="E49" s="30">
        <v>109.2</v>
      </c>
      <c r="F49" s="30">
        <v>105</v>
      </c>
    </row>
    <row r="50" spans="1:6" ht="15" customHeight="1">
      <c r="A50" s="28" t="s">
        <v>818</v>
      </c>
      <c r="B50" s="29" t="s">
        <v>14</v>
      </c>
      <c r="C50" s="29" t="s">
        <v>15</v>
      </c>
      <c r="D50" s="30">
        <v>237.9</v>
      </c>
      <c r="E50" s="30">
        <v>230.1</v>
      </c>
      <c r="F50" s="30">
        <v>210.6</v>
      </c>
    </row>
    <row r="51" spans="1:6" ht="15" customHeight="1">
      <c r="A51" s="28" t="s">
        <v>819</v>
      </c>
      <c r="B51" s="29" t="s">
        <v>14</v>
      </c>
      <c r="C51" s="29" t="s">
        <v>15</v>
      </c>
      <c r="D51" s="30">
        <v>197.1</v>
      </c>
      <c r="E51" s="30">
        <v>189.8</v>
      </c>
      <c r="F51" s="30">
        <v>182.5</v>
      </c>
    </row>
    <row r="52" spans="1:6" ht="15" customHeight="1">
      <c r="A52" s="28" t="s">
        <v>820</v>
      </c>
      <c r="B52" s="29" t="s">
        <v>14</v>
      </c>
      <c r="C52" s="29" t="s">
        <v>15</v>
      </c>
      <c r="D52" s="30">
        <v>186.3</v>
      </c>
      <c r="E52" s="30">
        <v>179.4</v>
      </c>
      <c r="F52" s="30">
        <v>172.5</v>
      </c>
    </row>
    <row r="53" spans="1:6" ht="15" customHeight="1">
      <c r="A53" s="28" t="s">
        <v>821</v>
      </c>
      <c r="B53" s="29" t="s">
        <v>14</v>
      </c>
      <c r="C53" s="29" t="s">
        <v>15</v>
      </c>
      <c r="D53" s="30">
        <v>182.28</v>
      </c>
      <c r="E53" s="30">
        <v>174.93</v>
      </c>
      <c r="F53" s="30">
        <v>160.23</v>
      </c>
    </row>
    <row r="54" spans="1:6" ht="17.25" customHeight="1">
      <c r="A54" s="31" t="s">
        <v>564</v>
      </c>
      <c r="B54" s="32"/>
      <c r="C54" s="32"/>
      <c r="D54" s="32"/>
      <c r="E54" s="32"/>
      <c r="F54" s="32"/>
    </row>
    <row r="55" spans="1:6" ht="13.5">
      <c r="A55" s="28" t="s">
        <v>786</v>
      </c>
      <c r="B55" s="29" t="s">
        <v>14</v>
      </c>
      <c r="C55" s="29" t="s">
        <v>15</v>
      </c>
      <c r="D55" s="30">
        <v>135</v>
      </c>
      <c r="E55" s="30">
        <v>129.35</v>
      </c>
      <c r="F55" s="30">
        <v>119.6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51"/>
  <sheetViews>
    <sheetView workbookViewId="0" topLeftCell="A1">
      <selection activeCell="G20" sqref="G20"/>
    </sheetView>
  </sheetViews>
  <sheetFormatPr defaultColWidth="12.57421875" defaultRowHeight="12.75"/>
  <cols>
    <col min="1" max="1" width="74.7109375" style="0" customWidth="1"/>
    <col min="2" max="3" width="11.57421875" style="0" customWidth="1"/>
    <col min="4" max="4" width="12.140625" style="0" customWidth="1"/>
    <col min="5" max="16384" width="11.57421875" style="0" customWidth="1"/>
  </cols>
  <sheetData>
    <row r="5" spans="1:6" ht="12.75">
      <c r="A5" s="6"/>
      <c r="B5" s="6"/>
      <c r="C5" s="6"/>
      <c r="D5" s="6"/>
      <c r="E5" s="6"/>
      <c r="F5" s="6"/>
    </row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58" t="s">
        <v>6</v>
      </c>
      <c r="B9" s="6"/>
      <c r="C9" s="6"/>
      <c r="D9" s="6"/>
      <c r="E9" s="6"/>
      <c r="F9" s="6"/>
    </row>
    <row r="10" spans="1:6" ht="15" customHeight="1">
      <c r="A10" s="35" t="s">
        <v>822</v>
      </c>
      <c r="B10" s="36"/>
      <c r="C10" s="36"/>
      <c r="D10" s="36"/>
      <c r="E10" s="36"/>
      <c r="F10" s="36"/>
    </row>
    <row r="11" spans="1:6" ht="15" customHeight="1">
      <c r="A11" s="31" t="s">
        <v>823</v>
      </c>
      <c r="B11" s="32"/>
      <c r="C11" s="32"/>
      <c r="D11" s="37" t="s">
        <v>214</v>
      </c>
      <c r="E11" s="37" t="s">
        <v>11</v>
      </c>
      <c r="F11" s="37" t="s">
        <v>215</v>
      </c>
    </row>
    <row r="12" spans="1:6" ht="15" customHeight="1">
      <c r="A12" s="28" t="s">
        <v>824</v>
      </c>
      <c r="B12" s="29" t="s">
        <v>14</v>
      </c>
      <c r="C12" s="29" t="s">
        <v>15</v>
      </c>
      <c r="D12" s="30">
        <v>541.26</v>
      </c>
      <c r="E12" s="30">
        <v>515.49</v>
      </c>
      <c r="F12" s="30">
        <v>467.56</v>
      </c>
    </row>
    <row r="13" spans="1:6" ht="15" customHeight="1">
      <c r="A13" s="56" t="s">
        <v>45</v>
      </c>
      <c r="B13" s="57"/>
      <c r="C13" s="57"/>
      <c r="D13" s="57"/>
      <c r="E13" s="57"/>
      <c r="F13" s="57"/>
    </row>
    <row r="14" spans="1:6" ht="15" customHeight="1">
      <c r="A14" s="28" t="s">
        <v>825</v>
      </c>
      <c r="B14" s="29" t="s">
        <v>87</v>
      </c>
      <c r="C14" s="29" t="s">
        <v>15</v>
      </c>
      <c r="D14" s="30">
        <v>233.66</v>
      </c>
      <c r="E14" s="30">
        <v>224.68</v>
      </c>
      <c r="F14" s="30">
        <v>207.73</v>
      </c>
    </row>
    <row r="15" spans="1:6" ht="15" customHeight="1">
      <c r="A15" s="28" t="s">
        <v>826</v>
      </c>
      <c r="B15" s="29" t="s">
        <v>87</v>
      </c>
      <c r="C15" s="29" t="s">
        <v>15</v>
      </c>
      <c r="D15" s="30">
        <v>231.54</v>
      </c>
      <c r="E15" s="30">
        <v>222.63</v>
      </c>
      <c r="F15" s="30">
        <v>205.84</v>
      </c>
    </row>
    <row r="16" spans="1:6" ht="15" customHeight="1">
      <c r="A16" s="28" t="s">
        <v>827</v>
      </c>
      <c r="B16" s="29" t="s">
        <v>14</v>
      </c>
      <c r="C16" s="29" t="s">
        <v>15</v>
      </c>
      <c r="D16" s="30">
        <v>65.41</v>
      </c>
      <c r="E16" s="30">
        <v>62.3</v>
      </c>
      <c r="F16" s="30">
        <v>57.6</v>
      </c>
    </row>
    <row r="17" spans="1:6" ht="15" customHeight="1">
      <c r="A17" s="28" t="s">
        <v>828</v>
      </c>
      <c r="B17" s="29" t="s">
        <v>14</v>
      </c>
      <c r="C17" s="29" t="s">
        <v>15</v>
      </c>
      <c r="D17" s="30">
        <v>175.25</v>
      </c>
      <c r="E17" s="30">
        <v>168.51</v>
      </c>
      <c r="F17" s="30">
        <v>155.79</v>
      </c>
    </row>
    <row r="18" spans="1:6" ht="15" customHeight="1">
      <c r="A18" s="28" t="s">
        <v>829</v>
      </c>
      <c r="B18" s="29" t="s">
        <v>87</v>
      </c>
      <c r="C18" s="29" t="s">
        <v>15</v>
      </c>
      <c r="D18" s="30">
        <v>52.77</v>
      </c>
      <c r="E18" s="30">
        <v>51.55</v>
      </c>
      <c r="F18" s="30">
        <v>48.71</v>
      </c>
    </row>
    <row r="19" spans="1:6" ht="15" customHeight="1">
      <c r="A19" s="28" t="s">
        <v>830</v>
      </c>
      <c r="B19" s="29" t="s">
        <v>87</v>
      </c>
      <c r="C19" s="29" t="s">
        <v>15</v>
      </c>
      <c r="D19" s="30">
        <v>265.53</v>
      </c>
      <c r="E19" s="30">
        <v>255.31</v>
      </c>
      <c r="F19" s="30">
        <v>236.05</v>
      </c>
    </row>
    <row r="20" spans="1:6" ht="15" customHeight="1">
      <c r="A20" s="28" t="s">
        <v>831</v>
      </c>
      <c r="B20" s="29" t="s">
        <v>14</v>
      </c>
      <c r="C20" s="29" t="s">
        <v>15</v>
      </c>
      <c r="D20" s="30">
        <v>310</v>
      </c>
      <c r="E20" s="30">
        <v>304.67</v>
      </c>
      <c r="F20" s="30">
        <v>285.32</v>
      </c>
    </row>
    <row r="21" spans="1:6" ht="15" customHeight="1">
      <c r="A21" s="31" t="s">
        <v>58</v>
      </c>
      <c r="B21" s="32"/>
      <c r="C21" s="32"/>
      <c r="D21" s="32"/>
      <c r="E21" s="32"/>
      <c r="F21" s="32"/>
    </row>
    <row r="22" spans="1:6" ht="15" customHeight="1">
      <c r="A22" s="28" t="s">
        <v>832</v>
      </c>
      <c r="B22" s="29" t="s">
        <v>14</v>
      </c>
      <c r="C22" s="29" t="s">
        <v>15</v>
      </c>
      <c r="D22" s="30">
        <v>292.08</v>
      </c>
      <c r="E22" s="30">
        <v>280.84</v>
      </c>
      <c r="F22" s="30">
        <v>259.66</v>
      </c>
    </row>
    <row r="23" spans="1:6" ht="15" customHeight="1">
      <c r="A23" s="28" t="s">
        <v>833</v>
      </c>
      <c r="B23" s="29" t="s">
        <v>14</v>
      </c>
      <c r="C23" s="29" t="s">
        <v>15</v>
      </c>
      <c r="D23" s="30">
        <v>207.11</v>
      </c>
      <c r="E23" s="30">
        <v>199.14</v>
      </c>
      <c r="F23" s="30">
        <v>184.12</v>
      </c>
    </row>
    <row r="24" spans="1:6" ht="15" customHeight="1">
      <c r="A24" s="28" t="s">
        <v>834</v>
      </c>
      <c r="B24" s="29" t="s">
        <v>14</v>
      </c>
      <c r="C24" s="29" t="s">
        <v>15</v>
      </c>
      <c r="D24" s="30">
        <v>330</v>
      </c>
      <c r="E24" s="30">
        <v>324.32</v>
      </c>
      <c r="F24" s="30">
        <v>303.73</v>
      </c>
    </row>
    <row r="25" spans="1:6" ht="15" customHeight="1">
      <c r="A25" s="28" t="s">
        <v>835</v>
      </c>
      <c r="B25" s="29" t="s">
        <v>14</v>
      </c>
      <c r="C25" s="29" t="s">
        <v>15</v>
      </c>
      <c r="D25" s="30">
        <v>145.8</v>
      </c>
      <c r="E25" s="30">
        <v>140.2</v>
      </c>
      <c r="F25" s="30">
        <v>129.5</v>
      </c>
    </row>
    <row r="26" spans="1:6" ht="15" customHeight="1">
      <c r="A26" s="31" t="s">
        <v>64</v>
      </c>
      <c r="B26" s="32"/>
      <c r="C26" s="32"/>
      <c r="D26" s="32"/>
      <c r="E26" s="32"/>
      <c r="F26" s="32"/>
    </row>
    <row r="27" spans="1:6" ht="15" customHeight="1">
      <c r="A27" s="28" t="s">
        <v>836</v>
      </c>
      <c r="B27" s="29" t="s">
        <v>14</v>
      </c>
      <c r="C27" s="29" t="s">
        <v>15</v>
      </c>
      <c r="D27" s="30">
        <v>631.14</v>
      </c>
      <c r="E27" s="30">
        <v>606.86</v>
      </c>
      <c r="F27" s="30">
        <v>561.08</v>
      </c>
    </row>
    <row r="28" spans="1:6" ht="15" customHeight="1">
      <c r="A28" s="28" t="s">
        <v>837</v>
      </c>
      <c r="B28" s="29" t="s">
        <v>14</v>
      </c>
      <c r="C28" s="29" t="s">
        <v>15</v>
      </c>
      <c r="D28" s="30">
        <v>126.23</v>
      </c>
      <c r="E28" s="30">
        <v>121.37</v>
      </c>
      <c r="F28" s="30">
        <v>112.22</v>
      </c>
    </row>
    <row r="29" spans="1:6" ht="15" customHeight="1">
      <c r="A29" s="28" t="s">
        <v>838</v>
      </c>
      <c r="B29" s="29" t="s">
        <v>14</v>
      </c>
      <c r="C29" s="29" t="s">
        <v>15</v>
      </c>
      <c r="D29" s="30">
        <v>213.1</v>
      </c>
      <c r="E29" s="30">
        <v>208.19</v>
      </c>
      <c r="F29" s="30">
        <v>196.72</v>
      </c>
    </row>
    <row r="30" spans="1:6" ht="15" customHeight="1">
      <c r="A30" s="28" t="s">
        <v>839</v>
      </c>
      <c r="B30" s="29" t="s">
        <v>14</v>
      </c>
      <c r="C30" s="29" t="s">
        <v>15</v>
      </c>
      <c r="D30" s="30">
        <v>76.11</v>
      </c>
      <c r="E30" s="30">
        <v>74.35</v>
      </c>
      <c r="F30" s="30">
        <v>70.26</v>
      </c>
    </row>
    <row r="31" spans="1:6" ht="15" customHeight="1">
      <c r="A31" s="28" t="s">
        <v>840</v>
      </c>
      <c r="B31" s="29" t="s">
        <v>14</v>
      </c>
      <c r="C31" s="29" t="s">
        <v>15</v>
      </c>
      <c r="D31" s="30">
        <v>236</v>
      </c>
      <c r="E31" s="30">
        <v>231.94</v>
      </c>
      <c r="F31" s="30">
        <v>217.21</v>
      </c>
    </row>
    <row r="32" spans="1:6" ht="15" customHeight="1">
      <c r="A32" s="28" t="s">
        <v>841</v>
      </c>
      <c r="B32" s="29" t="s">
        <v>14</v>
      </c>
      <c r="C32" s="29" t="s">
        <v>15</v>
      </c>
      <c r="D32" s="30">
        <v>220.9</v>
      </c>
      <c r="E32" s="30">
        <v>212.4</v>
      </c>
      <c r="F32" s="30">
        <v>196.38</v>
      </c>
    </row>
    <row r="33" spans="1:6" ht="15" customHeight="1">
      <c r="A33" s="28" t="s">
        <v>842</v>
      </c>
      <c r="B33" s="29" t="s">
        <v>14</v>
      </c>
      <c r="C33" s="29" t="s">
        <v>15</v>
      </c>
      <c r="D33" s="30">
        <v>88.36</v>
      </c>
      <c r="E33" s="30">
        <v>84.96</v>
      </c>
      <c r="F33" s="30">
        <v>78.55</v>
      </c>
    </row>
    <row r="34" spans="1:6" ht="15" customHeight="1">
      <c r="A34" s="28" t="s">
        <v>843</v>
      </c>
      <c r="B34" s="29" t="s">
        <v>14</v>
      </c>
      <c r="C34" s="29" t="s">
        <v>15</v>
      </c>
      <c r="D34" s="30">
        <v>302</v>
      </c>
      <c r="E34" s="30">
        <v>290.3</v>
      </c>
      <c r="F34" s="30">
        <v>268.4</v>
      </c>
    </row>
    <row r="35" spans="1:6" ht="15" customHeight="1">
      <c r="A35" s="28" t="s">
        <v>844</v>
      </c>
      <c r="B35" s="29" t="s">
        <v>14</v>
      </c>
      <c r="C35" s="29" t="s">
        <v>15</v>
      </c>
      <c r="D35" s="30">
        <v>94.88</v>
      </c>
      <c r="E35" s="30">
        <v>92.69</v>
      </c>
      <c r="F35" s="30">
        <v>87.59</v>
      </c>
    </row>
    <row r="36" spans="1:6" ht="15" customHeight="1">
      <c r="A36" s="28" t="s">
        <v>845</v>
      </c>
      <c r="B36" s="29" t="s">
        <v>14</v>
      </c>
      <c r="C36" s="29" t="s">
        <v>15</v>
      </c>
      <c r="D36" s="30">
        <v>353.44</v>
      </c>
      <c r="E36" s="30">
        <v>339.84</v>
      </c>
      <c r="F36" s="30">
        <v>314.2</v>
      </c>
    </row>
    <row r="37" spans="1:6" ht="15" customHeight="1">
      <c r="A37" s="28" t="s">
        <v>846</v>
      </c>
      <c r="B37" s="29" t="s">
        <v>14</v>
      </c>
      <c r="C37" s="29" t="s">
        <v>15</v>
      </c>
      <c r="D37" s="30">
        <v>157.29</v>
      </c>
      <c r="E37" s="30">
        <v>153.66</v>
      </c>
      <c r="F37" s="30">
        <v>145.2</v>
      </c>
    </row>
    <row r="38" spans="1:6" ht="15" customHeight="1">
      <c r="A38" s="28" t="s">
        <v>847</v>
      </c>
      <c r="B38" s="29" t="s">
        <v>14</v>
      </c>
      <c r="C38" s="29" t="s">
        <v>15</v>
      </c>
      <c r="D38" s="30">
        <v>65.96</v>
      </c>
      <c r="E38" s="30">
        <v>64.44</v>
      </c>
      <c r="F38" s="30">
        <v>60.89</v>
      </c>
    </row>
    <row r="39" spans="1:6" ht="15" customHeight="1">
      <c r="A39" s="28" t="s">
        <v>848</v>
      </c>
      <c r="B39" s="29" t="s">
        <v>14</v>
      </c>
      <c r="C39" s="29" t="s">
        <v>15</v>
      </c>
      <c r="D39" s="30">
        <v>240</v>
      </c>
      <c r="E39" s="30">
        <v>230.25</v>
      </c>
      <c r="F39" s="30">
        <v>212.9</v>
      </c>
    </row>
    <row r="40" spans="1:6" ht="15" customHeight="1">
      <c r="A40" s="28" t="s">
        <v>849</v>
      </c>
      <c r="B40" s="29" t="s">
        <v>87</v>
      </c>
      <c r="C40" s="29" t="s">
        <v>15</v>
      </c>
      <c r="D40" s="30">
        <v>44.18</v>
      </c>
      <c r="E40" s="30">
        <v>42.48</v>
      </c>
      <c r="F40" s="30">
        <v>39.28</v>
      </c>
    </row>
    <row r="41" spans="1:6" ht="15" customHeight="1">
      <c r="A41" s="28" t="s">
        <v>850</v>
      </c>
      <c r="B41" s="29" t="s">
        <v>87</v>
      </c>
      <c r="C41" s="29" t="s">
        <v>15</v>
      </c>
      <c r="D41" s="30">
        <v>165.15</v>
      </c>
      <c r="E41" s="30">
        <v>158.79</v>
      </c>
      <c r="F41" s="30">
        <v>146.81</v>
      </c>
    </row>
    <row r="42" spans="1:6" ht="15" customHeight="1">
      <c r="A42" s="28" t="s">
        <v>851</v>
      </c>
      <c r="B42" s="29" t="s">
        <v>87</v>
      </c>
      <c r="C42" s="29" t="s">
        <v>15</v>
      </c>
      <c r="D42" s="30">
        <v>44.18</v>
      </c>
      <c r="E42" s="30">
        <v>42.48</v>
      </c>
      <c r="F42" s="30">
        <v>39.28</v>
      </c>
    </row>
    <row r="43" spans="1:6" ht="15" customHeight="1">
      <c r="A43" s="28" t="s">
        <v>852</v>
      </c>
      <c r="B43" s="29" t="s">
        <v>87</v>
      </c>
      <c r="C43" s="29" t="s">
        <v>15</v>
      </c>
      <c r="D43" s="30">
        <v>165.15</v>
      </c>
      <c r="E43" s="30">
        <v>158.79</v>
      </c>
      <c r="F43" s="30">
        <v>146.81</v>
      </c>
    </row>
    <row r="44" spans="1:6" ht="15" customHeight="1">
      <c r="A44" s="31" t="s">
        <v>77</v>
      </c>
      <c r="B44" s="32"/>
      <c r="C44" s="32"/>
      <c r="D44" s="32"/>
      <c r="E44" s="32"/>
      <c r="F44" s="32"/>
    </row>
    <row r="45" spans="1:6" ht="15" customHeight="1">
      <c r="A45" s="28" t="s">
        <v>853</v>
      </c>
      <c r="B45" s="29" t="s">
        <v>14</v>
      </c>
      <c r="C45" s="29" t="s">
        <v>15</v>
      </c>
      <c r="D45" s="30">
        <v>294.53</v>
      </c>
      <c r="E45" s="30">
        <v>283.2</v>
      </c>
      <c r="F45" s="30">
        <v>261.84</v>
      </c>
    </row>
    <row r="46" spans="1:6" ht="15" customHeight="1">
      <c r="A46" s="28" t="s">
        <v>854</v>
      </c>
      <c r="B46" s="29" t="s">
        <v>14</v>
      </c>
      <c r="C46" s="29" t="s">
        <v>15</v>
      </c>
      <c r="D46" s="30">
        <v>305.05</v>
      </c>
      <c r="E46" s="30">
        <v>293.32</v>
      </c>
      <c r="F46" s="30">
        <v>271.19</v>
      </c>
    </row>
    <row r="47" spans="1:6" ht="15" customHeight="1">
      <c r="A47" s="28" t="s">
        <v>855</v>
      </c>
      <c r="B47" s="29" t="s">
        <v>14</v>
      </c>
      <c r="C47" s="29" t="s">
        <v>15</v>
      </c>
      <c r="D47" s="30">
        <v>157.78</v>
      </c>
      <c r="E47" s="30">
        <v>151.71</v>
      </c>
      <c r="F47" s="30">
        <v>140.27</v>
      </c>
    </row>
    <row r="48" spans="1:6" ht="15" customHeight="1">
      <c r="A48" s="28" t="s">
        <v>856</v>
      </c>
      <c r="B48" s="29" t="s">
        <v>14</v>
      </c>
      <c r="C48" s="29" t="s">
        <v>15</v>
      </c>
      <c r="D48" s="30">
        <v>284.01</v>
      </c>
      <c r="E48" s="30">
        <v>273.09</v>
      </c>
      <c r="F48" s="30">
        <v>252.48</v>
      </c>
    </row>
    <row r="49" spans="1:6" ht="15" customHeight="1">
      <c r="A49" s="28" t="s">
        <v>857</v>
      </c>
      <c r="B49" s="29" t="s">
        <v>14</v>
      </c>
      <c r="C49" s="29" t="s">
        <v>15</v>
      </c>
      <c r="D49" s="30">
        <v>278.75</v>
      </c>
      <c r="E49" s="30">
        <v>268.03</v>
      </c>
      <c r="F49" s="30">
        <v>247.81</v>
      </c>
    </row>
    <row r="50" spans="1:6" ht="15" customHeight="1">
      <c r="A50" s="28" t="s">
        <v>858</v>
      </c>
      <c r="B50" s="29" t="s">
        <v>14</v>
      </c>
      <c r="C50" s="29" t="s">
        <v>15</v>
      </c>
      <c r="D50" s="30">
        <v>157.29</v>
      </c>
      <c r="E50" s="30">
        <v>153.66</v>
      </c>
      <c r="F50" s="30">
        <v>145.2</v>
      </c>
    </row>
    <row r="51" spans="1:6" ht="15" customHeight="1">
      <c r="A51" s="28" t="s">
        <v>859</v>
      </c>
      <c r="B51" s="29" t="s">
        <v>14</v>
      </c>
      <c r="C51" s="29" t="s">
        <v>15</v>
      </c>
      <c r="D51" s="30">
        <v>230</v>
      </c>
      <c r="E51" s="30">
        <v>220.2</v>
      </c>
      <c r="F51" s="30">
        <v>203.6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H107"/>
  <sheetViews>
    <sheetView workbookViewId="0" topLeftCell="A1">
      <selection activeCell="C126" sqref="C126"/>
    </sheetView>
  </sheetViews>
  <sheetFormatPr defaultColWidth="12.57421875" defaultRowHeight="12.75"/>
  <cols>
    <col min="1" max="1" width="33.421875" style="0" customWidth="1"/>
    <col min="2" max="2" width="19.57421875" style="0" customWidth="1"/>
    <col min="3" max="3" width="11.57421875" style="0" customWidth="1"/>
    <col min="4" max="4" width="13.57421875" style="0" customWidth="1"/>
    <col min="5" max="5" width="11.57421875" style="0" customWidth="1"/>
    <col min="6" max="6" width="14.8515625" style="0" customWidth="1"/>
    <col min="7" max="16384" width="11.57421875" style="0" customWidth="1"/>
  </cols>
  <sheetData>
    <row r="6" spans="1:7" ht="19.5">
      <c r="A6" s="5" t="s">
        <v>0</v>
      </c>
      <c r="E6" s="7" t="s">
        <v>1</v>
      </c>
      <c r="F6" s="7"/>
      <c r="G6" s="7"/>
    </row>
    <row r="7" spans="1:7" ht="17.25">
      <c r="A7" s="9" t="s">
        <v>2</v>
      </c>
      <c r="E7" s="10" t="s">
        <v>3</v>
      </c>
      <c r="F7" s="11"/>
      <c r="G7" s="4"/>
    </row>
    <row r="8" spans="1:7" ht="17.25">
      <c r="A8" s="9" t="s">
        <v>4</v>
      </c>
      <c r="E8" s="12" t="s">
        <v>5</v>
      </c>
      <c r="F8" s="13"/>
      <c r="G8" s="4"/>
    </row>
    <row r="11" ht="12.75">
      <c r="A11" s="59" t="s">
        <v>6</v>
      </c>
    </row>
    <row r="12" spans="1:8" ht="15" customHeight="1">
      <c r="A12" s="60" t="s">
        <v>860</v>
      </c>
      <c r="B12" s="60"/>
      <c r="C12" s="61" t="s">
        <v>861</v>
      </c>
      <c r="D12" s="61" t="s">
        <v>862</v>
      </c>
      <c r="E12" s="61"/>
      <c r="F12" s="62" t="s">
        <v>863</v>
      </c>
      <c r="G12" s="62"/>
      <c r="H12" s="62"/>
    </row>
    <row r="13" spans="1:8" ht="15">
      <c r="A13" s="60"/>
      <c r="B13" s="60"/>
      <c r="C13" s="61"/>
      <c r="D13" s="61"/>
      <c r="E13" s="61"/>
      <c r="F13" s="62" t="s">
        <v>864</v>
      </c>
      <c r="G13" s="62" t="s">
        <v>865</v>
      </c>
      <c r="H13" s="62"/>
    </row>
    <row r="14" spans="1:8" ht="15" customHeight="1">
      <c r="A14" s="63" t="s">
        <v>866</v>
      </c>
      <c r="B14" s="63"/>
      <c r="C14" s="63"/>
      <c r="D14" s="63"/>
      <c r="E14" s="63"/>
      <c r="F14" s="63"/>
      <c r="G14" s="63"/>
      <c r="H14" s="63"/>
    </row>
    <row r="15" spans="1:8" ht="15" customHeight="1">
      <c r="A15" s="64" t="s">
        <v>867</v>
      </c>
      <c r="B15" s="64"/>
      <c r="C15" s="65" t="s">
        <v>868</v>
      </c>
      <c r="D15" s="65" t="s">
        <v>869</v>
      </c>
      <c r="E15" s="65"/>
      <c r="F15" s="66">
        <v>609</v>
      </c>
      <c r="G15" s="66">
        <f>1000/30*F15</f>
        <v>20300</v>
      </c>
      <c r="H15" s="66"/>
    </row>
    <row r="16" spans="1:8" ht="15" customHeight="1">
      <c r="A16" s="67" t="s">
        <v>870</v>
      </c>
      <c r="B16" s="67"/>
      <c r="C16" s="65" t="s">
        <v>868</v>
      </c>
      <c r="D16" s="65" t="s">
        <v>869</v>
      </c>
      <c r="E16" s="65"/>
      <c r="F16" s="66">
        <v>405</v>
      </c>
      <c r="G16" s="66">
        <f>1000/30*F16</f>
        <v>13500.000000000002</v>
      </c>
      <c r="H16" s="66"/>
    </row>
    <row r="17" spans="1:8" ht="15" customHeight="1">
      <c r="A17" s="67" t="s">
        <v>871</v>
      </c>
      <c r="B17" s="67"/>
      <c r="C17" s="65" t="s">
        <v>868</v>
      </c>
      <c r="D17" s="65" t="s">
        <v>869</v>
      </c>
      <c r="E17" s="65"/>
      <c r="F17" s="66">
        <v>394</v>
      </c>
      <c r="G17" s="66">
        <f>1000/30*F17</f>
        <v>13133.333333333334</v>
      </c>
      <c r="H17" s="66"/>
    </row>
    <row r="18" spans="1:8" ht="15" customHeight="1">
      <c r="A18" s="67" t="s">
        <v>872</v>
      </c>
      <c r="B18" s="67"/>
      <c r="C18" s="65" t="s">
        <v>868</v>
      </c>
      <c r="D18" s="65" t="s">
        <v>869</v>
      </c>
      <c r="E18" s="65"/>
      <c r="F18" s="66">
        <v>570</v>
      </c>
      <c r="G18" s="66">
        <f>1000/30*F18</f>
        <v>19000</v>
      </c>
      <c r="H18" s="66"/>
    </row>
    <row r="19" spans="1:8" ht="15" customHeight="1">
      <c r="A19" s="67" t="s">
        <v>873</v>
      </c>
      <c r="B19" s="67"/>
      <c r="C19" s="65" t="s">
        <v>868</v>
      </c>
      <c r="D19" s="65" t="s">
        <v>869</v>
      </c>
      <c r="E19" s="65"/>
      <c r="F19" s="66">
        <v>585</v>
      </c>
      <c r="G19" s="66">
        <f>1000/30*F19</f>
        <v>19500</v>
      </c>
      <c r="H19" s="66"/>
    </row>
    <row r="20" spans="1:8" ht="15">
      <c r="A20" s="67" t="s">
        <v>874</v>
      </c>
      <c r="B20" s="67"/>
      <c r="C20" s="65" t="s">
        <v>868</v>
      </c>
      <c r="D20" s="65" t="s">
        <v>869</v>
      </c>
      <c r="E20" s="65"/>
      <c r="F20" s="66">
        <v>544</v>
      </c>
      <c r="G20" s="66">
        <f>1000/30*F20</f>
        <v>18133.333333333336</v>
      </c>
      <c r="H20" s="66"/>
    </row>
    <row r="21" spans="1:8" ht="15">
      <c r="A21" s="67" t="s">
        <v>875</v>
      </c>
      <c r="B21" s="67"/>
      <c r="C21" s="65" t="s">
        <v>868</v>
      </c>
      <c r="D21" s="65" t="s">
        <v>869</v>
      </c>
      <c r="E21" s="65"/>
      <c r="F21" s="66">
        <v>560</v>
      </c>
      <c r="G21" s="66">
        <f>1000/30*F21</f>
        <v>18666.666666666668</v>
      </c>
      <c r="H21" s="66"/>
    </row>
    <row r="22" spans="1:8" ht="15">
      <c r="A22" s="67" t="s">
        <v>876</v>
      </c>
      <c r="B22" s="67"/>
      <c r="C22" s="65" t="s">
        <v>868</v>
      </c>
      <c r="D22" s="65" t="s">
        <v>869</v>
      </c>
      <c r="E22" s="65"/>
      <c r="F22" s="66">
        <v>535</v>
      </c>
      <c r="G22" s="66">
        <f>1000/30*F22</f>
        <v>17833.333333333336</v>
      </c>
      <c r="H22" s="66"/>
    </row>
    <row r="23" spans="1:8" ht="15">
      <c r="A23" s="67" t="s">
        <v>877</v>
      </c>
      <c r="B23" s="67"/>
      <c r="C23" s="65" t="s">
        <v>868</v>
      </c>
      <c r="D23" s="65" t="s">
        <v>869</v>
      </c>
      <c r="E23" s="65"/>
      <c r="F23" s="66">
        <v>535</v>
      </c>
      <c r="G23" s="66">
        <f>1000/30*F23</f>
        <v>17833.333333333336</v>
      </c>
      <c r="H23" s="66"/>
    </row>
    <row r="24" spans="1:8" ht="15">
      <c r="A24" s="63" t="s">
        <v>878</v>
      </c>
      <c r="B24" s="63"/>
      <c r="C24" s="63"/>
      <c r="D24" s="63"/>
      <c r="E24" s="63"/>
      <c r="F24" s="63"/>
      <c r="G24" s="63"/>
      <c r="H24" s="63"/>
    </row>
    <row r="25" spans="1:8" ht="15">
      <c r="A25" s="68" t="s">
        <v>879</v>
      </c>
      <c r="B25" s="68"/>
      <c r="C25" s="69" t="s">
        <v>868</v>
      </c>
      <c r="D25" s="69" t="s">
        <v>880</v>
      </c>
      <c r="E25" s="69"/>
      <c r="F25" s="70">
        <v>420</v>
      </c>
      <c r="G25" s="70">
        <f>1000/20*F25</f>
        <v>21000</v>
      </c>
      <c r="H25" s="70"/>
    </row>
    <row r="26" spans="1:8" ht="15">
      <c r="A26" s="68"/>
      <c r="B26" s="68"/>
      <c r="C26" s="69" t="s">
        <v>868</v>
      </c>
      <c r="D26" s="69" t="s">
        <v>869</v>
      </c>
      <c r="E26" s="69"/>
      <c r="F26" s="71">
        <v>630</v>
      </c>
      <c r="G26" s="70">
        <f>1000/30*F26</f>
        <v>21000</v>
      </c>
      <c r="H26" s="70"/>
    </row>
    <row r="27" spans="1:8" ht="15">
      <c r="A27" s="68" t="s">
        <v>881</v>
      </c>
      <c r="B27" s="68"/>
      <c r="C27" s="69" t="s">
        <v>868</v>
      </c>
      <c r="D27" s="69" t="s">
        <v>882</v>
      </c>
      <c r="E27" s="69"/>
      <c r="F27" s="70">
        <v>300</v>
      </c>
      <c r="G27" s="70">
        <f>1000/25*F27</f>
        <v>12000</v>
      </c>
      <c r="H27" s="70"/>
    </row>
    <row r="28" spans="1:8" ht="15">
      <c r="A28" s="68"/>
      <c r="B28" s="68"/>
      <c r="C28" s="69"/>
      <c r="D28" s="69" t="s">
        <v>883</v>
      </c>
      <c r="E28" s="69"/>
      <c r="F28" s="70">
        <v>480</v>
      </c>
      <c r="G28" s="70">
        <f>1000/40*F28</f>
        <v>12000</v>
      </c>
      <c r="H28" s="70"/>
    </row>
    <row r="29" spans="1:8" ht="15">
      <c r="A29" s="67" t="s">
        <v>884</v>
      </c>
      <c r="B29" s="67"/>
      <c r="C29" s="65" t="s">
        <v>868</v>
      </c>
      <c r="D29" s="65" t="s">
        <v>882</v>
      </c>
      <c r="E29" s="65"/>
      <c r="F29" s="66">
        <v>320</v>
      </c>
      <c r="G29" s="70">
        <f>1000/25*F29</f>
        <v>12800</v>
      </c>
      <c r="H29" s="70"/>
    </row>
    <row r="30" spans="1:8" ht="15">
      <c r="A30" s="67" t="s">
        <v>885</v>
      </c>
      <c r="B30" s="67"/>
      <c r="C30" s="65" t="s">
        <v>868</v>
      </c>
      <c r="D30" s="65" t="s">
        <v>880</v>
      </c>
      <c r="E30" s="65"/>
      <c r="F30" s="66">
        <v>470</v>
      </c>
      <c r="G30" s="70">
        <f>1000/20*F30</f>
        <v>23500</v>
      </c>
      <c r="H30" s="70"/>
    </row>
    <row r="31" spans="1:8" ht="15">
      <c r="A31" s="72" t="s">
        <v>886</v>
      </c>
      <c r="B31" s="72"/>
      <c r="C31" s="65" t="s">
        <v>868</v>
      </c>
      <c r="D31" s="65" t="s">
        <v>887</v>
      </c>
      <c r="E31" s="65"/>
      <c r="F31" s="66">
        <v>305</v>
      </c>
      <c r="G31" s="70">
        <f>1000/7*F31</f>
        <v>43571.42857142857</v>
      </c>
      <c r="H31" s="70"/>
    </row>
    <row r="32" spans="1:8" ht="15">
      <c r="A32" s="72"/>
      <c r="B32" s="72"/>
      <c r="C32" s="65"/>
      <c r="D32" s="65" t="s">
        <v>880</v>
      </c>
      <c r="E32" s="65"/>
      <c r="F32" s="66">
        <v>828</v>
      </c>
      <c r="G32" s="70">
        <f>1000/20*F32</f>
        <v>41400</v>
      </c>
      <c r="H32" s="70"/>
    </row>
    <row r="33" spans="1:8" ht="15">
      <c r="A33" s="72" t="s">
        <v>888</v>
      </c>
      <c r="B33" s="72"/>
      <c r="C33" s="65" t="s">
        <v>868</v>
      </c>
      <c r="D33" s="65" t="s">
        <v>880</v>
      </c>
      <c r="E33" s="65"/>
      <c r="F33" s="66">
        <v>863</v>
      </c>
      <c r="G33" s="70">
        <f>1000/20*F33</f>
        <v>43150</v>
      </c>
      <c r="H33" s="70"/>
    </row>
    <row r="34" spans="1:8" ht="15">
      <c r="A34" s="73" t="s">
        <v>889</v>
      </c>
      <c r="B34" s="73"/>
      <c r="C34" s="73"/>
      <c r="D34" s="73"/>
      <c r="E34" s="73"/>
      <c r="F34" s="73"/>
      <c r="G34" s="73"/>
      <c r="H34" s="73"/>
    </row>
    <row r="35" spans="1:8" ht="15">
      <c r="A35" s="67" t="s">
        <v>890</v>
      </c>
      <c r="B35" s="67"/>
      <c r="C35" s="65" t="s">
        <v>868</v>
      </c>
      <c r="D35" s="65" t="s">
        <v>891</v>
      </c>
      <c r="E35" s="65"/>
      <c r="F35" s="66">
        <v>490</v>
      </c>
      <c r="G35" s="66">
        <f>1000/50*F35</f>
        <v>9800</v>
      </c>
      <c r="H35" s="66"/>
    </row>
    <row r="36" spans="1:8" ht="15">
      <c r="A36" s="67" t="s">
        <v>892</v>
      </c>
      <c r="B36" s="67"/>
      <c r="C36" s="65" t="s">
        <v>868</v>
      </c>
      <c r="D36" s="65" t="s">
        <v>880</v>
      </c>
      <c r="E36" s="65"/>
      <c r="F36" s="66">
        <v>410</v>
      </c>
      <c r="G36" s="66">
        <v>20500</v>
      </c>
      <c r="H36" s="66"/>
    </row>
    <row r="37" spans="1:8" ht="15">
      <c r="A37" s="67" t="s">
        <v>893</v>
      </c>
      <c r="B37" s="67"/>
      <c r="C37" s="65" t="s">
        <v>868</v>
      </c>
      <c r="D37" s="65" t="s">
        <v>880</v>
      </c>
      <c r="E37" s="65"/>
      <c r="F37" s="66">
        <v>410</v>
      </c>
      <c r="G37" s="66">
        <v>20500</v>
      </c>
      <c r="H37" s="66"/>
    </row>
    <row r="38" spans="1:8" ht="15">
      <c r="A38" s="67" t="s">
        <v>894</v>
      </c>
      <c r="B38" s="67"/>
      <c r="C38" s="65" t="s">
        <v>868</v>
      </c>
      <c r="D38" s="65" t="s">
        <v>880</v>
      </c>
      <c r="E38" s="65"/>
      <c r="F38" s="66">
        <v>430</v>
      </c>
      <c r="G38" s="66">
        <v>21500</v>
      </c>
      <c r="H38" s="66"/>
    </row>
    <row r="39" spans="1:8" ht="15">
      <c r="A39" s="67" t="s">
        <v>895</v>
      </c>
      <c r="B39" s="67"/>
      <c r="C39" s="65" t="s">
        <v>868</v>
      </c>
      <c r="D39" s="65" t="s">
        <v>880</v>
      </c>
      <c r="E39" s="65"/>
      <c r="F39" s="66">
        <v>430</v>
      </c>
      <c r="G39" s="66">
        <v>21500</v>
      </c>
      <c r="H39" s="66"/>
    </row>
    <row r="40" spans="1:8" ht="15">
      <c r="A40" s="67" t="s">
        <v>896</v>
      </c>
      <c r="B40" s="67"/>
      <c r="C40" s="65" t="s">
        <v>868</v>
      </c>
      <c r="D40" s="65" t="s">
        <v>880</v>
      </c>
      <c r="E40" s="65"/>
      <c r="F40" s="66">
        <v>405</v>
      </c>
      <c r="G40" s="66">
        <v>20250</v>
      </c>
      <c r="H40" s="66"/>
    </row>
    <row r="41" spans="1:8" ht="15">
      <c r="A41" s="67" t="s">
        <v>897</v>
      </c>
      <c r="B41" s="67"/>
      <c r="C41" s="65" t="s">
        <v>868</v>
      </c>
      <c r="D41" s="65" t="s">
        <v>880</v>
      </c>
      <c r="E41" s="65"/>
      <c r="F41" s="66">
        <v>425</v>
      </c>
      <c r="G41" s="66">
        <v>21250</v>
      </c>
      <c r="H41" s="66"/>
    </row>
    <row r="42" spans="1:8" ht="15">
      <c r="A42" s="63" t="s">
        <v>898</v>
      </c>
      <c r="B42" s="63"/>
      <c r="C42" s="63"/>
      <c r="D42" s="63"/>
      <c r="E42" s="63"/>
      <c r="F42" s="63"/>
      <c r="G42" s="63"/>
      <c r="H42" s="63"/>
    </row>
    <row r="43" spans="1:8" ht="15">
      <c r="A43" s="67" t="s">
        <v>899</v>
      </c>
      <c r="B43" s="67"/>
      <c r="C43" s="65" t="s">
        <v>900</v>
      </c>
      <c r="D43" s="65" t="s">
        <v>901</v>
      </c>
      <c r="E43" s="65"/>
      <c r="F43" s="66">
        <v>185</v>
      </c>
      <c r="G43" s="66">
        <v>18500</v>
      </c>
      <c r="H43" s="66"/>
    </row>
    <row r="44" spans="1:8" ht="15">
      <c r="A44" s="67" t="s">
        <v>902</v>
      </c>
      <c r="B44" s="67"/>
      <c r="C44" s="65" t="s">
        <v>868</v>
      </c>
      <c r="D44" s="65" t="s">
        <v>891</v>
      </c>
      <c r="E44" s="65"/>
      <c r="F44" s="74">
        <v>125</v>
      </c>
      <c r="G44" s="66">
        <f>1000/50*F44</f>
        <v>2500</v>
      </c>
      <c r="H44" s="66"/>
    </row>
    <row r="45" spans="1:8" ht="15">
      <c r="A45" s="67" t="s">
        <v>903</v>
      </c>
      <c r="B45" s="67"/>
      <c r="C45" s="65" t="s">
        <v>868</v>
      </c>
      <c r="D45" s="65" t="s">
        <v>891</v>
      </c>
      <c r="E45" s="65"/>
      <c r="F45" s="74">
        <v>135</v>
      </c>
      <c r="G45" s="66">
        <f>1000/50*F45</f>
        <v>2700</v>
      </c>
      <c r="H45" s="66"/>
    </row>
    <row r="46" spans="1:8" ht="15">
      <c r="A46" s="67" t="s">
        <v>904</v>
      </c>
      <c r="B46" s="67"/>
      <c r="C46" s="65" t="s">
        <v>868</v>
      </c>
      <c r="D46" s="65" t="s">
        <v>891</v>
      </c>
      <c r="E46" s="65"/>
      <c r="F46" s="74">
        <v>145</v>
      </c>
      <c r="G46" s="66">
        <f>1000/50*F46</f>
        <v>2900</v>
      </c>
      <c r="H46" s="66"/>
    </row>
    <row r="47" spans="1:8" ht="15">
      <c r="A47" s="67" t="s">
        <v>905</v>
      </c>
      <c r="B47" s="67"/>
      <c r="C47" s="65" t="s">
        <v>868</v>
      </c>
      <c r="D47" s="65" t="s">
        <v>882</v>
      </c>
      <c r="E47" s="65"/>
      <c r="F47" s="66">
        <v>180</v>
      </c>
      <c r="G47" s="66">
        <f>1000/25*F47</f>
        <v>7200</v>
      </c>
      <c r="H47" s="66"/>
    </row>
    <row r="48" spans="1:8" ht="15">
      <c r="A48" s="67" t="s">
        <v>906</v>
      </c>
      <c r="B48" s="67"/>
      <c r="C48" s="65" t="s">
        <v>868</v>
      </c>
      <c r="D48" s="65" t="s">
        <v>882</v>
      </c>
      <c r="E48" s="65"/>
      <c r="F48" s="66">
        <v>170</v>
      </c>
      <c r="G48" s="66">
        <f>1000/25*F48</f>
        <v>6800</v>
      </c>
      <c r="H48" s="66"/>
    </row>
    <row r="49" spans="1:8" ht="15">
      <c r="A49" s="73" t="s">
        <v>907</v>
      </c>
      <c r="B49" s="73"/>
      <c r="C49" s="73"/>
      <c r="D49" s="73"/>
      <c r="E49" s="73"/>
      <c r="F49" s="73"/>
      <c r="G49" s="73"/>
      <c r="H49" s="73"/>
    </row>
    <row r="50" spans="1:8" ht="15">
      <c r="A50" s="75" t="s">
        <v>908</v>
      </c>
      <c r="B50" s="75"/>
      <c r="C50" s="65" t="s">
        <v>868</v>
      </c>
      <c r="D50" s="65" t="s">
        <v>891</v>
      </c>
      <c r="E50" s="65"/>
      <c r="F50" s="66">
        <v>210</v>
      </c>
      <c r="G50" s="66">
        <v>4200</v>
      </c>
      <c r="H50" s="66"/>
    </row>
    <row r="51" spans="1:8" ht="15">
      <c r="A51" s="75" t="s">
        <v>909</v>
      </c>
      <c r="B51" s="75"/>
      <c r="C51" s="65" t="s">
        <v>868</v>
      </c>
      <c r="D51" s="65" t="s">
        <v>880</v>
      </c>
      <c r="E51" s="65"/>
      <c r="F51" s="66">
        <v>235</v>
      </c>
      <c r="G51" s="66">
        <v>11750</v>
      </c>
      <c r="H51" s="66"/>
    </row>
    <row r="52" spans="1:8" ht="15" customHeight="1">
      <c r="A52" s="76" t="s">
        <v>910</v>
      </c>
      <c r="B52" s="76"/>
      <c r="C52" s="77" t="s">
        <v>868</v>
      </c>
      <c r="D52" s="65" t="s">
        <v>911</v>
      </c>
      <c r="E52" s="65"/>
      <c r="F52" s="66">
        <v>45</v>
      </c>
      <c r="G52" s="66">
        <f>1000/4*F52</f>
        <v>11250</v>
      </c>
      <c r="H52" s="66"/>
    </row>
    <row r="53" spans="1:8" ht="15">
      <c r="A53" s="76"/>
      <c r="B53" s="76"/>
      <c r="C53" s="77"/>
      <c r="D53" s="65" t="s">
        <v>882</v>
      </c>
      <c r="E53" s="65"/>
      <c r="F53" s="66">
        <v>190</v>
      </c>
      <c r="G53" s="66">
        <f>1000/25*F53</f>
        <v>7600</v>
      </c>
      <c r="H53" s="66"/>
    </row>
    <row r="55" spans="1:4" ht="24.75">
      <c r="A55" s="78" t="s">
        <v>912</v>
      </c>
      <c r="B55" s="78" t="s">
        <v>913</v>
      </c>
      <c r="C55" s="79" t="s">
        <v>914</v>
      </c>
      <c r="D55" s="78" t="s">
        <v>915</v>
      </c>
    </row>
    <row r="56" spans="1:4" ht="15.75" customHeight="1">
      <c r="A56" s="77" t="s">
        <v>916</v>
      </c>
      <c r="B56" s="65" t="s">
        <v>900</v>
      </c>
      <c r="C56" s="80" t="s">
        <v>917</v>
      </c>
      <c r="D56" s="81">
        <v>233</v>
      </c>
    </row>
    <row r="57" spans="1:4" ht="15.75">
      <c r="A57" s="77"/>
      <c r="B57" s="65"/>
      <c r="C57" s="80" t="s">
        <v>918</v>
      </c>
      <c r="D57" s="81">
        <v>466</v>
      </c>
    </row>
    <row r="58" spans="1:4" ht="54" customHeight="1">
      <c r="A58" s="82" t="s">
        <v>919</v>
      </c>
      <c r="B58" s="83" t="s">
        <v>868</v>
      </c>
      <c r="C58" s="84" t="s">
        <v>882</v>
      </c>
      <c r="D58" s="85">
        <v>190.8</v>
      </c>
    </row>
    <row r="59" spans="1:4" ht="15.75" customHeight="1">
      <c r="A59" s="86" t="s">
        <v>920</v>
      </c>
      <c r="B59" s="87" t="s">
        <v>900</v>
      </c>
      <c r="C59" s="88" t="s">
        <v>918</v>
      </c>
      <c r="D59" s="89">
        <v>199.7</v>
      </c>
    </row>
    <row r="60" spans="1:4" ht="15.75">
      <c r="A60" s="86"/>
      <c r="B60" s="87"/>
      <c r="C60" s="88" t="s">
        <v>901</v>
      </c>
      <c r="D60" s="89">
        <v>378.1</v>
      </c>
    </row>
    <row r="61" spans="1:4" ht="15.75">
      <c r="A61" s="86"/>
      <c r="B61" s="87"/>
      <c r="C61" s="90" t="s">
        <v>869</v>
      </c>
      <c r="D61" s="91">
        <v>1012.6</v>
      </c>
    </row>
    <row r="62" spans="1:4" ht="41.25">
      <c r="A62" s="92" t="s">
        <v>921</v>
      </c>
      <c r="B62" s="93" t="s">
        <v>900</v>
      </c>
      <c r="C62" s="94" t="s">
        <v>880</v>
      </c>
      <c r="D62" s="89">
        <v>1346.9</v>
      </c>
    </row>
    <row r="63" spans="1:4" ht="15.75" customHeight="1">
      <c r="A63" s="95" t="s">
        <v>922</v>
      </c>
      <c r="B63" s="96" t="s">
        <v>900</v>
      </c>
      <c r="C63" s="97" t="s">
        <v>901</v>
      </c>
      <c r="D63" s="98">
        <v>294.9</v>
      </c>
    </row>
    <row r="64" spans="1:4" ht="31.5" customHeight="1">
      <c r="A64" s="95"/>
      <c r="B64" s="96"/>
      <c r="C64" s="88" t="s">
        <v>869</v>
      </c>
      <c r="D64" s="89">
        <v>865.2</v>
      </c>
    </row>
    <row r="65" spans="1:4" ht="15.75" customHeight="1">
      <c r="A65" s="92" t="s">
        <v>923</v>
      </c>
      <c r="B65" s="93" t="s">
        <v>900</v>
      </c>
      <c r="C65" s="88" t="s">
        <v>924</v>
      </c>
      <c r="D65" s="89">
        <v>112</v>
      </c>
    </row>
    <row r="66" spans="1:4" ht="30" customHeight="1">
      <c r="A66" s="92"/>
      <c r="B66" s="93"/>
      <c r="C66" s="88" t="s">
        <v>918</v>
      </c>
      <c r="D66" s="89">
        <v>435</v>
      </c>
    </row>
    <row r="67" spans="1:4" ht="33" customHeight="1">
      <c r="A67" s="82" t="s">
        <v>925</v>
      </c>
      <c r="B67" s="83" t="s">
        <v>900</v>
      </c>
      <c r="C67" s="84" t="s">
        <v>926</v>
      </c>
      <c r="D67" s="85">
        <v>1100</v>
      </c>
    </row>
    <row r="68" spans="1:4" ht="48" customHeight="1">
      <c r="A68" s="92" t="s">
        <v>927</v>
      </c>
      <c r="B68" s="93" t="s">
        <v>868</v>
      </c>
      <c r="C68" s="88" t="s">
        <v>882</v>
      </c>
      <c r="D68" s="89">
        <v>247.3</v>
      </c>
    </row>
    <row r="69" spans="1:4" ht="41.25">
      <c r="A69" s="92" t="s">
        <v>928</v>
      </c>
      <c r="B69" s="93" t="s">
        <v>868</v>
      </c>
      <c r="C69" s="88" t="s">
        <v>882</v>
      </c>
      <c r="D69" s="89">
        <v>497</v>
      </c>
    </row>
    <row r="70" spans="1:4" ht="74.25" customHeight="1">
      <c r="A70" s="92" t="s">
        <v>929</v>
      </c>
      <c r="B70" s="93" t="s">
        <v>868</v>
      </c>
      <c r="C70" s="88" t="s">
        <v>869</v>
      </c>
      <c r="D70" s="89">
        <v>259.5</v>
      </c>
    </row>
    <row r="71" spans="1:4" ht="78" customHeight="1">
      <c r="A71" s="92" t="s">
        <v>930</v>
      </c>
      <c r="B71" s="93" t="s">
        <v>868</v>
      </c>
      <c r="C71" s="88" t="s">
        <v>869</v>
      </c>
      <c r="D71" s="89">
        <v>295</v>
      </c>
    </row>
    <row r="72" spans="1:4" ht="84" customHeight="1">
      <c r="A72" s="92" t="s">
        <v>931</v>
      </c>
      <c r="B72" s="93" t="s">
        <v>868</v>
      </c>
      <c r="C72" s="88" t="s">
        <v>869</v>
      </c>
      <c r="D72" s="89">
        <v>280</v>
      </c>
    </row>
    <row r="73" spans="1:4" ht="70.5" customHeight="1">
      <c r="A73" s="82" t="s">
        <v>932</v>
      </c>
      <c r="B73" s="83" t="s">
        <v>868</v>
      </c>
      <c r="C73" s="84" t="s">
        <v>869</v>
      </c>
      <c r="D73" s="85">
        <v>278</v>
      </c>
    </row>
    <row r="74" spans="1:4" ht="68.25" customHeight="1">
      <c r="A74" s="82" t="s">
        <v>933</v>
      </c>
      <c r="B74" s="83" t="s">
        <v>868</v>
      </c>
      <c r="C74" s="84" t="s">
        <v>882</v>
      </c>
      <c r="D74" s="85">
        <v>337.6</v>
      </c>
    </row>
    <row r="75" spans="1:4" ht="15.75" customHeight="1">
      <c r="A75" s="92" t="s">
        <v>934</v>
      </c>
      <c r="B75" s="93" t="s">
        <v>900</v>
      </c>
      <c r="C75" s="88" t="s">
        <v>935</v>
      </c>
      <c r="D75" s="89">
        <v>270</v>
      </c>
    </row>
    <row r="76" spans="1:4" ht="39" customHeight="1">
      <c r="A76" s="92"/>
      <c r="B76" s="93"/>
      <c r="C76" s="88" t="s">
        <v>936</v>
      </c>
      <c r="D76" s="89">
        <v>670</v>
      </c>
    </row>
    <row r="77" spans="1:4" ht="44.25" customHeight="1">
      <c r="A77" s="92" t="s">
        <v>937</v>
      </c>
      <c r="B77" s="93" t="s">
        <v>868</v>
      </c>
      <c r="C77" s="88" t="s">
        <v>880</v>
      </c>
      <c r="D77" s="89">
        <v>310.4</v>
      </c>
    </row>
    <row r="78" spans="1:4" ht="33.75" customHeight="1">
      <c r="A78" s="92" t="s">
        <v>938</v>
      </c>
      <c r="B78" s="93" t="s">
        <v>868</v>
      </c>
      <c r="C78" s="88" t="s">
        <v>882</v>
      </c>
      <c r="D78" s="89">
        <v>225.4</v>
      </c>
    </row>
    <row r="79" spans="1:4" ht="30" customHeight="1">
      <c r="A79" s="92" t="s">
        <v>939</v>
      </c>
      <c r="B79" s="93" t="s">
        <v>868</v>
      </c>
      <c r="C79" s="88" t="s">
        <v>882</v>
      </c>
      <c r="D79" s="89">
        <v>271.8</v>
      </c>
    </row>
    <row r="80" spans="1:4" ht="29.25" customHeight="1">
      <c r="A80" s="92" t="s">
        <v>940</v>
      </c>
      <c r="B80" s="93" t="s">
        <v>868</v>
      </c>
      <c r="C80" s="88" t="s">
        <v>882</v>
      </c>
      <c r="D80" s="89">
        <v>204.8</v>
      </c>
    </row>
    <row r="81" spans="1:4" ht="47.25" customHeight="1">
      <c r="A81" s="92" t="s">
        <v>941</v>
      </c>
      <c r="B81" s="93" t="s">
        <v>868</v>
      </c>
      <c r="C81" s="88" t="s">
        <v>882</v>
      </c>
      <c r="D81" s="89">
        <v>308</v>
      </c>
    </row>
    <row r="82" spans="1:4" ht="27.75">
      <c r="A82" s="92" t="s">
        <v>942</v>
      </c>
      <c r="B82" s="93" t="s">
        <v>868</v>
      </c>
      <c r="C82" s="88" t="s">
        <v>882</v>
      </c>
      <c r="D82" s="89">
        <v>193.1</v>
      </c>
    </row>
    <row r="83" spans="1:4" ht="31.5" customHeight="1">
      <c r="A83" s="92" t="s">
        <v>943</v>
      </c>
      <c r="B83" s="93" t="s">
        <v>868</v>
      </c>
      <c r="C83" s="88" t="s">
        <v>880</v>
      </c>
      <c r="D83" s="89">
        <v>405</v>
      </c>
    </row>
    <row r="84" spans="1:4" ht="12.75" customHeight="1">
      <c r="A84" s="92" t="s">
        <v>944</v>
      </c>
      <c r="B84" s="93" t="s">
        <v>868</v>
      </c>
      <c r="C84" s="94" t="s">
        <v>882</v>
      </c>
      <c r="D84" s="89">
        <v>284.8</v>
      </c>
    </row>
    <row r="85" spans="1:4" ht="12.75">
      <c r="A85" s="92"/>
      <c r="B85" s="93"/>
      <c r="C85" s="94"/>
      <c r="D85" s="89"/>
    </row>
    <row r="86" spans="1:4" ht="43.5" customHeight="1">
      <c r="A86" s="92" t="s">
        <v>945</v>
      </c>
      <c r="B86" s="93" t="s">
        <v>868</v>
      </c>
      <c r="C86" s="88" t="s">
        <v>882</v>
      </c>
      <c r="D86" s="89">
        <v>214.3</v>
      </c>
    </row>
    <row r="87" spans="1:4" ht="12.75" customHeight="1">
      <c r="A87" s="82" t="s">
        <v>946</v>
      </c>
      <c r="B87" s="83" t="s">
        <v>868</v>
      </c>
      <c r="C87" s="99" t="s">
        <v>882</v>
      </c>
      <c r="D87" s="85">
        <v>158.4</v>
      </c>
    </row>
    <row r="88" spans="1:4" ht="49.5" customHeight="1">
      <c r="A88" s="82"/>
      <c r="B88" s="83"/>
      <c r="C88" s="99"/>
      <c r="D88" s="85"/>
    </row>
    <row r="89" spans="1:4" ht="51" customHeight="1">
      <c r="A89" s="92" t="s">
        <v>947</v>
      </c>
      <c r="B89" s="93" t="s">
        <v>868</v>
      </c>
      <c r="C89" s="88" t="s">
        <v>882</v>
      </c>
      <c r="D89" s="89">
        <v>149</v>
      </c>
    </row>
    <row r="90" spans="1:4" ht="12.75" customHeight="1">
      <c r="A90" s="92" t="s">
        <v>948</v>
      </c>
      <c r="B90" s="93" t="s">
        <v>868</v>
      </c>
      <c r="C90" s="94" t="s">
        <v>882</v>
      </c>
      <c r="D90" s="89">
        <v>355.4</v>
      </c>
    </row>
    <row r="91" spans="1:4" ht="21" customHeight="1">
      <c r="A91" s="92"/>
      <c r="B91" s="93"/>
      <c r="C91" s="94"/>
      <c r="D91" s="89"/>
    </row>
    <row r="92" spans="1:4" ht="27.75">
      <c r="A92" s="92" t="s">
        <v>949</v>
      </c>
      <c r="B92" s="93" t="s">
        <v>868</v>
      </c>
      <c r="C92" s="88" t="s">
        <v>882</v>
      </c>
      <c r="D92" s="89">
        <v>401</v>
      </c>
    </row>
    <row r="93" spans="1:4" ht="41.25">
      <c r="A93" s="92" t="s">
        <v>950</v>
      </c>
      <c r="B93" s="93" t="s">
        <v>868</v>
      </c>
      <c r="C93" s="88" t="s">
        <v>882</v>
      </c>
      <c r="D93" s="89">
        <v>460</v>
      </c>
    </row>
    <row r="94" spans="1:4" ht="12.75" customHeight="1">
      <c r="A94" s="92" t="s">
        <v>951</v>
      </c>
      <c r="B94" s="93" t="s">
        <v>868</v>
      </c>
      <c r="C94" s="94" t="s">
        <v>882</v>
      </c>
      <c r="D94" s="89">
        <v>265.4</v>
      </c>
    </row>
    <row r="95" spans="1:4" ht="54.75" customHeight="1">
      <c r="A95" s="92"/>
      <c r="B95" s="93"/>
      <c r="C95" s="94"/>
      <c r="D95" s="89"/>
    </row>
    <row r="96" spans="1:4" ht="80.25" customHeight="1">
      <c r="A96" s="92" t="s">
        <v>952</v>
      </c>
      <c r="B96" s="93" t="s">
        <v>868</v>
      </c>
      <c r="C96" s="88" t="s">
        <v>882</v>
      </c>
      <c r="D96" s="89">
        <v>341.2</v>
      </c>
    </row>
    <row r="97" spans="1:4" ht="12.75" customHeight="1">
      <c r="A97" s="92" t="s">
        <v>953</v>
      </c>
      <c r="B97" s="93" t="s">
        <v>868</v>
      </c>
      <c r="C97" s="94" t="s">
        <v>882</v>
      </c>
      <c r="D97" s="89">
        <v>335.8</v>
      </c>
    </row>
    <row r="98" spans="1:4" ht="31.5" customHeight="1">
      <c r="A98" s="92"/>
      <c r="B98" s="93"/>
      <c r="C98" s="94"/>
      <c r="D98" s="89"/>
    </row>
    <row r="99" spans="1:4" ht="15.75" customHeight="1">
      <c r="A99" s="92" t="s">
        <v>954</v>
      </c>
      <c r="B99" s="93" t="s">
        <v>900</v>
      </c>
      <c r="C99" s="88" t="s">
        <v>887</v>
      </c>
      <c r="D99" s="89">
        <v>258</v>
      </c>
    </row>
    <row r="100" spans="1:4" ht="15.75">
      <c r="A100" s="92"/>
      <c r="B100" s="93"/>
      <c r="C100" s="88" t="s">
        <v>955</v>
      </c>
      <c r="D100" s="89">
        <v>503</v>
      </c>
    </row>
    <row r="101" spans="1:4" ht="15.75">
      <c r="A101" s="92"/>
      <c r="B101" s="93"/>
      <c r="C101" s="88" t="s">
        <v>883</v>
      </c>
      <c r="D101" s="89">
        <v>1428</v>
      </c>
    </row>
    <row r="102" spans="1:4" ht="15.75" customHeight="1">
      <c r="A102" s="92" t="s">
        <v>956</v>
      </c>
      <c r="B102" s="93" t="s">
        <v>900</v>
      </c>
      <c r="C102" s="88" t="s">
        <v>887</v>
      </c>
      <c r="D102" s="89">
        <v>182</v>
      </c>
    </row>
    <row r="103" spans="1:4" ht="15.75">
      <c r="A103" s="92"/>
      <c r="B103" s="93"/>
      <c r="C103" s="88" t="s">
        <v>955</v>
      </c>
      <c r="D103" s="89">
        <v>354</v>
      </c>
    </row>
    <row r="104" spans="1:4" ht="15" customHeight="1">
      <c r="A104" s="92"/>
      <c r="B104" s="93"/>
      <c r="C104" s="88" t="s">
        <v>883</v>
      </c>
      <c r="D104" s="89">
        <v>991</v>
      </c>
    </row>
    <row r="105" spans="1:4" ht="15.75" customHeight="1">
      <c r="A105" s="92" t="s">
        <v>957</v>
      </c>
      <c r="B105" s="93" t="s">
        <v>900</v>
      </c>
      <c r="C105" s="88" t="s">
        <v>887</v>
      </c>
      <c r="D105" s="89">
        <v>313</v>
      </c>
    </row>
    <row r="106" spans="1:4" ht="15.75">
      <c r="A106" s="92"/>
      <c r="B106" s="93"/>
      <c r="C106" s="88" t="s">
        <v>955</v>
      </c>
      <c r="D106" s="89">
        <v>614</v>
      </c>
    </row>
    <row r="107" spans="1:4" ht="15.75">
      <c r="A107" s="92"/>
      <c r="B107" s="93"/>
      <c r="C107" s="88" t="s">
        <v>883</v>
      </c>
      <c r="D107" s="89">
        <v>1645</v>
      </c>
    </row>
  </sheetData>
  <sheetProtection selectLockedCells="1" selectUnlockedCells="1"/>
  <mergeCells count="151">
    <mergeCell ref="E6:G6"/>
    <mergeCell ref="A12:B13"/>
    <mergeCell ref="C12:C13"/>
    <mergeCell ref="D12:E13"/>
    <mergeCell ref="F12:H12"/>
    <mergeCell ref="G13:H13"/>
    <mergeCell ref="A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H24"/>
    <mergeCell ref="A25:B26"/>
    <mergeCell ref="D25:E25"/>
    <mergeCell ref="G25:H25"/>
    <mergeCell ref="D26:E26"/>
    <mergeCell ref="G26:H26"/>
    <mergeCell ref="A27:B28"/>
    <mergeCell ref="C27:C28"/>
    <mergeCell ref="D27:E27"/>
    <mergeCell ref="G27:H27"/>
    <mergeCell ref="D28:E28"/>
    <mergeCell ref="G28:H28"/>
    <mergeCell ref="A29:B29"/>
    <mergeCell ref="D29:E29"/>
    <mergeCell ref="G29:H29"/>
    <mergeCell ref="A30:B30"/>
    <mergeCell ref="D30:E30"/>
    <mergeCell ref="G30:H30"/>
    <mergeCell ref="A31:B32"/>
    <mergeCell ref="C31:C32"/>
    <mergeCell ref="D31:E31"/>
    <mergeCell ref="G31:H31"/>
    <mergeCell ref="D32:E32"/>
    <mergeCell ref="G32:H32"/>
    <mergeCell ref="A33:B33"/>
    <mergeCell ref="D33:E33"/>
    <mergeCell ref="G33:H33"/>
    <mergeCell ref="A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  <mergeCell ref="A38:B38"/>
    <mergeCell ref="D38:E38"/>
    <mergeCell ref="G38:H38"/>
    <mergeCell ref="A39:B39"/>
    <mergeCell ref="D39:E39"/>
    <mergeCell ref="G39:H39"/>
    <mergeCell ref="A40:B40"/>
    <mergeCell ref="D40:E40"/>
    <mergeCell ref="G40:H40"/>
    <mergeCell ref="A41:B41"/>
    <mergeCell ref="D41:E41"/>
    <mergeCell ref="G41:H41"/>
    <mergeCell ref="A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  <mergeCell ref="D47:E47"/>
    <mergeCell ref="G47:H47"/>
    <mergeCell ref="A48:B48"/>
    <mergeCell ref="D48:E48"/>
    <mergeCell ref="G48:H48"/>
    <mergeCell ref="A49:H49"/>
    <mergeCell ref="A50:B50"/>
    <mergeCell ref="D50:E50"/>
    <mergeCell ref="G50:H50"/>
    <mergeCell ref="A51:B51"/>
    <mergeCell ref="D51:E51"/>
    <mergeCell ref="G51:H51"/>
    <mergeCell ref="A52:B53"/>
    <mergeCell ref="C52:C53"/>
    <mergeCell ref="D52:E52"/>
    <mergeCell ref="G52:H52"/>
    <mergeCell ref="D53:E53"/>
    <mergeCell ref="G53:H53"/>
    <mergeCell ref="A56:A57"/>
    <mergeCell ref="B56:B57"/>
    <mergeCell ref="A59:A61"/>
    <mergeCell ref="B59:B61"/>
    <mergeCell ref="A63:A64"/>
    <mergeCell ref="B63:B64"/>
    <mergeCell ref="A65:A66"/>
    <mergeCell ref="B65:B66"/>
    <mergeCell ref="A75:A76"/>
    <mergeCell ref="B75:B76"/>
    <mergeCell ref="A84:A85"/>
    <mergeCell ref="B84:B85"/>
    <mergeCell ref="C84:C85"/>
    <mergeCell ref="D84:D85"/>
    <mergeCell ref="A87:A88"/>
    <mergeCell ref="B87:B88"/>
    <mergeCell ref="C87:C88"/>
    <mergeCell ref="D87:D88"/>
    <mergeCell ref="A90:A91"/>
    <mergeCell ref="B90:B91"/>
    <mergeCell ref="C90:C91"/>
    <mergeCell ref="D90:D91"/>
    <mergeCell ref="A94:A95"/>
    <mergeCell ref="B94:B95"/>
    <mergeCell ref="C94:C95"/>
    <mergeCell ref="D94:D95"/>
    <mergeCell ref="A97:A98"/>
    <mergeCell ref="B97:B98"/>
    <mergeCell ref="C97:C98"/>
    <mergeCell ref="D97:D98"/>
    <mergeCell ref="A99:A101"/>
    <mergeCell ref="B99:B101"/>
    <mergeCell ref="A102:A104"/>
    <mergeCell ref="B102:B104"/>
    <mergeCell ref="A105:A107"/>
    <mergeCell ref="B105:B10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7"/>
  <sheetViews>
    <sheetView tabSelected="1" workbookViewId="0" topLeftCell="A1">
      <selection activeCell="G22" sqref="G22"/>
    </sheetView>
  </sheetViews>
  <sheetFormatPr defaultColWidth="12.57421875" defaultRowHeight="12.75"/>
  <cols>
    <col min="1" max="1" width="69.57421875" style="0" customWidth="1"/>
    <col min="2" max="3" width="11.57421875" style="0" customWidth="1"/>
    <col min="4" max="4" width="12.28125" style="0" customWidth="1"/>
    <col min="5" max="5" width="8.57421875" style="0" customWidth="1"/>
    <col min="6" max="6" width="9.57421875" style="0" customWidth="1"/>
    <col min="7" max="16384" width="11.57421875" style="0" customWidth="1"/>
  </cols>
  <sheetData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7" ht="15" customHeight="1">
      <c r="A10" s="25" t="s">
        <v>30</v>
      </c>
      <c r="B10" s="26" t="s">
        <v>31</v>
      </c>
      <c r="C10" s="26" t="s">
        <v>32</v>
      </c>
      <c r="D10" s="26" t="s">
        <v>10</v>
      </c>
      <c r="E10" s="26" t="s">
        <v>11</v>
      </c>
      <c r="F10" s="26" t="s">
        <v>12</v>
      </c>
      <c r="G10" s="27" t="s">
        <v>33</v>
      </c>
    </row>
    <row r="11" spans="1:7" ht="15" customHeight="1">
      <c r="A11" s="28" t="s">
        <v>34</v>
      </c>
      <c r="B11" s="29" t="s">
        <v>14</v>
      </c>
      <c r="C11" s="29" t="s">
        <v>15</v>
      </c>
      <c r="D11" s="30">
        <v>68.54</v>
      </c>
      <c r="E11" s="30">
        <v>65.9</v>
      </c>
      <c r="F11" s="30">
        <v>62.21</v>
      </c>
      <c r="G11" s="27" t="s">
        <v>35</v>
      </c>
    </row>
    <row r="12" spans="1:7" ht="15" customHeight="1">
      <c r="A12" s="28" t="s">
        <v>36</v>
      </c>
      <c r="B12" s="29" t="s">
        <v>14</v>
      </c>
      <c r="C12" s="29" t="s">
        <v>15</v>
      </c>
      <c r="D12" s="30">
        <v>90.13</v>
      </c>
      <c r="E12" s="30">
        <v>86.66</v>
      </c>
      <c r="F12" s="30">
        <v>81.81</v>
      </c>
      <c r="G12" s="27" t="s">
        <v>37</v>
      </c>
    </row>
    <row r="13" spans="1:7" ht="15" customHeight="1">
      <c r="A13" s="28" t="s">
        <v>38</v>
      </c>
      <c r="B13" s="29" t="s">
        <v>14</v>
      </c>
      <c r="C13" s="29" t="s">
        <v>15</v>
      </c>
      <c r="D13" s="30">
        <v>77.38</v>
      </c>
      <c r="E13" s="30">
        <v>74.4</v>
      </c>
      <c r="F13" s="30">
        <v>70.23</v>
      </c>
      <c r="G13" s="27" t="s">
        <v>37</v>
      </c>
    </row>
    <row r="14" spans="1:7" ht="15" customHeight="1">
      <c r="A14" s="28" t="s">
        <v>39</v>
      </c>
      <c r="B14" s="29" t="s">
        <v>14</v>
      </c>
      <c r="C14" s="29" t="s">
        <v>15</v>
      </c>
      <c r="D14" s="30">
        <v>48.59</v>
      </c>
      <c r="E14" s="30">
        <v>46.73</v>
      </c>
      <c r="F14" s="30">
        <v>44.11</v>
      </c>
      <c r="G14" s="27" t="s">
        <v>37</v>
      </c>
    </row>
    <row r="15" spans="1:7" ht="15" customHeight="1">
      <c r="A15" s="31" t="s">
        <v>40</v>
      </c>
      <c r="B15" s="32"/>
      <c r="C15" s="32"/>
      <c r="D15" s="32"/>
      <c r="E15" s="32"/>
      <c r="F15" s="32"/>
      <c r="G15" s="27" t="s">
        <v>37</v>
      </c>
    </row>
    <row r="16" spans="1:7" ht="15" customHeight="1">
      <c r="A16" s="28" t="s">
        <v>41</v>
      </c>
      <c r="B16" s="29" t="s">
        <v>14</v>
      </c>
      <c r="C16" s="29" t="s">
        <v>15</v>
      </c>
      <c r="D16" s="30">
        <v>631.19</v>
      </c>
      <c r="E16" s="30">
        <v>606.91</v>
      </c>
      <c r="F16" s="30">
        <v>572.93</v>
      </c>
      <c r="G16" s="27" t="s">
        <v>35</v>
      </c>
    </row>
    <row r="17" spans="1:7" ht="15" customHeight="1">
      <c r="A17" s="31" t="s">
        <v>42</v>
      </c>
      <c r="B17" s="32"/>
      <c r="C17" s="32"/>
      <c r="D17" s="32"/>
      <c r="E17" s="32"/>
      <c r="F17" s="32"/>
      <c r="G17" s="27" t="s">
        <v>37</v>
      </c>
    </row>
    <row r="18" spans="1:7" ht="15" customHeight="1">
      <c r="A18" s="28" t="s">
        <v>43</v>
      </c>
      <c r="B18" s="29" t="s">
        <v>14</v>
      </c>
      <c r="C18" s="29" t="s">
        <v>15</v>
      </c>
      <c r="D18" s="30">
        <v>407.55</v>
      </c>
      <c r="E18" s="30">
        <v>391.88</v>
      </c>
      <c r="F18" s="30">
        <v>369.93</v>
      </c>
      <c r="G18" s="27" t="s">
        <v>35</v>
      </c>
    </row>
    <row r="19" spans="1:7" ht="15" customHeight="1">
      <c r="A19" s="28" t="s">
        <v>44</v>
      </c>
      <c r="B19" s="29" t="s">
        <v>14</v>
      </c>
      <c r="C19" s="29" t="s">
        <v>15</v>
      </c>
      <c r="D19" s="30">
        <v>381.46</v>
      </c>
      <c r="E19" s="30">
        <v>366.79</v>
      </c>
      <c r="F19" s="30">
        <v>346.25</v>
      </c>
      <c r="G19" s="27" t="s">
        <v>37</v>
      </c>
    </row>
    <row r="20" spans="1:7" ht="15" customHeight="1">
      <c r="A20" s="31" t="s">
        <v>45</v>
      </c>
      <c r="B20" s="32"/>
      <c r="C20" s="32"/>
      <c r="D20" s="32"/>
      <c r="E20" s="32"/>
      <c r="F20" s="32"/>
      <c r="G20" s="27" t="s">
        <v>37</v>
      </c>
    </row>
    <row r="21" spans="1:7" ht="15" customHeight="1">
      <c r="A21" s="28" t="s">
        <v>46</v>
      </c>
      <c r="B21" s="29" t="s">
        <v>14</v>
      </c>
      <c r="C21" s="29" t="s">
        <v>15</v>
      </c>
      <c r="D21" s="30">
        <v>97.63</v>
      </c>
      <c r="E21" s="30">
        <v>94.76</v>
      </c>
      <c r="F21" s="30">
        <v>89</v>
      </c>
      <c r="G21" s="27" t="s">
        <v>35</v>
      </c>
    </row>
    <row r="22" spans="1:7" ht="15" customHeight="1">
      <c r="A22" s="28" t="s">
        <v>47</v>
      </c>
      <c r="B22" s="29" t="s">
        <v>14</v>
      </c>
      <c r="C22" s="29" t="s">
        <v>15</v>
      </c>
      <c r="D22" s="30">
        <v>244.86</v>
      </c>
      <c r="E22" s="30">
        <v>236.12</v>
      </c>
      <c r="F22" s="30">
        <v>219</v>
      </c>
      <c r="G22" s="27" t="s">
        <v>37</v>
      </c>
    </row>
    <row r="23" spans="1:7" ht="15" customHeight="1">
      <c r="A23" s="28" t="s">
        <v>48</v>
      </c>
      <c r="B23" s="29" t="s">
        <v>14</v>
      </c>
      <c r="C23" s="29" t="s">
        <v>15</v>
      </c>
      <c r="D23" s="30">
        <v>410.06</v>
      </c>
      <c r="E23" s="30">
        <v>394.29</v>
      </c>
      <c r="F23" s="30">
        <v>372.21</v>
      </c>
      <c r="G23" s="27" t="s">
        <v>37</v>
      </c>
    </row>
    <row r="24" spans="1:7" ht="15" customHeight="1">
      <c r="A24" s="28" t="s">
        <v>49</v>
      </c>
      <c r="B24" s="29" t="s">
        <v>14</v>
      </c>
      <c r="C24" s="29" t="s">
        <v>15</v>
      </c>
      <c r="D24" s="30">
        <v>110.07</v>
      </c>
      <c r="E24" s="30">
        <v>106.52</v>
      </c>
      <c r="F24" s="30">
        <v>99</v>
      </c>
      <c r="G24" s="27" t="s">
        <v>37</v>
      </c>
    </row>
    <row r="25" spans="1:7" ht="15" customHeight="1">
      <c r="A25" s="28" t="s">
        <v>50</v>
      </c>
      <c r="B25" s="29" t="s">
        <v>14</v>
      </c>
      <c r="C25" s="29" t="s">
        <v>15</v>
      </c>
      <c r="D25" s="30">
        <v>290.88</v>
      </c>
      <c r="E25" s="30">
        <v>279.69</v>
      </c>
      <c r="F25" s="30">
        <v>259</v>
      </c>
      <c r="G25" s="27" t="s">
        <v>37</v>
      </c>
    </row>
    <row r="26" spans="1:7" ht="15" customHeight="1">
      <c r="A26" s="28" t="s">
        <v>51</v>
      </c>
      <c r="B26" s="29" t="s">
        <v>14</v>
      </c>
      <c r="C26" s="29" t="s">
        <v>15</v>
      </c>
      <c r="D26" s="30">
        <v>372.68</v>
      </c>
      <c r="E26" s="30">
        <v>358.35</v>
      </c>
      <c r="F26" s="30">
        <v>338.28</v>
      </c>
      <c r="G26" s="27" t="s">
        <v>37</v>
      </c>
    </row>
    <row r="27" spans="1:7" ht="15" customHeight="1">
      <c r="A27" s="28" t="s">
        <v>52</v>
      </c>
      <c r="B27" s="29" t="s">
        <v>14</v>
      </c>
      <c r="C27" s="29" t="s">
        <v>15</v>
      </c>
      <c r="D27" s="30">
        <v>87.02</v>
      </c>
      <c r="E27" s="30">
        <v>84.46</v>
      </c>
      <c r="F27" s="30">
        <v>79</v>
      </c>
      <c r="G27" s="27" t="s">
        <v>37</v>
      </c>
    </row>
    <row r="28" spans="1:7" ht="15" customHeight="1">
      <c r="A28" s="28" t="s">
        <v>53</v>
      </c>
      <c r="B28" s="29" t="s">
        <v>14</v>
      </c>
      <c r="C28" s="29" t="s">
        <v>15</v>
      </c>
      <c r="D28" s="30">
        <v>222.14</v>
      </c>
      <c r="E28" s="30">
        <v>214.37</v>
      </c>
      <c r="F28" s="30">
        <v>199</v>
      </c>
      <c r="G28" s="27" t="s">
        <v>37</v>
      </c>
    </row>
    <row r="29" spans="1:7" ht="15" customHeight="1">
      <c r="A29" s="28" t="s">
        <v>54</v>
      </c>
      <c r="B29" s="29" t="s">
        <v>14</v>
      </c>
      <c r="C29" s="29" t="s">
        <v>15</v>
      </c>
      <c r="D29" s="30">
        <v>390.92</v>
      </c>
      <c r="E29" s="30">
        <v>377.88</v>
      </c>
      <c r="F29" s="30">
        <v>355</v>
      </c>
      <c r="G29" s="27" t="s">
        <v>37</v>
      </c>
    </row>
    <row r="30" spans="1:7" ht="15" customHeight="1">
      <c r="A30" s="28" t="s">
        <v>55</v>
      </c>
      <c r="B30" s="29" t="s">
        <v>14</v>
      </c>
      <c r="C30" s="29" t="s">
        <v>15</v>
      </c>
      <c r="D30" s="30">
        <v>198.81</v>
      </c>
      <c r="E30" s="30">
        <v>191.16</v>
      </c>
      <c r="F30" s="30">
        <v>180.46</v>
      </c>
      <c r="G30" s="27" t="s">
        <v>37</v>
      </c>
    </row>
    <row r="31" spans="1:7" ht="15" customHeight="1">
      <c r="A31" s="28" t="s">
        <v>56</v>
      </c>
      <c r="B31" s="29" t="s">
        <v>14</v>
      </c>
      <c r="C31" s="29" t="s">
        <v>15</v>
      </c>
      <c r="D31" s="30">
        <v>431.76</v>
      </c>
      <c r="E31" s="30">
        <v>417.37</v>
      </c>
      <c r="F31" s="30">
        <v>389</v>
      </c>
      <c r="G31" s="27" t="s">
        <v>37</v>
      </c>
    </row>
    <row r="32" spans="1:7" ht="15" customHeight="1">
      <c r="A32" s="28" t="s">
        <v>57</v>
      </c>
      <c r="B32" s="29" t="s">
        <v>14</v>
      </c>
      <c r="C32" s="29" t="s">
        <v>15</v>
      </c>
      <c r="D32" s="30">
        <v>274.22</v>
      </c>
      <c r="E32" s="30">
        <v>264.7</v>
      </c>
      <c r="F32" s="30">
        <v>245</v>
      </c>
      <c r="G32" s="27" t="s">
        <v>37</v>
      </c>
    </row>
    <row r="33" spans="1:7" ht="15" customHeight="1">
      <c r="A33" s="31" t="s">
        <v>58</v>
      </c>
      <c r="B33" s="32"/>
      <c r="C33" s="32"/>
      <c r="D33" s="32"/>
      <c r="E33" s="32"/>
      <c r="F33" s="32"/>
      <c r="G33" s="27" t="s">
        <v>37</v>
      </c>
    </row>
    <row r="34" spans="1:7" ht="15" customHeight="1">
      <c r="A34" s="28" t="s">
        <v>59</v>
      </c>
      <c r="B34" s="29" t="s">
        <v>14</v>
      </c>
      <c r="C34" s="29" t="s">
        <v>15</v>
      </c>
      <c r="D34" s="30">
        <v>420.08</v>
      </c>
      <c r="E34" s="30">
        <v>403.93</v>
      </c>
      <c r="F34" s="30">
        <v>381.31</v>
      </c>
      <c r="G34" s="27" t="s">
        <v>35</v>
      </c>
    </row>
    <row r="35" spans="1:7" ht="15" customHeight="1">
      <c r="A35" s="28" t="s">
        <v>60</v>
      </c>
      <c r="B35" s="29" t="s">
        <v>14</v>
      </c>
      <c r="C35" s="29" t="s">
        <v>15</v>
      </c>
      <c r="D35" s="30">
        <v>249</v>
      </c>
      <c r="E35" s="30">
        <v>231.78</v>
      </c>
      <c r="F35" s="30">
        <v>218.8</v>
      </c>
      <c r="G35" s="27" t="s">
        <v>37</v>
      </c>
    </row>
    <row r="36" spans="1:7" ht="15" customHeight="1">
      <c r="A36" s="28" t="s">
        <v>61</v>
      </c>
      <c r="B36" s="29" t="s">
        <v>14</v>
      </c>
      <c r="C36" s="29" t="s">
        <v>15</v>
      </c>
      <c r="D36" s="30">
        <v>300.29</v>
      </c>
      <c r="E36" s="30">
        <v>288.74</v>
      </c>
      <c r="F36" s="30">
        <v>272.57</v>
      </c>
      <c r="G36" s="27" t="s">
        <v>37</v>
      </c>
    </row>
    <row r="37" spans="1:7" ht="15" customHeight="1">
      <c r="A37" s="28" t="s">
        <v>62</v>
      </c>
      <c r="B37" s="29" t="s">
        <v>14</v>
      </c>
      <c r="C37" s="29" t="s">
        <v>15</v>
      </c>
      <c r="D37" s="30">
        <v>350.16</v>
      </c>
      <c r="E37" s="30">
        <v>336.69</v>
      </c>
      <c r="F37" s="30">
        <v>317.83</v>
      </c>
      <c r="G37" s="27" t="s">
        <v>37</v>
      </c>
    </row>
    <row r="38" spans="1:7" ht="15" customHeight="1">
      <c r="A38" s="28" t="s">
        <v>63</v>
      </c>
      <c r="B38" s="29" t="s">
        <v>14</v>
      </c>
      <c r="C38" s="29" t="s">
        <v>15</v>
      </c>
      <c r="D38" s="30">
        <v>206.92</v>
      </c>
      <c r="E38" s="30">
        <v>199.53</v>
      </c>
      <c r="F38" s="30">
        <v>185</v>
      </c>
      <c r="G38" s="27" t="s">
        <v>37</v>
      </c>
    </row>
    <row r="39" spans="1:7" ht="15" customHeight="1">
      <c r="A39" s="31" t="s">
        <v>64</v>
      </c>
      <c r="B39" s="32"/>
      <c r="C39" s="32"/>
      <c r="D39" s="32"/>
      <c r="E39" s="32"/>
      <c r="F39" s="32"/>
      <c r="G39" s="27" t="s">
        <v>35</v>
      </c>
    </row>
    <row r="40" spans="1:7" ht="15" customHeight="1">
      <c r="A40" s="28" t="s">
        <v>65</v>
      </c>
      <c r="B40" s="29" t="s">
        <v>14</v>
      </c>
      <c r="C40" s="29" t="s">
        <v>15</v>
      </c>
      <c r="D40" s="30">
        <v>305.24</v>
      </c>
      <c r="E40" s="30">
        <v>293.5</v>
      </c>
      <c r="F40" s="30">
        <v>277.06</v>
      </c>
      <c r="G40" s="27" t="s">
        <v>37</v>
      </c>
    </row>
    <row r="41" spans="1:7" ht="15" customHeight="1">
      <c r="A41" s="28" t="s">
        <v>66</v>
      </c>
      <c r="B41" s="29" t="s">
        <v>14</v>
      </c>
      <c r="C41" s="29" t="s">
        <v>15</v>
      </c>
      <c r="D41" s="30">
        <v>333.59</v>
      </c>
      <c r="E41" s="30">
        <v>320.76</v>
      </c>
      <c r="F41" s="30">
        <v>302.8</v>
      </c>
      <c r="G41" s="27" t="s">
        <v>37</v>
      </c>
    </row>
    <row r="42" spans="1:7" ht="15" customHeight="1">
      <c r="A42" s="28" t="s">
        <v>67</v>
      </c>
      <c r="B42" s="29" t="s">
        <v>14</v>
      </c>
      <c r="C42" s="29" t="s">
        <v>15</v>
      </c>
      <c r="D42" s="30">
        <v>100.27</v>
      </c>
      <c r="E42" s="30">
        <v>96.41</v>
      </c>
      <c r="F42" s="30">
        <v>91.01</v>
      </c>
      <c r="G42" s="27" t="s">
        <v>37</v>
      </c>
    </row>
    <row r="43" spans="1:7" ht="15" customHeight="1">
      <c r="A43" s="28" t="s">
        <v>68</v>
      </c>
      <c r="B43" s="29" t="s">
        <v>14</v>
      </c>
      <c r="C43" s="29" t="s">
        <v>15</v>
      </c>
      <c r="D43" s="30">
        <v>373.22</v>
      </c>
      <c r="E43" s="30">
        <v>358.86</v>
      </c>
      <c r="F43" s="30">
        <v>338.77</v>
      </c>
      <c r="G43" s="27" t="s">
        <v>37</v>
      </c>
    </row>
    <row r="44" spans="1:7" ht="15" customHeight="1">
      <c r="A44" s="28" t="s">
        <v>69</v>
      </c>
      <c r="B44" s="29" t="s">
        <v>14</v>
      </c>
      <c r="C44" s="29" t="s">
        <v>15</v>
      </c>
      <c r="D44" s="30">
        <v>1.3</v>
      </c>
      <c r="E44" s="30">
        <v>1.25</v>
      </c>
      <c r="F44" s="30">
        <v>1.18</v>
      </c>
      <c r="G44" s="27" t="s">
        <v>37</v>
      </c>
    </row>
    <row r="45" spans="1:7" ht="15" customHeight="1">
      <c r="A45" s="28" t="s">
        <v>70</v>
      </c>
      <c r="B45" s="29" t="s">
        <v>14</v>
      </c>
      <c r="C45" s="29" t="s">
        <v>15</v>
      </c>
      <c r="D45" s="30">
        <v>464.45</v>
      </c>
      <c r="E45" s="30">
        <v>446.59</v>
      </c>
      <c r="F45" s="30">
        <v>421.58</v>
      </c>
      <c r="G45" s="27" t="s">
        <v>37</v>
      </c>
    </row>
    <row r="46" spans="1:7" ht="15" customHeight="1">
      <c r="A46" s="28" t="s">
        <v>71</v>
      </c>
      <c r="B46" s="29" t="s">
        <v>14</v>
      </c>
      <c r="C46" s="29" t="s">
        <v>15</v>
      </c>
      <c r="D46" s="30">
        <v>396.18</v>
      </c>
      <c r="E46" s="30">
        <v>380.94</v>
      </c>
      <c r="F46" s="30">
        <v>359.61</v>
      </c>
      <c r="G46" s="27" t="s">
        <v>37</v>
      </c>
    </row>
    <row r="47" spans="1:7" ht="15" customHeight="1">
      <c r="A47" s="28" t="s">
        <v>72</v>
      </c>
      <c r="B47" s="29" t="s">
        <v>14</v>
      </c>
      <c r="C47" s="29" t="s">
        <v>15</v>
      </c>
      <c r="D47" s="30">
        <v>318.55</v>
      </c>
      <c r="E47" s="30">
        <v>306.3</v>
      </c>
      <c r="F47" s="30">
        <v>289.15</v>
      </c>
      <c r="G47" s="27" t="s">
        <v>37</v>
      </c>
    </row>
    <row r="48" spans="1:7" ht="15" customHeight="1">
      <c r="A48" s="28" t="s">
        <v>73</v>
      </c>
      <c r="B48" s="29" t="s">
        <v>14</v>
      </c>
      <c r="C48" s="29" t="s">
        <v>15</v>
      </c>
      <c r="D48" s="30">
        <v>322.1</v>
      </c>
      <c r="E48" s="30">
        <v>309.71</v>
      </c>
      <c r="F48" s="30">
        <v>292.37</v>
      </c>
      <c r="G48" s="27" t="s">
        <v>37</v>
      </c>
    </row>
    <row r="49" spans="1:7" ht="15" customHeight="1">
      <c r="A49" s="28" t="s">
        <v>74</v>
      </c>
      <c r="B49" s="29" t="s">
        <v>14</v>
      </c>
      <c r="C49" s="29" t="s">
        <v>15</v>
      </c>
      <c r="D49" s="30">
        <v>336.78</v>
      </c>
      <c r="E49" s="30">
        <v>323.83</v>
      </c>
      <c r="F49" s="30">
        <v>305.69</v>
      </c>
      <c r="G49" s="27" t="s">
        <v>37</v>
      </c>
    </row>
    <row r="50" spans="1:7" ht="15" customHeight="1">
      <c r="A50" s="28" t="s">
        <v>75</v>
      </c>
      <c r="B50" s="29" t="s">
        <v>14</v>
      </c>
      <c r="C50" s="29" t="s">
        <v>15</v>
      </c>
      <c r="D50" s="30">
        <v>91.52</v>
      </c>
      <c r="E50" s="30">
        <v>88</v>
      </c>
      <c r="F50" s="30">
        <v>83.07</v>
      </c>
      <c r="G50" s="27" t="s">
        <v>37</v>
      </c>
    </row>
    <row r="51" spans="1:7" ht="15" customHeight="1">
      <c r="A51" s="28" t="s">
        <v>76</v>
      </c>
      <c r="B51" s="29" t="s">
        <v>14</v>
      </c>
      <c r="C51" s="29" t="s">
        <v>15</v>
      </c>
      <c r="D51" s="30">
        <v>128.31</v>
      </c>
      <c r="E51" s="30">
        <v>123.38</v>
      </c>
      <c r="F51" s="30">
        <v>116.47</v>
      </c>
      <c r="G51" s="27" t="s">
        <v>37</v>
      </c>
    </row>
    <row r="52" spans="1:7" ht="15" customHeight="1">
      <c r="A52" s="31" t="s">
        <v>77</v>
      </c>
      <c r="B52" s="32"/>
      <c r="C52" s="32"/>
      <c r="D52" s="32"/>
      <c r="E52" s="32"/>
      <c r="F52" s="32"/>
      <c r="G52" s="27" t="s">
        <v>35</v>
      </c>
    </row>
    <row r="53" spans="1:7" ht="15" customHeight="1">
      <c r="A53" s="28" t="s">
        <v>78</v>
      </c>
      <c r="B53" s="29" t="s">
        <v>14</v>
      </c>
      <c r="C53" s="29" t="s">
        <v>15</v>
      </c>
      <c r="D53" s="30">
        <v>324.82</v>
      </c>
      <c r="E53" s="30">
        <v>312.33</v>
      </c>
      <c r="F53" s="30">
        <v>289</v>
      </c>
      <c r="G53" s="27" t="s">
        <v>37</v>
      </c>
    </row>
    <row r="54" spans="1:7" ht="15" customHeight="1">
      <c r="A54" s="28" t="s">
        <v>79</v>
      </c>
      <c r="B54" s="29" t="s">
        <v>14</v>
      </c>
      <c r="C54" s="29" t="s">
        <v>15</v>
      </c>
      <c r="D54" s="30">
        <v>169.95</v>
      </c>
      <c r="E54" s="30">
        <v>163.41</v>
      </c>
      <c r="F54" s="30">
        <v>154.26</v>
      </c>
      <c r="G54" s="27" t="s">
        <v>37</v>
      </c>
    </row>
    <row r="55" spans="1:7" ht="15" customHeight="1">
      <c r="A55" s="28" t="s">
        <v>80</v>
      </c>
      <c r="B55" s="29" t="s">
        <v>14</v>
      </c>
      <c r="C55" s="29" t="s">
        <v>15</v>
      </c>
      <c r="D55" s="30">
        <v>342.71</v>
      </c>
      <c r="E55" s="30">
        <v>329.53</v>
      </c>
      <c r="F55" s="30">
        <v>311.07</v>
      </c>
      <c r="G55" s="27" t="s">
        <v>37</v>
      </c>
    </row>
    <row r="56" spans="1:7" ht="15" customHeight="1">
      <c r="A56" s="28" t="s">
        <v>81</v>
      </c>
      <c r="B56" s="29" t="s">
        <v>14</v>
      </c>
      <c r="C56" s="29" t="s">
        <v>15</v>
      </c>
      <c r="D56" s="30">
        <v>306.06</v>
      </c>
      <c r="E56" s="30">
        <v>296.42</v>
      </c>
      <c r="F56" s="30">
        <v>269</v>
      </c>
      <c r="G56" s="27" t="s">
        <v>37</v>
      </c>
    </row>
    <row r="57" spans="1:7" ht="13.5">
      <c r="A57" s="28" t="s">
        <v>82</v>
      </c>
      <c r="B57" s="29" t="s">
        <v>14</v>
      </c>
      <c r="C57" s="29" t="s">
        <v>15</v>
      </c>
      <c r="D57" s="30">
        <v>238.02</v>
      </c>
      <c r="E57" s="30">
        <v>228.86</v>
      </c>
      <c r="F57" s="30">
        <v>216.05</v>
      </c>
      <c r="G57" s="27" t="s">
        <v>37</v>
      </c>
    </row>
    <row r="58" spans="1:6" ht="13.5">
      <c r="A58" s="28" t="s">
        <v>83</v>
      </c>
      <c r="B58" s="29" t="s">
        <v>14</v>
      </c>
      <c r="C58" s="29" t="s">
        <v>15</v>
      </c>
      <c r="D58" s="30">
        <v>251.54</v>
      </c>
      <c r="E58" s="30">
        <v>241.86</v>
      </c>
      <c r="F58" s="30">
        <v>228.32</v>
      </c>
    </row>
    <row r="67" ht="13.5">
      <c r="B67" s="33"/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80"/>
  <sheetViews>
    <sheetView workbookViewId="0" topLeftCell="A1">
      <selection activeCell="G19" sqref="G19"/>
    </sheetView>
  </sheetViews>
  <sheetFormatPr defaultColWidth="12.57421875" defaultRowHeight="12.75"/>
  <cols>
    <col min="1" max="1" width="63.00390625" style="0" customWidth="1"/>
    <col min="2" max="3" width="11.57421875" style="0" customWidth="1"/>
    <col min="4" max="4" width="14.421875" style="0" customWidth="1"/>
    <col min="5" max="5" width="11.57421875" style="34" customWidth="1"/>
    <col min="6" max="16384" width="11.57421875" style="0" customWidth="1"/>
  </cols>
  <sheetData>
    <row r="1" ht="12.75"/>
    <row r="2" ht="12.75"/>
    <row r="3" ht="12.75"/>
    <row r="4" ht="12.75"/>
    <row r="5" ht="12.75"/>
    <row r="6" spans="1:6" ht="20.25">
      <c r="A6" s="5" t="s">
        <v>0</v>
      </c>
      <c r="B6" s="7" t="s">
        <v>1</v>
      </c>
      <c r="C6" s="7"/>
      <c r="D6" s="7"/>
      <c r="E6" s="11"/>
      <c r="F6" s="6"/>
    </row>
    <row r="7" spans="1:6" ht="18">
      <c r="A7" s="9" t="s">
        <v>2</v>
      </c>
      <c r="B7" s="10" t="s">
        <v>3</v>
      </c>
      <c r="C7" s="11"/>
      <c r="D7" s="8"/>
      <c r="E7" s="11"/>
      <c r="F7" s="6"/>
    </row>
    <row r="8" spans="1:6" ht="18">
      <c r="A8" s="9" t="s">
        <v>4</v>
      </c>
      <c r="B8" s="12" t="s">
        <v>5</v>
      </c>
      <c r="C8" s="13"/>
      <c r="D8" s="8"/>
      <c r="E8" s="11"/>
      <c r="F8" s="6"/>
    </row>
    <row r="9" spans="1:6" ht="13.5">
      <c r="A9" s="24" t="s">
        <v>6</v>
      </c>
      <c r="B9" s="6"/>
      <c r="C9" s="6"/>
      <c r="D9" s="6"/>
      <c r="E9" s="11"/>
      <c r="F9" s="6"/>
    </row>
    <row r="10" spans="1:6" ht="15" customHeight="1">
      <c r="A10" s="35" t="s">
        <v>84</v>
      </c>
      <c r="B10" s="36"/>
      <c r="C10" s="36"/>
      <c r="D10" s="36"/>
      <c r="E10" s="36"/>
      <c r="F10" s="36"/>
    </row>
    <row r="11" spans="1:6" ht="15" customHeight="1">
      <c r="A11" s="25" t="s">
        <v>40</v>
      </c>
      <c r="B11" s="37" t="s">
        <v>31</v>
      </c>
      <c r="C11" s="37" t="s">
        <v>32</v>
      </c>
      <c r="D11" s="37" t="s">
        <v>10</v>
      </c>
      <c r="E11" s="37" t="s">
        <v>11</v>
      </c>
      <c r="F11" s="37" t="s">
        <v>12</v>
      </c>
    </row>
    <row r="12" spans="1:6" ht="15" customHeight="1">
      <c r="A12" s="28" t="s">
        <v>85</v>
      </c>
      <c r="B12" s="29" t="s">
        <v>14</v>
      </c>
      <c r="C12" s="29" t="s">
        <v>15</v>
      </c>
      <c r="D12" s="30">
        <v>972.04</v>
      </c>
      <c r="E12" s="30">
        <v>940.93</v>
      </c>
      <c r="F12" s="30">
        <v>894.27</v>
      </c>
    </row>
    <row r="13" spans="1:6" ht="15" customHeight="1">
      <c r="A13" s="28" t="s">
        <v>86</v>
      </c>
      <c r="B13" s="29" t="s">
        <v>87</v>
      </c>
      <c r="C13" s="29" t="s">
        <v>15</v>
      </c>
      <c r="D13" s="30">
        <v>909.56</v>
      </c>
      <c r="E13" s="30">
        <v>894.4</v>
      </c>
      <c r="F13" s="30">
        <v>833.77</v>
      </c>
    </row>
    <row r="14" spans="1:6" ht="15" customHeight="1">
      <c r="A14" s="28" t="s">
        <v>88</v>
      </c>
      <c r="B14" s="29" t="s">
        <v>87</v>
      </c>
      <c r="C14" s="29" t="s">
        <v>15</v>
      </c>
      <c r="D14" s="38">
        <v>3312.5</v>
      </c>
      <c r="E14" s="38">
        <v>3206.5</v>
      </c>
      <c r="F14" s="38">
        <v>3047.5</v>
      </c>
    </row>
    <row r="15" spans="1:6" ht="15" customHeight="1">
      <c r="A15" s="28" t="s">
        <v>89</v>
      </c>
      <c r="B15" s="29" t="s">
        <v>87</v>
      </c>
      <c r="C15" s="29" t="s">
        <v>15</v>
      </c>
      <c r="D15" s="30">
        <v>734.55</v>
      </c>
      <c r="E15" s="30">
        <v>711.04</v>
      </c>
      <c r="F15" s="30">
        <v>675.79</v>
      </c>
    </row>
    <row r="16" spans="1:6" ht="15" customHeight="1">
      <c r="A16" s="28" t="s">
        <v>90</v>
      </c>
      <c r="B16" s="29" t="s">
        <v>87</v>
      </c>
      <c r="C16" s="29" t="s">
        <v>15</v>
      </c>
      <c r="D16" s="38">
        <v>1129.68</v>
      </c>
      <c r="E16" s="38">
        <v>1110.85</v>
      </c>
      <c r="F16" s="38">
        <v>1073.2</v>
      </c>
    </row>
    <row r="17" spans="1:6" ht="15" customHeight="1">
      <c r="A17" s="28" t="s">
        <v>91</v>
      </c>
      <c r="B17" s="29" t="s">
        <v>87</v>
      </c>
      <c r="C17" s="29" t="s">
        <v>15</v>
      </c>
      <c r="D17" s="38">
        <v>1129.68</v>
      </c>
      <c r="E17" s="38">
        <v>1110.85</v>
      </c>
      <c r="F17" s="38">
        <v>1073.2</v>
      </c>
    </row>
    <row r="18" spans="1:6" ht="15" customHeight="1">
      <c r="A18" s="28" t="s">
        <v>92</v>
      </c>
      <c r="B18" s="29" t="s">
        <v>87</v>
      </c>
      <c r="C18" s="29" t="s">
        <v>15</v>
      </c>
      <c r="D18" s="38">
        <v>1086.8</v>
      </c>
      <c r="E18" s="38">
        <v>1045</v>
      </c>
      <c r="F18" s="30">
        <v>978.1</v>
      </c>
    </row>
    <row r="19" spans="1:6" ht="15" customHeight="1">
      <c r="A19" s="31" t="s">
        <v>93</v>
      </c>
      <c r="B19" s="32"/>
      <c r="C19" s="32"/>
      <c r="D19" s="32"/>
      <c r="E19" s="32"/>
      <c r="F19" s="32"/>
    </row>
    <row r="20" spans="1:6" ht="15" customHeight="1">
      <c r="A20" s="28" t="s">
        <v>94</v>
      </c>
      <c r="B20" s="29" t="s">
        <v>95</v>
      </c>
      <c r="C20" s="29" t="s">
        <v>15</v>
      </c>
      <c r="D20" s="38">
        <v>1576.01</v>
      </c>
      <c r="E20" s="38">
        <v>1549.74</v>
      </c>
      <c r="F20" s="38">
        <v>1484.07</v>
      </c>
    </row>
    <row r="21" spans="1:6" ht="15" customHeight="1">
      <c r="A21" s="28" t="s">
        <v>96</v>
      </c>
      <c r="B21" s="29" t="s">
        <v>95</v>
      </c>
      <c r="C21" s="29" t="s">
        <v>15</v>
      </c>
      <c r="D21" s="30">
        <v>503.18</v>
      </c>
      <c r="E21" s="30">
        <v>494.8</v>
      </c>
      <c r="F21" s="30">
        <v>473.83</v>
      </c>
    </row>
    <row r="22" spans="1:6" ht="15" customHeight="1">
      <c r="A22" s="28" t="s">
        <v>97</v>
      </c>
      <c r="B22" s="29" t="s">
        <v>95</v>
      </c>
      <c r="C22" s="29" t="s">
        <v>15</v>
      </c>
      <c r="D22" s="38">
        <v>1813.15</v>
      </c>
      <c r="E22" s="38">
        <v>1740.62</v>
      </c>
      <c r="F22" s="38">
        <v>1668.1</v>
      </c>
    </row>
    <row r="23" spans="1:6" ht="15" customHeight="1">
      <c r="A23" s="28" t="s">
        <v>98</v>
      </c>
      <c r="B23" s="29" t="s">
        <v>95</v>
      </c>
      <c r="C23" s="29" t="s">
        <v>15</v>
      </c>
      <c r="D23" s="30">
        <v>771.5</v>
      </c>
      <c r="E23" s="30">
        <v>740.64</v>
      </c>
      <c r="F23" s="30">
        <v>709.78</v>
      </c>
    </row>
    <row r="24" spans="1:6" ht="15" customHeight="1">
      <c r="A24" s="28" t="s">
        <v>99</v>
      </c>
      <c r="B24" s="29" t="s">
        <v>14</v>
      </c>
      <c r="C24" s="29" t="s">
        <v>15</v>
      </c>
      <c r="D24" s="30">
        <v>596.2</v>
      </c>
      <c r="E24" s="30">
        <v>572.35</v>
      </c>
      <c r="F24" s="30">
        <v>548.5</v>
      </c>
    </row>
    <row r="25" spans="1:6" ht="15" customHeight="1">
      <c r="A25" s="31" t="s">
        <v>100</v>
      </c>
      <c r="B25" s="32"/>
      <c r="C25" s="32"/>
      <c r="D25" s="32"/>
      <c r="E25" s="32"/>
      <c r="F25" s="32"/>
    </row>
    <row r="26" spans="1:6" ht="15" customHeight="1">
      <c r="A26" s="28" t="s">
        <v>101</v>
      </c>
      <c r="B26" s="29" t="s">
        <v>14</v>
      </c>
      <c r="C26" s="29" t="s">
        <v>15</v>
      </c>
      <c r="D26" s="30">
        <v>430.82</v>
      </c>
      <c r="E26" s="30">
        <v>423.64</v>
      </c>
      <c r="F26" s="30">
        <v>394.92</v>
      </c>
    </row>
    <row r="27" spans="1:6" ht="15" customHeight="1">
      <c r="A27" s="28" t="s">
        <v>102</v>
      </c>
      <c r="B27" s="29" t="s">
        <v>87</v>
      </c>
      <c r="C27" s="29" t="s">
        <v>15</v>
      </c>
      <c r="D27" s="30">
        <v>502.68</v>
      </c>
      <c r="E27" s="30">
        <v>494.3</v>
      </c>
      <c r="F27" s="30">
        <v>460.79</v>
      </c>
    </row>
    <row r="28" spans="1:6" ht="15" customHeight="1">
      <c r="A28" s="28" t="s">
        <v>103</v>
      </c>
      <c r="B28" s="29" t="s">
        <v>87</v>
      </c>
      <c r="C28" s="29" t="s">
        <v>15</v>
      </c>
      <c r="D28" s="30">
        <v>274.36</v>
      </c>
      <c r="E28" s="30">
        <v>269.78</v>
      </c>
      <c r="F28" s="30">
        <v>251.49</v>
      </c>
    </row>
    <row r="29" spans="1:6" ht="15" customHeight="1">
      <c r="A29" s="28" t="s">
        <v>104</v>
      </c>
      <c r="B29" s="29" t="s">
        <v>87</v>
      </c>
      <c r="C29" s="29" t="s">
        <v>15</v>
      </c>
      <c r="D29" s="30">
        <v>106.91</v>
      </c>
      <c r="E29" s="30">
        <v>105.13</v>
      </c>
      <c r="F29" s="30">
        <v>98</v>
      </c>
    </row>
    <row r="30" spans="1:6" ht="15" customHeight="1">
      <c r="A30" s="28" t="s">
        <v>105</v>
      </c>
      <c r="B30" s="29" t="s">
        <v>87</v>
      </c>
      <c r="C30" s="29" t="s">
        <v>15</v>
      </c>
      <c r="D30" s="30">
        <v>231.88</v>
      </c>
      <c r="E30" s="30">
        <v>228.01</v>
      </c>
      <c r="F30" s="30">
        <v>212.55</v>
      </c>
    </row>
    <row r="31" spans="1:6" ht="15" customHeight="1">
      <c r="A31" s="28" t="s">
        <v>106</v>
      </c>
      <c r="B31" s="29" t="s">
        <v>14</v>
      </c>
      <c r="C31" s="29" t="s">
        <v>15</v>
      </c>
      <c r="D31" s="30">
        <v>468.7</v>
      </c>
      <c r="E31" s="30">
        <v>460.88</v>
      </c>
      <c r="F31" s="30">
        <v>429.64</v>
      </c>
    </row>
    <row r="32" spans="1:6" ht="15" customHeight="1">
      <c r="A32" s="31" t="s">
        <v>58</v>
      </c>
      <c r="B32" s="32"/>
      <c r="C32" s="32"/>
      <c r="D32" s="32"/>
      <c r="E32" s="32"/>
      <c r="F32" s="32"/>
    </row>
    <row r="33" spans="1:6" ht="15" customHeight="1">
      <c r="A33" s="28" t="s">
        <v>107</v>
      </c>
      <c r="B33" s="29" t="s">
        <v>108</v>
      </c>
      <c r="C33" s="29" t="s">
        <v>15</v>
      </c>
      <c r="D33" s="30">
        <v>511.36</v>
      </c>
      <c r="E33" s="30">
        <v>502.8</v>
      </c>
      <c r="F33" s="30">
        <v>485.78</v>
      </c>
    </row>
    <row r="34" spans="1:6" ht="15" customHeight="1">
      <c r="A34" s="28" t="s">
        <v>109</v>
      </c>
      <c r="B34" s="29" t="s">
        <v>108</v>
      </c>
      <c r="C34" s="29" t="s">
        <v>15</v>
      </c>
      <c r="D34" s="30">
        <v>348.3</v>
      </c>
      <c r="E34" s="30">
        <v>342.48</v>
      </c>
      <c r="F34" s="30">
        <v>330.88</v>
      </c>
    </row>
    <row r="35" spans="1:6" ht="15" customHeight="1">
      <c r="A35" s="28" t="s">
        <v>110</v>
      </c>
      <c r="B35" s="29" t="s">
        <v>108</v>
      </c>
      <c r="C35" s="29" t="s">
        <v>15</v>
      </c>
      <c r="D35" s="30">
        <v>354.39</v>
      </c>
      <c r="E35" s="30">
        <v>348.46</v>
      </c>
      <c r="F35" s="30">
        <v>336.66</v>
      </c>
    </row>
    <row r="36" spans="1:6" ht="15" customHeight="1">
      <c r="A36" s="35" t="s">
        <v>111</v>
      </c>
      <c r="B36" s="36"/>
      <c r="C36" s="36"/>
      <c r="D36" s="36"/>
      <c r="E36" s="36"/>
      <c r="F36" s="36"/>
    </row>
    <row r="37" spans="1:6" ht="15" customHeight="1">
      <c r="A37" s="31" t="s">
        <v>112</v>
      </c>
      <c r="B37" s="32"/>
      <c r="C37" s="32"/>
      <c r="D37" s="32"/>
      <c r="E37" s="32"/>
      <c r="F37" s="32"/>
    </row>
    <row r="38" spans="1:6" ht="15" customHeight="1">
      <c r="A38" s="28" t="s">
        <v>113</v>
      </c>
      <c r="B38" s="29" t="s">
        <v>14</v>
      </c>
      <c r="C38" s="29" t="s">
        <v>15</v>
      </c>
      <c r="D38" s="30">
        <v>575.25</v>
      </c>
      <c r="E38" s="30">
        <v>552.24</v>
      </c>
      <c r="F38" s="30">
        <v>529.23</v>
      </c>
    </row>
    <row r="39" spans="1:6" ht="15" customHeight="1">
      <c r="A39" s="28" t="s">
        <v>114</v>
      </c>
      <c r="B39" s="29" t="s">
        <v>14</v>
      </c>
      <c r="C39" s="29" t="s">
        <v>15</v>
      </c>
      <c r="D39" s="30">
        <v>828.36</v>
      </c>
      <c r="E39" s="30">
        <v>795.23</v>
      </c>
      <c r="F39" s="30">
        <v>762.09</v>
      </c>
    </row>
    <row r="40" spans="1:6" ht="15" customHeight="1">
      <c r="A40" s="31" t="s">
        <v>115</v>
      </c>
      <c r="B40" s="32"/>
      <c r="C40" s="32"/>
      <c r="D40" s="32"/>
      <c r="E40" s="32"/>
      <c r="F40" s="32"/>
    </row>
    <row r="41" spans="1:6" ht="15" customHeight="1">
      <c r="A41" s="28" t="s">
        <v>116</v>
      </c>
      <c r="B41" s="29" t="s">
        <v>14</v>
      </c>
      <c r="C41" s="29" t="s">
        <v>15</v>
      </c>
      <c r="D41" s="30">
        <v>437.19</v>
      </c>
      <c r="E41" s="30">
        <v>419.7</v>
      </c>
      <c r="F41" s="30">
        <v>402.21</v>
      </c>
    </row>
    <row r="42" spans="1:6" ht="15" customHeight="1">
      <c r="A42" s="28" t="s">
        <v>117</v>
      </c>
      <c r="B42" s="29" t="s">
        <v>14</v>
      </c>
      <c r="C42" s="29" t="s">
        <v>15</v>
      </c>
      <c r="D42" s="30">
        <v>582.93</v>
      </c>
      <c r="E42" s="30">
        <v>559.61</v>
      </c>
      <c r="F42" s="30">
        <v>536.29</v>
      </c>
    </row>
    <row r="43" spans="1:6" ht="15" customHeight="1">
      <c r="A43" s="28" t="s">
        <v>118</v>
      </c>
      <c r="B43" s="29" t="s">
        <v>14</v>
      </c>
      <c r="C43" s="29" t="s">
        <v>15</v>
      </c>
      <c r="D43" s="30">
        <v>157.24</v>
      </c>
      <c r="E43" s="30">
        <v>150.95</v>
      </c>
      <c r="F43" s="30">
        <v>144.66</v>
      </c>
    </row>
    <row r="44" spans="1:6" ht="15" customHeight="1">
      <c r="A44" s="28" t="s">
        <v>119</v>
      </c>
      <c r="B44" s="29" t="s">
        <v>14</v>
      </c>
      <c r="C44" s="29" t="s">
        <v>15</v>
      </c>
      <c r="D44" s="30">
        <v>346.29</v>
      </c>
      <c r="E44" s="30">
        <v>332.44</v>
      </c>
      <c r="F44" s="30">
        <v>304.73</v>
      </c>
    </row>
    <row r="45" spans="1:6" ht="15" customHeight="1">
      <c r="A45" s="31" t="s">
        <v>120</v>
      </c>
      <c r="B45" s="32"/>
      <c r="C45" s="32"/>
      <c r="D45" s="32"/>
      <c r="E45" s="32"/>
      <c r="F45" s="32"/>
    </row>
    <row r="46" spans="1:6" ht="15" customHeight="1">
      <c r="A46" s="28" t="s">
        <v>121</v>
      </c>
      <c r="B46" s="29" t="s">
        <v>87</v>
      </c>
      <c r="C46" s="29" t="s">
        <v>15</v>
      </c>
      <c r="D46" s="30">
        <v>362.17</v>
      </c>
      <c r="E46" s="30">
        <v>356.14</v>
      </c>
      <c r="F46" s="30">
        <v>344.06</v>
      </c>
    </row>
    <row r="47" spans="1:6" ht="15" customHeight="1">
      <c r="A47" s="28" t="s">
        <v>122</v>
      </c>
      <c r="B47" s="29" t="s">
        <v>87</v>
      </c>
      <c r="C47" s="29" t="s">
        <v>15</v>
      </c>
      <c r="D47" s="30">
        <v>326.54</v>
      </c>
      <c r="E47" s="30">
        <v>321.11</v>
      </c>
      <c r="F47" s="30">
        <v>310.21</v>
      </c>
    </row>
    <row r="48" spans="1:6" ht="15" customHeight="1">
      <c r="A48" s="28" t="s">
        <v>123</v>
      </c>
      <c r="B48" s="29" t="s">
        <v>87</v>
      </c>
      <c r="C48" s="29" t="s">
        <v>15</v>
      </c>
      <c r="D48" s="30">
        <v>191.14</v>
      </c>
      <c r="E48" s="30">
        <v>187.96</v>
      </c>
      <c r="F48" s="30">
        <v>181.58</v>
      </c>
    </row>
    <row r="49" spans="1:6" ht="15" customHeight="1">
      <c r="A49" s="28" t="s">
        <v>124</v>
      </c>
      <c r="B49" s="29" t="s">
        <v>87</v>
      </c>
      <c r="C49" s="29" t="s">
        <v>15</v>
      </c>
      <c r="D49" s="30">
        <v>362.17</v>
      </c>
      <c r="E49" s="30">
        <v>356.14</v>
      </c>
      <c r="F49" s="30">
        <v>344.06</v>
      </c>
    </row>
    <row r="50" spans="1:6" ht="15" customHeight="1">
      <c r="A50" s="28" t="s">
        <v>125</v>
      </c>
      <c r="B50" s="29" t="s">
        <v>87</v>
      </c>
      <c r="C50" s="29" t="s">
        <v>15</v>
      </c>
      <c r="D50" s="30">
        <v>109.61</v>
      </c>
      <c r="E50" s="30">
        <v>107.79</v>
      </c>
      <c r="F50" s="30">
        <v>104.13</v>
      </c>
    </row>
    <row r="51" spans="1:6" ht="15" customHeight="1">
      <c r="A51" s="31" t="s">
        <v>126</v>
      </c>
      <c r="B51" s="32"/>
      <c r="C51" s="32"/>
      <c r="D51" s="32"/>
      <c r="E51" s="32"/>
      <c r="F51" s="32"/>
    </row>
    <row r="52" spans="1:6" ht="15" customHeight="1">
      <c r="A52" s="28" t="s">
        <v>127</v>
      </c>
      <c r="B52" s="29" t="s">
        <v>95</v>
      </c>
      <c r="C52" s="29" t="s">
        <v>15</v>
      </c>
      <c r="D52" s="30">
        <v>512.64</v>
      </c>
      <c r="E52" s="30">
        <v>504.1</v>
      </c>
      <c r="F52" s="30">
        <v>487.01</v>
      </c>
    </row>
    <row r="53" spans="1:6" ht="15" customHeight="1">
      <c r="A53" s="28" t="s">
        <v>128</v>
      </c>
      <c r="B53" s="29" t="s">
        <v>95</v>
      </c>
      <c r="C53" s="29" t="s">
        <v>15</v>
      </c>
      <c r="D53" s="30">
        <v>153.14</v>
      </c>
      <c r="E53" s="30">
        <v>150.59</v>
      </c>
      <c r="F53" s="30">
        <v>145.49</v>
      </c>
    </row>
    <row r="54" spans="1:6" ht="15" customHeight="1">
      <c r="A54" s="28" t="s">
        <v>129</v>
      </c>
      <c r="B54" s="29" t="s">
        <v>14</v>
      </c>
      <c r="C54" s="29" t="s">
        <v>15</v>
      </c>
      <c r="D54" s="30">
        <v>651.3</v>
      </c>
      <c r="E54" s="30">
        <v>626.25</v>
      </c>
      <c r="F54" s="30">
        <v>586.2</v>
      </c>
    </row>
    <row r="55" spans="1:6" ht="15" customHeight="1">
      <c r="A55" s="28" t="s">
        <v>130</v>
      </c>
      <c r="B55" s="29" t="s">
        <v>87</v>
      </c>
      <c r="C55" s="29" t="s">
        <v>15</v>
      </c>
      <c r="D55" s="38">
        <v>1056.72</v>
      </c>
      <c r="E55" s="38">
        <v>1039.11</v>
      </c>
      <c r="F55" s="30">
        <v>995.08</v>
      </c>
    </row>
    <row r="56" spans="1:6" ht="15" customHeight="1">
      <c r="A56" s="28" t="s">
        <v>131</v>
      </c>
      <c r="B56" s="29" t="s">
        <v>87</v>
      </c>
      <c r="C56" s="29" t="s">
        <v>15</v>
      </c>
      <c r="D56" s="30">
        <v>216.72</v>
      </c>
      <c r="E56" s="30">
        <v>213.11</v>
      </c>
      <c r="F56" s="30">
        <v>204.08</v>
      </c>
    </row>
    <row r="57" spans="1:6" ht="15" customHeight="1">
      <c r="A57" s="28" t="s">
        <v>132</v>
      </c>
      <c r="B57" s="29" t="s">
        <v>87</v>
      </c>
      <c r="C57" s="29" t="s">
        <v>15</v>
      </c>
      <c r="D57" s="30">
        <v>216.74</v>
      </c>
      <c r="E57" s="30">
        <v>213.13</v>
      </c>
      <c r="F57" s="30">
        <v>204.1</v>
      </c>
    </row>
    <row r="58" spans="1:6" ht="15" customHeight="1">
      <c r="A58" s="28" t="s">
        <v>133</v>
      </c>
      <c r="B58" s="29" t="s">
        <v>87</v>
      </c>
      <c r="C58" s="29" t="s">
        <v>15</v>
      </c>
      <c r="D58" s="30">
        <v>331.52</v>
      </c>
      <c r="E58" s="30">
        <v>326</v>
      </c>
      <c r="F58" s="30">
        <v>303.9</v>
      </c>
    </row>
    <row r="59" spans="1:6" ht="15" customHeight="1">
      <c r="A59" s="28" t="s">
        <v>134</v>
      </c>
      <c r="B59" s="29" t="s">
        <v>87</v>
      </c>
      <c r="C59" s="29" t="s">
        <v>15</v>
      </c>
      <c r="D59" s="30">
        <v>822.55</v>
      </c>
      <c r="E59" s="30">
        <v>808.84</v>
      </c>
      <c r="F59" s="30">
        <v>788.28</v>
      </c>
    </row>
    <row r="60" spans="1:6" ht="15" customHeight="1">
      <c r="A60" s="28" t="s">
        <v>135</v>
      </c>
      <c r="B60" s="29" t="s">
        <v>87</v>
      </c>
      <c r="C60" s="29" t="s">
        <v>15</v>
      </c>
      <c r="D60" s="30">
        <v>170.32</v>
      </c>
      <c r="E60" s="30">
        <v>167.49</v>
      </c>
      <c r="F60" s="30">
        <v>161.81</v>
      </c>
    </row>
    <row r="61" spans="1:6" ht="13.5">
      <c r="A61" s="28" t="s">
        <v>136</v>
      </c>
      <c r="B61" s="29" t="s">
        <v>87</v>
      </c>
      <c r="C61" s="29" t="s">
        <v>15</v>
      </c>
      <c r="D61" s="30">
        <v>361.88</v>
      </c>
      <c r="E61" s="30">
        <v>355.86</v>
      </c>
      <c r="F61" s="30">
        <v>343.79</v>
      </c>
    </row>
    <row r="62" spans="1:6" ht="13.5">
      <c r="A62" s="28" t="s">
        <v>137</v>
      </c>
      <c r="B62" s="29" t="s">
        <v>87</v>
      </c>
      <c r="C62" s="29" t="s">
        <v>15</v>
      </c>
      <c r="D62" s="30">
        <v>224.68</v>
      </c>
      <c r="E62" s="30">
        <v>217.49</v>
      </c>
      <c r="F62" s="30">
        <v>203.11</v>
      </c>
    </row>
    <row r="63" spans="1:6" ht="13.5">
      <c r="A63" s="28" t="s">
        <v>138</v>
      </c>
      <c r="B63" s="29" t="s">
        <v>87</v>
      </c>
      <c r="C63" s="29" t="s">
        <v>15</v>
      </c>
      <c r="D63" s="30">
        <v>371.04</v>
      </c>
      <c r="E63" s="30">
        <v>364.84</v>
      </c>
      <c r="F63" s="30">
        <v>352.49</v>
      </c>
    </row>
    <row r="64" spans="1:6" ht="13.5">
      <c r="A64" s="28" t="s">
        <v>139</v>
      </c>
      <c r="B64" s="29" t="s">
        <v>87</v>
      </c>
      <c r="C64" s="29" t="s">
        <v>15</v>
      </c>
      <c r="D64" s="30">
        <v>259.65</v>
      </c>
      <c r="E64" s="30">
        <v>255.33</v>
      </c>
      <c r="F64" s="30">
        <v>246.67</v>
      </c>
    </row>
    <row r="65" spans="1:6" ht="13.5">
      <c r="A65" s="28" t="s">
        <v>140</v>
      </c>
      <c r="B65" s="29" t="s">
        <v>87</v>
      </c>
      <c r="C65" s="29" t="s">
        <v>15</v>
      </c>
      <c r="D65" s="30">
        <v>259.65</v>
      </c>
      <c r="E65" s="30">
        <v>255.33</v>
      </c>
      <c r="F65" s="30">
        <v>246.67</v>
      </c>
    </row>
    <row r="66" spans="1:6" ht="14.25">
      <c r="A66" s="31" t="s">
        <v>141</v>
      </c>
      <c r="B66" s="32"/>
      <c r="C66" s="32"/>
      <c r="D66" s="32"/>
      <c r="E66" s="32"/>
      <c r="F66" s="32"/>
    </row>
    <row r="67" spans="1:6" ht="13.5">
      <c r="A67" s="28" t="s">
        <v>142</v>
      </c>
      <c r="B67" s="29" t="s">
        <v>14</v>
      </c>
      <c r="C67" s="29" t="s">
        <v>15</v>
      </c>
      <c r="D67" s="30">
        <v>359.32</v>
      </c>
      <c r="E67" s="30">
        <v>353.33</v>
      </c>
      <c r="F67" s="30">
        <v>329.37</v>
      </c>
    </row>
    <row r="68" spans="1:6" ht="13.5">
      <c r="A68" s="28" t="s">
        <v>143</v>
      </c>
      <c r="B68" s="29" t="s">
        <v>14</v>
      </c>
      <c r="C68" s="29" t="s">
        <v>15</v>
      </c>
      <c r="D68" s="30">
        <v>279.8</v>
      </c>
      <c r="E68" s="30">
        <v>275.14</v>
      </c>
      <c r="F68" s="30">
        <v>256.49</v>
      </c>
    </row>
    <row r="69" spans="1:6" ht="13.5">
      <c r="A69" s="28" t="s">
        <v>144</v>
      </c>
      <c r="B69" s="29" t="s">
        <v>14</v>
      </c>
      <c r="C69" s="29" t="s">
        <v>15</v>
      </c>
      <c r="D69" s="30">
        <v>332.76</v>
      </c>
      <c r="E69" s="30">
        <v>327.21</v>
      </c>
      <c r="F69" s="30">
        <v>305.03</v>
      </c>
    </row>
    <row r="70" spans="1:6" ht="13.5">
      <c r="A70" s="28" t="s">
        <v>145</v>
      </c>
      <c r="B70" s="29" t="s">
        <v>14</v>
      </c>
      <c r="C70" s="29" t="s">
        <v>15</v>
      </c>
      <c r="D70" s="30">
        <v>309.4</v>
      </c>
      <c r="E70" s="30">
        <v>304.24</v>
      </c>
      <c r="F70" s="30">
        <v>283.61</v>
      </c>
    </row>
    <row r="71" spans="1:6" ht="13.5">
      <c r="A71" s="28" t="s">
        <v>146</v>
      </c>
      <c r="B71" s="29" t="s">
        <v>14</v>
      </c>
      <c r="C71" s="29" t="s">
        <v>15</v>
      </c>
      <c r="D71" s="30">
        <v>184.08</v>
      </c>
      <c r="E71" s="30">
        <v>181.01</v>
      </c>
      <c r="F71" s="30">
        <v>168.74</v>
      </c>
    </row>
    <row r="72" spans="1:6" ht="13.5">
      <c r="A72" s="28" t="s">
        <v>147</v>
      </c>
      <c r="B72" s="29" t="s">
        <v>87</v>
      </c>
      <c r="C72" s="29" t="s">
        <v>15</v>
      </c>
      <c r="D72" s="30">
        <v>119.65</v>
      </c>
      <c r="E72" s="30">
        <v>117.66</v>
      </c>
      <c r="F72" s="30">
        <v>109.68</v>
      </c>
    </row>
    <row r="73" spans="1:6" ht="13.5">
      <c r="A73" s="28" t="s">
        <v>148</v>
      </c>
      <c r="B73" s="29" t="s">
        <v>14</v>
      </c>
      <c r="C73" s="29" t="s">
        <v>15</v>
      </c>
      <c r="D73" s="30">
        <v>475.07</v>
      </c>
      <c r="E73" s="30">
        <v>467.15</v>
      </c>
      <c r="F73" s="30">
        <v>435.48</v>
      </c>
    </row>
    <row r="74" spans="1:6" ht="13.5">
      <c r="A74" s="28" t="s">
        <v>149</v>
      </c>
      <c r="B74" s="29" t="s">
        <v>14</v>
      </c>
      <c r="C74" s="29" t="s">
        <v>15</v>
      </c>
      <c r="D74" s="30">
        <v>315.06</v>
      </c>
      <c r="E74" s="30">
        <v>309.81</v>
      </c>
      <c r="F74" s="30">
        <v>288.81</v>
      </c>
    </row>
    <row r="75" spans="1:6" ht="13.5">
      <c r="A75" s="28" t="s">
        <v>150</v>
      </c>
      <c r="B75" s="29" t="s">
        <v>14</v>
      </c>
      <c r="C75" s="29" t="s">
        <v>15</v>
      </c>
      <c r="D75" s="30">
        <v>315.06</v>
      </c>
      <c r="E75" s="30">
        <v>309.81</v>
      </c>
      <c r="F75" s="30">
        <v>288.81</v>
      </c>
    </row>
    <row r="76" spans="1:6" ht="13.5">
      <c r="A76" s="28" t="s">
        <v>151</v>
      </c>
      <c r="B76" s="29" t="s">
        <v>14</v>
      </c>
      <c r="C76" s="29" t="s">
        <v>15</v>
      </c>
      <c r="D76" s="30">
        <v>475.07</v>
      </c>
      <c r="E76" s="30">
        <v>467.15</v>
      </c>
      <c r="F76" s="30">
        <v>435.48</v>
      </c>
    </row>
    <row r="77" spans="1:6" ht="13.5">
      <c r="A77" s="28" t="s">
        <v>152</v>
      </c>
      <c r="B77" s="29" t="s">
        <v>14</v>
      </c>
      <c r="C77" s="29" t="s">
        <v>15</v>
      </c>
      <c r="D77" s="30">
        <v>274</v>
      </c>
      <c r="E77" s="30">
        <v>269.43</v>
      </c>
      <c r="F77" s="30">
        <v>251.16</v>
      </c>
    </row>
    <row r="78" spans="1:6" ht="13.5">
      <c r="A78" s="28" t="s">
        <v>153</v>
      </c>
      <c r="B78" s="29" t="s">
        <v>14</v>
      </c>
      <c r="C78" s="29" t="s">
        <v>15</v>
      </c>
      <c r="D78" s="30">
        <v>232.22</v>
      </c>
      <c r="E78" s="30">
        <v>228.35</v>
      </c>
      <c r="F78" s="30">
        <v>212.87</v>
      </c>
    </row>
    <row r="79" spans="1:6" ht="13.5">
      <c r="A79" s="28" t="s">
        <v>154</v>
      </c>
      <c r="B79" s="29" t="s">
        <v>14</v>
      </c>
      <c r="C79" s="29" t="s">
        <v>15</v>
      </c>
      <c r="D79" s="30">
        <v>201.07</v>
      </c>
      <c r="E79" s="30">
        <v>197.72</v>
      </c>
      <c r="F79" s="30">
        <v>184.32</v>
      </c>
    </row>
    <row r="80" spans="1:6" ht="13.5">
      <c r="A80" s="28" t="s">
        <v>155</v>
      </c>
      <c r="B80" s="29" t="s">
        <v>87</v>
      </c>
      <c r="C80" s="29" t="s">
        <v>15</v>
      </c>
      <c r="D80" s="30">
        <v>196.12</v>
      </c>
      <c r="E80" s="30">
        <v>192.85</v>
      </c>
      <c r="F80" s="30">
        <v>179.77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71"/>
  <sheetViews>
    <sheetView workbookViewId="0" topLeftCell="A1">
      <selection activeCell="G36" sqref="G36"/>
    </sheetView>
  </sheetViews>
  <sheetFormatPr defaultColWidth="12.57421875" defaultRowHeight="12.75"/>
  <cols>
    <col min="1" max="1" width="66.28125" style="0" customWidth="1"/>
    <col min="2" max="3" width="11.57421875" style="0" customWidth="1"/>
    <col min="4" max="4" width="13.140625" style="0" customWidth="1"/>
    <col min="5" max="16384" width="11.57421875" style="0" customWidth="1"/>
  </cols>
  <sheetData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39" t="s">
        <v>156</v>
      </c>
      <c r="B10" s="39"/>
      <c r="C10" s="39"/>
      <c r="D10" s="39"/>
      <c r="E10" s="40"/>
      <c r="F10" s="40"/>
    </row>
    <row r="11" spans="1:6" ht="15" customHeight="1">
      <c r="A11" s="41" t="s">
        <v>157</v>
      </c>
      <c r="B11" s="41"/>
      <c r="C11" s="41"/>
      <c r="D11" s="41"/>
      <c r="E11" s="42"/>
      <c r="F11" s="42"/>
    </row>
    <row r="12" spans="1:6" ht="15" customHeight="1">
      <c r="A12" s="25" t="s">
        <v>45</v>
      </c>
      <c r="B12" s="37" t="s">
        <v>31</v>
      </c>
      <c r="C12" s="37" t="s">
        <v>32</v>
      </c>
      <c r="D12" s="37" t="s">
        <v>10</v>
      </c>
      <c r="E12" s="37" t="s">
        <v>11</v>
      </c>
      <c r="F12" s="37" t="s">
        <v>12</v>
      </c>
    </row>
    <row r="13" spans="1:6" ht="15" customHeight="1">
      <c r="A13" s="28" t="s">
        <v>158</v>
      </c>
      <c r="B13" s="29" t="s">
        <v>14</v>
      </c>
      <c r="C13" s="29" t="s">
        <v>15</v>
      </c>
      <c r="D13" s="30">
        <v>144.83</v>
      </c>
      <c r="E13" s="30">
        <v>141.09</v>
      </c>
      <c r="F13" s="30">
        <v>133.62</v>
      </c>
    </row>
    <row r="14" spans="1:6" ht="15" customHeight="1">
      <c r="A14" s="28" t="s">
        <v>159</v>
      </c>
      <c r="B14" s="29" t="s">
        <v>14</v>
      </c>
      <c r="C14" s="29" t="s">
        <v>15</v>
      </c>
      <c r="D14" s="30">
        <v>227.85</v>
      </c>
      <c r="E14" s="30">
        <v>221.97</v>
      </c>
      <c r="F14" s="30">
        <v>210.21</v>
      </c>
    </row>
    <row r="15" spans="1:6" ht="15" customHeight="1">
      <c r="A15" s="28" t="s">
        <v>160</v>
      </c>
      <c r="B15" s="29" t="s">
        <v>14</v>
      </c>
      <c r="C15" s="29" t="s">
        <v>15</v>
      </c>
      <c r="D15" s="30">
        <v>257.47</v>
      </c>
      <c r="E15" s="30">
        <v>250.83</v>
      </c>
      <c r="F15" s="30">
        <v>237.54</v>
      </c>
    </row>
    <row r="16" spans="1:6" ht="15" customHeight="1">
      <c r="A16" s="28" t="s">
        <v>161</v>
      </c>
      <c r="B16" s="29" t="s">
        <v>14</v>
      </c>
      <c r="C16" s="29" t="s">
        <v>15</v>
      </c>
      <c r="D16" s="30">
        <v>219.46</v>
      </c>
      <c r="E16" s="30">
        <v>213.8</v>
      </c>
      <c r="F16" s="30">
        <v>202.47</v>
      </c>
    </row>
    <row r="17" spans="1:6" ht="15" customHeight="1">
      <c r="A17" s="31" t="s">
        <v>58</v>
      </c>
      <c r="B17" s="32"/>
      <c r="C17" s="32"/>
      <c r="D17" s="32"/>
      <c r="E17" s="32"/>
      <c r="F17" s="32"/>
    </row>
    <row r="18" spans="1:6" ht="15" customHeight="1">
      <c r="A18" s="28" t="s">
        <v>162</v>
      </c>
      <c r="B18" s="29" t="s">
        <v>14</v>
      </c>
      <c r="C18" s="29" t="s">
        <v>15</v>
      </c>
      <c r="D18" s="30">
        <v>348.18</v>
      </c>
      <c r="E18" s="30">
        <v>339.19</v>
      </c>
      <c r="F18" s="30">
        <v>321.22</v>
      </c>
    </row>
    <row r="19" spans="1:6" ht="15" customHeight="1">
      <c r="A19" s="31" t="s">
        <v>77</v>
      </c>
      <c r="B19" s="32"/>
      <c r="C19" s="32"/>
      <c r="D19" s="32"/>
      <c r="E19" s="32"/>
      <c r="F19" s="32"/>
    </row>
    <row r="20" spans="1:6" ht="15" customHeight="1">
      <c r="A20" s="28" t="s">
        <v>163</v>
      </c>
      <c r="B20" s="29" t="s">
        <v>14</v>
      </c>
      <c r="C20" s="29" t="s">
        <v>15</v>
      </c>
      <c r="D20" s="30">
        <v>250.48</v>
      </c>
      <c r="E20" s="30">
        <v>244.02</v>
      </c>
      <c r="F20" s="30">
        <v>231.09</v>
      </c>
    </row>
    <row r="21" spans="1:6" ht="15" customHeight="1">
      <c r="A21" s="28" t="s">
        <v>164</v>
      </c>
      <c r="B21" s="29" t="s">
        <v>14</v>
      </c>
      <c r="C21" s="29" t="s">
        <v>15</v>
      </c>
      <c r="D21" s="30">
        <v>273.75</v>
      </c>
      <c r="E21" s="30">
        <v>266.68</v>
      </c>
      <c r="F21" s="30">
        <v>252.55</v>
      </c>
    </row>
    <row r="22" spans="1:6" ht="15" customHeight="1">
      <c r="A22" s="28" t="s">
        <v>165</v>
      </c>
      <c r="B22" s="29" t="s">
        <v>14</v>
      </c>
      <c r="C22" s="29" t="s">
        <v>15</v>
      </c>
      <c r="D22" s="30">
        <v>220.32</v>
      </c>
      <c r="E22" s="30">
        <v>214.63</v>
      </c>
      <c r="F22" s="30">
        <v>203.26</v>
      </c>
    </row>
    <row r="23" spans="1:6" ht="15" customHeight="1">
      <c r="A23" s="28" t="s">
        <v>166</v>
      </c>
      <c r="B23" s="29" t="s">
        <v>14</v>
      </c>
      <c r="C23" s="29" t="s">
        <v>15</v>
      </c>
      <c r="D23" s="30">
        <v>225.12</v>
      </c>
      <c r="E23" s="30">
        <v>219.31</v>
      </c>
      <c r="F23" s="30">
        <v>207.69</v>
      </c>
    </row>
    <row r="24" spans="1:6" ht="15" customHeight="1">
      <c r="A24" s="31" t="s">
        <v>167</v>
      </c>
      <c r="B24" s="32"/>
      <c r="C24" s="32"/>
      <c r="D24" s="32"/>
      <c r="E24" s="32"/>
      <c r="F24" s="32"/>
    </row>
    <row r="25" spans="1:6" ht="15" customHeight="1">
      <c r="A25" s="28" t="s">
        <v>168</v>
      </c>
      <c r="B25" s="29" t="s">
        <v>14</v>
      </c>
      <c r="C25" s="29" t="s">
        <v>15</v>
      </c>
      <c r="D25" s="30">
        <v>546</v>
      </c>
      <c r="E25" s="30">
        <v>535.76</v>
      </c>
      <c r="F25" s="30">
        <v>508.46</v>
      </c>
    </row>
    <row r="26" spans="1:6" ht="15" customHeight="1">
      <c r="A26" s="31" t="s">
        <v>93</v>
      </c>
      <c r="B26" s="32"/>
      <c r="C26" s="32"/>
      <c r="D26" s="32"/>
      <c r="E26" s="32"/>
      <c r="F26" s="32"/>
    </row>
    <row r="27" spans="1:6" ht="15" customHeight="1">
      <c r="A27" s="28" t="s">
        <v>169</v>
      </c>
      <c r="B27" s="29" t="s">
        <v>14</v>
      </c>
      <c r="C27" s="29" t="s">
        <v>15</v>
      </c>
      <c r="D27" s="30">
        <v>928</v>
      </c>
      <c r="E27" s="30">
        <v>910.6</v>
      </c>
      <c r="F27" s="30">
        <v>864.2</v>
      </c>
    </row>
    <row r="28" spans="1:6" ht="15" customHeight="1">
      <c r="A28" s="28" t="s">
        <v>170</v>
      </c>
      <c r="B28" s="29" t="s">
        <v>14</v>
      </c>
      <c r="C28" s="29" t="s">
        <v>15</v>
      </c>
      <c r="D28" s="30">
        <v>248</v>
      </c>
      <c r="E28" s="30">
        <v>243.35</v>
      </c>
      <c r="F28" s="30">
        <v>230.95</v>
      </c>
    </row>
    <row r="29" spans="1:6" ht="15" customHeight="1">
      <c r="A29" s="28" t="s">
        <v>171</v>
      </c>
      <c r="B29" s="29" t="s">
        <v>14</v>
      </c>
      <c r="C29" s="29" t="s">
        <v>15</v>
      </c>
      <c r="D29" s="30">
        <v>496</v>
      </c>
      <c r="E29" s="30">
        <v>486.7</v>
      </c>
      <c r="F29" s="30">
        <v>461.9</v>
      </c>
    </row>
    <row r="30" spans="1:6" ht="15" customHeight="1">
      <c r="A30" s="28" t="s">
        <v>172</v>
      </c>
      <c r="B30" s="29" t="s">
        <v>14</v>
      </c>
      <c r="C30" s="29" t="s">
        <v>15</v>
      </c>
      <c r="D30" s="30">
        <v>394.22</v>
      </c>
      <c r="E30" s="30">
        <v>386.83</v>
      </c>
      <c r="F30" s="30">
        <v>367.12</v>
      </c>
    </row>
    <row r="31" spans="1:6" ht="15" customHeight="1">
      <c r="A31" s="28" t="s">
        <v>173</v>
      </c>
      <c r="B31" s="29" t="s">
        <v>14</v>
      </c>
      <c r="C31" s="29" t="s">
        <v>15</v>
      </c>
      <c r="D31" s="30">
        <v>217.41</v>
      </c>
      <c r="E31" s="30">
        <v>213.33</v>
      </c>
      <c r="F31" s="30">
        <v>202.46</v>
      </c>
    </row>
    <row r="32" spans="1:6" ht="15" customHeight="1">
      <c r="A32" s="28" t="s">
        <v>174</v>
      </c>
      <c r="B32" s="29" t="s">
        <v>14</v>
      </c>
      <c r="C32" s="29" t="s">
        <v>15</v>
      </c>
      <c r="D32" s="30">
        <v>314.59</v>
      </c>
      <c r="E32" s="30">
        <v>308.69</v>
      </c>
      <c r="F32" s="30">
        <v>292.96</v>
      </c>
    </row>
    <row r="33" spans="1:6" ht="15" customHeight="1">
      <c r="A33" s="28" t="s">
        <v>175</v>
      </c>
      <c r="B33" s="29" t="s">
        <v>14</v>
      </c>
      <c r="C33" s="29" t="s">
        <v>15</v>
      </c>
      <c r="D33" s="30">
        <v>172.91</v>
      </c>
      <c r="E33" s="30">
        <v>169.67</v>
      </c>
      <c r="F33" s="30">
        <v>161.02</v>
      </c>
    </row>
    <row r="34" spans="1:6" ht="15" customHeight="1">
      <c r="A34" s="31" t="s">
        <v>176</v>
      </c>
      <c r="B34" s="32"/>
      <c r="C34" s="32"/>
      <c r="D34" s="32"/>
      <c r="E34" s="32"/>
      <c r="F34" s="32"/>
    </row>
    <row r="35" spans="1:6" ht="15" customHeight="1">
      <c r="A35" s="28" t="s">
        <v>177</v>
      </c>
      <c r="B35" s="29" t="s">
        <v>14</v>
      </c>
      <c r="C35" s="29" t="s">
        <v>15</v>
      </c>
      <c r="D35" s="30">
        <v>88.7</v>
      </c>
      <c r="E35" s="30">
        <v>87.04</v>
      </c>
      <c r="F35" s="30">
        <v>82.61</v>
      </c>
    </row>
    <row r="36" spans="1:6" ht="15" customHeight="1">
      <c r="A36" s="28" t="s">
        <v>178</v>
      </c>
      <c r="B36" s="29" t="s">
        <v>14</v>
      </c>
      <c r="C36" s="29" t="s">
        <v>15</v>
      </c>
      <c r="D36" s="30">
        <v>706.02</v>
      </c>
      <c r="E36" s="30">
        <v>692.78</v>
      </c>
      <c r="F36" s="30">
        <v>657.48</v>
      </c>
    </row>
    <row r="37" spans="1:6" ht="15" customHeight="1">
      <c r="A37" s="28" t="s">
        <v>179</v>
      </c>
      <c r="B37" s="29" t="s">
        <v>14</v>
      </c>
      <c r="C37" s="29" t="s">
        <v>15</v>
      </c>
      <c r="D37" s="30">
        <v>88.7</v>
      </c>
      <c r="E37" s="30">
        <v>87.04</v>
      </c>
      <c r="F37" s="30">
        <v>82.61</v>
      </c>
    </row>
    <row r="38" spans="1:6" ht="15" customHeight="1">
      <c r="A38" s="28" t="s">
        <v>180</v>
      </c>
      <c r="B38" s="29" t="s">
        <v>14</v>
      </c>
      <c r="C38" s="29" t="s">
        <v>15</v>
      </c>
      <c r="D38" s="30">
        <v>88.7</v>
      </c>
      <c r="E38" s="30">
        <v>87.04</v>
      </c>
      <c r="F38" s="30">
        <v>82.61</v>
      </c>
    </row>
    <row r="39" spans="1:6" ht="15" customHeight="1">
      <c r="A39" s="28" t="s">
        <v>181</v>
      </c>
      <c r="B39" s="29" t="s">
        <v>14</v>
      </c>
      <c r="C39" s="29" t="s">
        <v>15</v>
      </c>
      <c r="D39" s="30">
        <v>706.02</v>
      </c>
      <c r="E39" s="30">
        <v>692.78</v>
      </c>
      <c r="F39" s="30">
        <v>657.48</v>
      </c>
    </row>
    <row r="40" spans="1:6" ht="15" customHeight="1">
      <c r="A40" s="31" t="s">
        <v>182</v>
      </c>
      <c r="B40" s="32"/>
      <c r="C40" s="32"/>
      <c r="D40" s="32"/>
      <c r="E40" s="32"/>
      <c r="F40" s="32"/>
    </row>
    <row r="41" spans="1:6" ht="15" customHeight="1">
      <c r="A41" s="28" t="s">
        <v>183</v>
      </c>
      <c r="B41" s="29" t="s">
        <v>14</v>
      </c>
      <c r="C41" s="29" t="s">
        <v>15</v>
      </c>
      <c r="D41" s="30">
        <v>507.36</v>
      </c>
      <c r="E41" s="30">
        <v>497.85</v>
      </c>
      <c r="F41" s="30">
        <v>472.48</v>
      </c>
    </row>
    <row r="42" spans="1:6" ht="15" customHeight="1">
      <c r="A42" s="28" t="s">
        <v>184</v>
      </c>
      <c r="B42" s="29" t="s">
        <v>14</v>
      </c>
      <c r="C42" s="29" t="s">
        <v>15</v>
      </c>
      <c r="D42" s="30">
        <v>512.4</v>
      </c>
      <c r="E42" s="30">
        <v>502.79</v>
      </c>
      <c r="F42" s="30">
        <v>477.17</v>
      </c>
    </row>
    <row r="43" spans="1:6" ht="15" customHeight="1">
      <c r="A43" s="28" t="s">
        <v>185</v>
      </c>
      <c r="B43" s="29" t="s">
        <v>14</v>
      </c>
      <c r="C43" s="29" t="s">
        <v>15</v>
      </c>
      <c r="D43" s="30">
        <v>222.56</v>
      </c>
      <c r="E43" s="30">
        <v>218.39</v>
      </c>
      <c r="F43" s="30">
        <v>207.26</v>
      </c>
    </row>
    <row r="44" spans="1:6" ht="15" customHeight="1">
      <c r="A44" s="28" t="s">
        <v>186</v>
      </c>
      <c r="B44" s="29" t="s">
        <v>14</v>
      </c>
      <c r="C44" s="29" t="s">
        <v>15</v>
      </c>
      <c r="D44" s="30">
        <v>609.68</v>
      </c>
      <c r="E44" s="30">
        <v>598.25</v>
      </c>
      <c r="F44" s="30">
        <v>567.76</v>
      </c>
    </row>
    <row r="45" spans="1:6" ht="15" customHeight="1">
      <c r="A45" s="28" t="s">
        <v>187</v>
      </c>
      <c r="B45" s="29" t="s">
        <v>14</v>
      </c>
      <c r="C45" s="29" t="s">
        <v>15</v>
      </c>
      <c r="D45" s="30">
        <v>163.04</v>
      </c>
      <c r="E45" s="30">
        <v>159.98</v>
      </c>
      <c r="F45" s="30">
        <v>151.83</v>
      </c>
    </row>
    <row r="46" spans="1:6" ht="15" customHeight="1">
      <c r="A46" s="28" t="s">
        <v>188</v>
      </c>
      <c r="B46" s="29" t="s">
        <v>14</v>
      </c>
      <c r="C46" s="29" t="s">
        <v>15</v>
      </c>
      <c r="D46" s="30">
        <v>265.44</v>
      </c>
      <c r="E46" s="30">
        <v>260.46</v>
      </c>
      <c r="F46" s="30">
        <v>247.19</v>
      </c>
    </row>
    <row r="47" spans="1:6" ht="15" customHeight="1">
      <c r="A47" s="28" t="s">
        <v>189</v>
      </c>
      <c r="B47" s="29" t="s">
        <v>14</v>
      </c>
      <c r="C47" s="29" t="s">
        <v>15</v>
      </c>
      <c r="D47" s="30">
        <v>98.03</v>
      </c>
      <c r="E47" s="30">
        <v>96.19</v>
      </c>
      <c r="F47" s="30">
        <v>91.29</v>
      </c>
    </row>
    <row r="48" spans="1:6" ht="15" customHeight="1">
      <c r="A48" s="28" t="s">
        <v>190</v>
      </c>
      <c r="B48" s="29" t="s">
        <v>14</v>
      </c>
      <c r="C48" s="29" t="s">
        <v>15</v>
      </c>
      <c r="D48" s="30">
        <v>433.1</v>
      </c>
      <c r="E48" s="30">
        <v>424.98</v>
      </c>
      <c r="F48" s="30">
        <v>403.33</v>
      </c>
    </row>
    <row r="49" spans="1:6" ht="15" customHeight="1">
      <c r="A49" s="31" t="s">
        <v>58</v>
      </c>
      <c r="B49" s="32"/>
      <c r="C49" s="32"/>
      <c r="D49" s="32"/>
      <c r="E49" s="32"/>
      <c r="F49" s="32"/>
    </row>
    <row r="50" spans="1:6" ht="15" customHeight="1">
      <c r="A50" s="28" t="s">
        <v>191</v>
      </c>
      <c r="B50" s="29" t="s">
        <v>14</v>
      </c>
      <c r="C50" s="29" t="s">
        <v>15</v>
      </c>
      <c r="D50" s="30">
        <v>265</v>
      </c>
      <c r="E50" s="30">
        <v>259.68</v>
      </c>
      <c r="F50" s="30">
        <v>246.45</v>
      </c>
    </row>
    <row r="51" spans="1:6" ht="15" customHeight="1">
      <c r="A51" s="28" t="s">
        <v>192</v>
      </c>
      <c r="B51" s="29" t="s">
        <v>14</v>
      </c>
      <c r="C51" s="29" t="s">
        <v>15</v>
      </c>
      <c r="D51" s="30">
        <v>369</v>
      </c>
      <c r="E51" s="30">
        <v>361.89</v>
      </c>
      <c r="F51" s="30">
        <v>343.45</v>
      </c>
    </row>
    <row r="52" spans="1:6" ht="15" customHeight="1">
      <c r="A52" s="28" t="s">
        <v>193</v>
      </c>
      <c r="B52" s="29" t="s">
        <v>14</v>
      </c>
      <c r="C52" s="29" t="s">
        <v>15</v>
      </c>
      <c r="D52" s="30">
        <v>251.44</v>
      </c>
      <c r="E52" s="30">
        <v>246.73</v>
      </c>
      <c r="F52" s="30">
        <v>234.15</v>
      </c>
    </row>
    <row r="53" spans="1:6" ht="15" customHeight="1">
      <c r="A53" s="28" t="s">
        <v>194</v>
      </c>
      <c r="B53" s="29" t="s">
        <v>14</v>
      </c>
      <c r="C53" s="29" t="s">
        <v>15</v>
      </c>
      <c r="D53" s="30">
        <v>314.29</v>
      </c>
      <c r="E53" s="30">
        <v>308.4</v>
      </c>
      <c r="F53" s="30">
        <v>292.68</v>
      </c>
    </row>
    <row r="54" spans="1:6" ht="15" customHeight="1">
      <c r="A54" s="28" t="s">
        <v>195</v>
      </c>
      <c r="B54" s="29" t="s">
        <v>14</v>
      </c>
      <c r="C54" s="29" t="s">
        <v>15</v>
      </c>
      <c r="D54" s="30">
        <v>496.26</v>
      </c>
      <c r="E54" s="30">
        <v>486.95</v>
      </c>
      <c r="F54" s="30">
        <v>462.14</v>
      </c>
    </row>
    <row r="55" spans="1:6" ht="13.5">
      <c r="A55" s="28" t="s">
        <v>196</v>
      </c>
      <c r="B55" s="29" t="s">
        <v>14</v>
      </c>
      <c r="C55" s="29" t="s">
        <v>15</v>
      </c>
      <c r="D55" s="30">
        <v>218.4</v>
      </c>
      <c r="E55" s="30">
        <v>214.31</v>
      </c>
      <c r="F55" s="30">
        <v>203.39</v>
      </c>
    </row>
    <row r="56" spans="1:6" ht="14.25">
      <c r="A56" s="31" t="s">
        <v>64</v>
      </c>
      <c r="B56" s="32"/>
      <c r="C56" s="32"/>
      <c r="D56" s="32"/>
      <c r="E56" s="32"/>
      <c r="F56" s="32"/>
    </row>
    <row r="57" spans="1:6" ht="13.5">
      <c r="A57" s="28" t="s">
        <v>197</v>
      </c>
      <c r="B57" s="29" t="s">
        <v>14</v>
      </c>
      <c r="C57" s="29" t="s">
        <v>15</v>
      </c>
      <c r="D57" s="30">
        <v>365.41</v>
      </c>
      <c r="E57" s="30">
        <v>358.56</v>
      </c>
      <c r="F57" s="30">
        <v>340.29</v>
      </c>
    </row>
    <row r="58" spans="1:6" ht="13.5">
      <c r="A58" s="28" t="s">
        <v>198</v>
      </c>
      <c r="B58" s="29" t="s">
        <v>14</v>
      </c>
      <c r="C58" s="29" t="s">
        <v>15</v>
      </c>
      <c r="D58" s="30">
        <v>385.23</v>
      </c>
      <c r="E58" s="30">
        <v>378.01</v>
      </c>
      <c r="F58" s="30">
        <v>358.75</v>
      </c>
    </row>
    <row r="59" spans="1:6" ht="13.5">
      <c r="A59" s="28" t="s">
        <v>199</v>
      </c>
      <c r="B59" s="29" t="s">
        <v>14</v>
      </c>
      <c r="C59" s="29" t="s">
        <v>15</v>
      </c>
      <c r="D59" s="30">
        <v>141.04</v>
      </c>
      <c r="E59" s="30">
        <v>138.4</v>
      </c>
      <c r="F59" s="30">
        <v>131.34</v>
      </c>
    </row>
    <row r="60" spans="1:6" ht="13.5">
      <c r="A60" s="28" t="s">
        <v>200</v>
      </c>
      <c r="B60" s="29" t="s">
        <v>14</v>
      </c>
      <c r="C60" s="29" t="s">
        <v>15</v>
      </c>
      <c r="D60" s="30">
        <v>363.63</v>
      </c>
      <c r="E60" s="30">
        <v>356.81</v>
      </c>
      <c r="F60" s="30">
        <v>338.63</v>
      </c>
    </row>
    <row r="61" spans="1:6" ht="13.5">
      <c r="A61" s="28" t="s">
        <v>201</v>
      </c>
      <c r="B61" s="29" t="s">
        <v>14</v>
      </c>
      <c r="C61" s="29" t="s">
        <v>15</v>
      </c>
      <c r="D61" s="30">
        <v>107.1</v>
      </c>
      <c r="E61" s="30">
        <v>105.1</v>
      </c>
      <c r="F61" s="30">
        <v>99.74</v>
      </c>
    </row>
    <row r="62" spans="1:6" ht="13.5">
      <c r="A62" s="28" t="s">
        <v>202</v>
      </c>
      <c r="B62" s="29" t="s">
        <v>14</v>
      </c>
      <c r="C62" s="29" t="s">
        <v>15</v>
      </c>
      <c r="D62" s="30">
        <v>296.02</v>
      </c>
      <c r="E62" s="30">
        <v>290.47</v>
      </c>
      <c r="F62" s="30">
        <v>275.66</v>
      </c>
    </row>
    <row r="63" spans="1:6" ht="13.5">
      <c r="A63" s="28" t="s">
        <v>203</v>
      </c>
      <c r="B63" s="29" t="s">
        <v>14</v>
      </c>
      <c r="C63" s="29" t="s">
        <v>15</v>
      </c>
      <c r="D63" s="30">
        <v>446.88</v>
      </c>
      <c r="E63" s="30">
        <v>438.5</v>
      </c>
      <c r="F63" s="30">
        <v>416.16</v>
      </c>
    </row>
    <row r="64" spans="1:6" ht="13.5">
      <c r="A64" s="28" t="s">
        <v>204</v>
      </c>
      <c r="B64" s="29" t="s">
        <v>14</v>
      </c>
      <c r="C64" s="29" t="s">
        <v>15</v>
      </c>
      <c r="D64" s="30">
        <v>138.02</v>
      </c>
      <c r="E64" s="30">
        <v>135.43</v>
      </c>
      <c r="F64" s="30">
        <v>128.53</v>
      </c>
    </row>
    <row r="65" spans="1:6" ht="14.25">
      <c r="A65" s="31" t="s">
        <v>77</v>
      </c>
      <c r="B65" s="32"/>
      <c r="C65" s="32"/>
      <c r="D65" s="32"/>
      <c r="E65" s="32"/>
      <c r="F65" s="32"/>
    </row>
    <row r="66" spans="1:6" ht="13.5">
      <c r="A66" s="28" t="s">
        <v>205</v>
      </c>
      <c r="B66" s="29" t="s">
        <v>14</v>
      </c>
      <c r="C66" s="29" t="s">
        <v>15</v>
      </c>
      <c r="D66" s="30">
        <v>288</v>
      </c>
      <c r="E66" s="30">
        <v>282.6</v>
      </c>
      <c r="F66" s="30">
        <v>268.2</v>
      </c>
    </row>
    <row r="67" spans="1:6" ht="13.5">
      <c r="A67" s="28" t="s">
        <v>206</v>
      </c>
      <c r="B67" s="29" t="s">
        <v>14</v>
      </c>
      <c r="C67" s="29" t="s">
        <v>15</v>
      </c>
      <c r="D67" s="30">
        <v>299.04</v>
      </c>
      <c r="E67" s="30">
        <v>293.43</v>
      </c>
      <c r="F67" s="30">
        <v>278.48</v>
      </c>
    </row>
    <row r="68" spans="1:6" ht="13.5">
      <c r="A68" s="28" t="s">
        <v>207</v>
      </c>
      <c r="B68" s="29" t="s">
        <v>14</v>
      </c>
      <c r="C68" s="29" t="s">
        <v>15</v>
      </c>
      <c r="D68" s="30">
        <v>358.85</v>
      </c>
      <c r="E68" s="30">
        <v>352.12</v>
      </c>
      <c r="F68" s="30">
        <v>334.18</v>
      </c>
    </row>
    <row r="69" spans="1:6" ht="13.5">
      <c r="A69" s="28" t="s">
        <v>208</v>
      </c>
      <c r="B69" s="29" t="s">
        <v>14</v>
      </c>
      <c r="C69" s="29" t="s">
        <v>15</v>
      </c>
      <c r="D69" s="30">
        <v>281.86</v>
      </c>
      <c r="E69" s="30">
        <v>276.57</v>
      </c>
      <c r="F69" s="30">
        <v>262.48</v>
      </c>
    </row>
    <row r="70" spans="1:6" ht="13.5">
      <c r="A70" s="28" t="s">
        <v>209</v>
      </c>
      <c r="B70" s="29" t="s">
        <v>14</v>
      </c>
      <c r="C70" s="29" t="s">
        <v>15</v>
      </c>
      <c r="D70" s="30">
        <v>424.11</v>
      </c>
      <c r="E70" s="30">
        <v>416.16</v>
      </c>
      <c r="F70" s="30">
        <v>394.95</v>
      </c>
    </row>
    <row r="71" spans="1:6" ht="13.5">
      <c r="A71" s="28" t="s">
        <v>210</v>
      </c>
      <c r="B71" s="29" t="s">
        <v>14</v>
      </c>
      <c r="C71" s="29" t="s">
        <v>15</v>
      </c>
      <c r="D71" s="30">
        <v>260.58</v>
      </c>
      <c r="E71" s="30">
        <v>255.69</v>
      </c>
      <c r="F71" s="30">
        <v>242.66</v>
      </c>
    </row>
  </sheetData>
  <sheetProtection selectLockedCells="1" selectUnlockedCells="1"/>
  <mergeCells count="3">
    <mergeCell ref="B6:D6"/>
    <mergeCell ref="A10:D10"/>
    <mergeCell ref="A11:D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142"/>
  <sheetViews>
    <sheetView workbookViewId="0" topLeftCell="A6">
      <selection activeCell="G19" sqref="G19"/>
    </sheetView>
  </sheetViews>
  <sheetFormatPr defaultColWidth="12.57421875" defaultRowHeight="12.75"/>
  <cols>
    <col min="1" max="1" width="73.7109375" style="0" customWidth="1"/>
    <col min="2" max="2" width="4.28125" style="0" customWidth="1"/>
    <col min="3" max="3" width="11.57421875" style="0" customWidth="1"/>
    <col min="4" max="4" width="8.421875" style="0" customWidth="1"/>
    <col min="5" max="5" width="15.57421875" style="0" customWidth="1"/>
    <col min="6" max="16384" width="11.57421875" style="0" customWidth="1"/>
  </cols>
  <sheetData>
    <row r="6" spans="1:6" ht="18.75">
      <c r="A6" s="5" t="s">
        <v>0</v>
      </c>
      <c r="B6" s="6"/>
      <c r="C6" s="7" t="s">
        <v>1</v>
      </c>
      <c r="D6" s="7"/>
      <c r="E6" s="7"/>
      <c r="F6" s="6"/>
    </row>
    <row r="7" spans="1:6" ht="18">
      <c r="A7" s="9" t="s">
        <v>2</v>
      </c>
      <c r="B7" s="6"/>
      <c r="C7" s="10" t="s">
        <v>3</v>
      </c>
      <c r="D7" s="11"/>
      <c r="E7" s="8"/>
      <c r="F7" s="6"/>
    </row>
    <row r="8" spans="1:6" ht="18">
      <c r="A8" s="9" t="s">
        <v>4</v>
      </c>
      <c r="B8" s="6"/>
      <c r="C8" s="12" t="s">
        <v>5</v>
      </c>
      <c r="D8" s="13"/>
      <c r="E8" s="8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35" t="s">
        <v>211</v>
      </c>
      <c r="B10" s="36"/>
      <c r="C10" s="36"/>
      <c r="D10" s="36"/>
      <c r="E10" s="36"/>
      <c r="F10" s="36"/>
    </row>
    <row r="11" spans="1:6" ht="15" customHeight="1">
      <c r="A11" s="31" t="s">
        <v>212</v>
      </c>
      <c r="B11" s="37" t="s">
        <v>213</v>
      </c>
      <c r="C11" s="37" t="s">
        <v>9</v>
      </c>
      <c r="D11" s="37" t="s">
        <v>214</v>
      </c>
      <c r="E11" s="37" t="s">
        <v>11</v>
      </c>
      <c r="F11" s="37" t="s">
        <v>215</v>
      </c>
    </row>
    <row r="12" spans="1:6" ht="15" customHeight="1">
      <c r="A12" s="28" t="s">
        <v>216</v>
      </c>
      <c r="B12" s="29" t="s">
        <v>14</v>
      </c>
      <c r="C12" s="29" t="s">
        <v>15</v>
      </c>
      <c r="D12" s="38">
        <v>2756.05</v>
      </c>
      <c r="E12" s="38">
        <v>2734</v>
      </c>
      <c r="F12" s="38">
        <v>2645.81</v>
      </c>
    </row>
    <row r="13" spans="1:6" ht="15" customHeight="1">
      <c r="A13" s="28" t="s">
        <v>217</v>
      </c>
      <c r="B13" s="29" t="s">
        <v>14</v>
      </c>
      <c r="C13" s="29" t="s">
        <v>15</v>
      </c>
      <c r="D13" s="38">
        <v>2504.4</v>
      </c>
      <c r="E13" s="38">
        <v>2411.64</v>
      </c>
      <c r="F13" s="38">
        <v>2207.58</v>
      </c>
    </row>
    <row r="14" spans="1:6" ht="15" customHeight="1">
      <c r="A14" s="28" t="s">
        <v>218</v>
      </c>
      <c r="B14" s="29" t="s">
        <v>14</v>
      </c>
      <c r="C14" s="29" t="s">
        <v>15</v>
      </c>
      <c r="D14" s="38">
        <v>2504.4</v>
      </c>
      <c r="E14" s="38">
        <v>2411.64</v>
      </c>
      <c r="F14" s="38">
        <v>2207.58</v>
      </c>
    </row>
    <row r="15" spans="1:6" ht="15" customHeight="1">
      <c r="A15" s="28" t="s">
        <v>219</v>
      </c>
      <c r="B15" s="29" t="s">
        <v>14</v>
      </c>
      <c r="C15" s="29" t="s">
        <v>15</v>
      </c>
      <c r="D15" s="38">
        <v>2504.4</v>
      </c>
      <c r="E15" s="38">
        <v>2411.64</v>
      </c>
      <c r="F15" s="38">
        <v>2207.58</v>
      </c>
    </row>
    <row r="16" spans="1:6" ht="15" customHeight="1">
      <c r="A16" s="28" t="s">
        <v>220</v>
      </c>
      <c r="B16" s="29" t="s">
        <v>14</v>
      </c>
      <c r="C16" s="29" t="s">
        <v>15</v>
      </c>
      <c r="D16" s="38">
        <v>1592.89</v>
      </c>
      <c r="E16" s="38">
        <v>1580.14</v>
      </c>
      <c r="F16" s="38">
        <v>1529.17</v>
      </c>
    </row>
    <row r="17" spans="1:6" ht="15" customHeight="1">
      <c r="A17" s="28" t="s">
        <v>221</v>
      </c>
      <c r="B17" s="29" t="s">
        <v>14</v>
      </c>
      <c r="C17" s="29" t="s">
        <v>15</v>
      </c>
      <c r="D17" s="38">
        <v>1466.51</v>
      </c>
      <c r="E17" s="38">
        <v>1412.19</v>
      </c>
      <c r="F17" s="38">
        <v>1292.7</v>
      </c>
    </row>
    <row r="18" spans="1:6" ht="15" customHeight="1">
      <c r="A18" s="28" t="s">
        <v>222</v>
      </c>
      <c r="B18" s="29" t="s">
        <v>14</v>
      </c>
      <c r="C18" s="29" t="s">
        <v>15</v>
      </c>
      <c r="D18" s="38">
        <v>1707.57</v>
      </c>
      <c r="E18" s="38">
        <v>1644.33</v>
      </c>
      <c r="F18" s="38">
        <v>1505.2</v>
      </c>
    </row>
    <row r="19" spans="1:6" ht="15" customHeight="1">
      <c r="A19" s="31" t="s">
        <v>223</v>
      </c>
      <c r="B19" s="32"/>
      <c r="C19" s="32"/>
      <c r="D19" s="32"/>
      <c r="E19" s="32"/>
      <c r="F19" s="32"/>
    </row>
    <row r="20" spans="1:6" ht="15" customHeight="1">
      <c r="A20" s="28" t="s">
        <v>224</v>
      </c>
      <c r="B20" s="29" t="s">
        <v>14</v>
      </c>
      <c r="C20" s="29" t="s">
        <v>15</v>
      </c>
      <c r="D20" s="38">
        <v>4016.92</v>
      </c>
      <c r="E20" s="38">
        <v>3924.22</v>
      </c>
      <c r="F20" s="38">
        <v>3677.03</v>
      </c>
    </row>
    <row r="21" spans="1:6" ht="22.5" customHeight="1">
      <c r="A21" s="28" t="s">
        <v>225</v>
      </c>
      <c r="B21" s="29" t="s">
        <v>14</v>
      </c>
      <c r="C21" s="29" t="s">
        <v>15</v>
      </c>
      <c r="D21" s="38">
        <v>1581.56</v>
      </c>
      <c r="E21" s="38">
        <v>1524.67</v>
      </c>
      <c r="F21" s="38">
        <v>1410.88</v>
      </c>
    </row>
    <row r="22" spans="1:6" ht="15" customHeight="1">
      <c r="A22" s="28" t="s">
        <v>226</v>
      </c>
      <c r="B22" s="29" t="s">
        <v>14</v>
      </c>
      <c r="C22" s="29" t="s">
        <v>15</v>
      </c>
      <c r="D22" s="30">
        <v>182.91</v>
      </c>
      <c r="E22" s="30">
        <v>178.69</v>
      </c>
      <c r="F22" s="30">
        <v>167.43</v>
      </c>
    </row>
    <row r="23" spans="1:6" ht="15" customHeight="1">
      <c r="A23" s="35" t="s">
        <v>227</v>
      </c>
      <c r="B23" s="36"/>
      <c r="C23" s="36"/>
      <c r="D23" s="36"/>
      <c r="E23" s="36"/>
      <c r="F23" s="36"/>
    </row>
    <row r="24" spans="1:6" ht="15" customHeight="1">
      <c r="A24" s="31" t="s">
        <v>228</v>
      </c>
      <c r="B24" s="32"/>
      <c r="C24" s="32"/>
      <c r="D24" s="32"/>
      <c r="E24" s="32"/>
      <c r="F24" s="32"/>
    </row>
    <row r="25" spans="1:6" ht="15" customHeight="1">
      <c r="A25" s="28" t="s">
        <v>229</v>
      </c>
      <c r="B25" s="29" t="s">
        <v>14</v>
      </c>
      <c r="C25" s="29" t="s">
        <v>15</v>
      </c>
      <c r="D25" s="30">
        <v>255.92</v>
      </c>
      <c r="E25" s="30">
        <v>250.01</v>
      </c>
      <c r="F25" s="30">
        <v>234.24</v>
      </c>
    </row>
    <row r="26" spans="1:6" ht="15" customHeight="1">
      <c r="A26" s="28" t="s">
        <v>230</v>
      </c>
      <c r="B26" s="29" t="s">
        <v>14</v>
      </c>
      <c r="C26" s="29" t="s">
        <v>15</v>
      </c>
      <c r="D26" s="30">
        <v>95.2</v>
      </c>
      <c r="E26" s="30">
        <v>93</v>
      </c>
      <c r="F26" s="30">
        <v>87.14</v>
      </c>
    </row>
    <row r="27" spans="1:6" ht="15" customHeight="1">
      <c r="A27" s="28" t="s">
        <v>231</v>
      </c>
      <c r="B27" s="29" t="s">
        <v>14</v>
      </c>
      <c r="C27" s="29" t="s">
        <v>15</v>
      </c>
      <c r="D27" s="30">
        <v>95.2</v>
      </c>
      <c r="E27" s="30">
        <v>93</v>
      </c>
      <c r="F27" s="30">
        <v>87.14</v>
      </c>
    </row>
    <row r="28" spans="1:6" ht="15" customHeight="1">
      <c r="A28" s="28" t="s">
        <v>232</v>
      </c>
      <c r="B28" s="29" t="s">
        <v>14</v>
      </c>
      <c r="C28" s="29" t="s">
        <v>15</v>
      </c>
      <c r="D28" s="30">
        <v>95.2</v>
      </c>
      <c r="E28" s="30">
        <v>93</v>
      </c>
      <c r="F28" s="30">
        <v>87.14</v>
      </c>
    </row>
    <row r="29" spans="1:6" ht="15" customHeight="1">
      <c r="A29" s="28" t="s">
        <v>233</v>
      </c>
      <c r="B29" s="29" t="s">
        <v>14</v>
      </c>
      <c r="C29" s="29" t="s">
        <v>15</v>
      </c>
      <c r="D29" s="30">
        <v>116.66</v>
      </c>
      <c r="E29" s="30">
        <v>113.97</v>
      </c>
      <c r="F29" s="30">
        <v>106.79</v>
      </c>
    </row>
    <row r="30" spans="1:6" ht="15" customHeight="1">
      <c r="A30" s="28" t="s">
        <v>234</v>
      </c>
      <c r="B30" s="29" t="s">
        <v>14</v>
      </c>
      <c r="C30" s="29" t="s">
        <v>15</v>
      </c>
      <c r="D30" s="30">
        <v>116.66</v>
      </c>
      <c r="E30" s="30">
        <v>113.97</v>
      </c>
      <c r="F30" s="30">
        <v>106.79</v>
      </c>
    </row>
    <row r="31" spans="1:6" ht="15" customHeight="1">
      <c r="A31" s="28" t="s">
        <v>235</v>
      </c>
      <c r="B31" s="29" t="s">
        <v>14</v>
      </c>
      <c r="C31" s="29" t="s">
        <v>15</v>
      </c>
      <c r="D31" s="30">
        <v>232.38</v>
      </c>
      <c r="E31" s="30">
        <v>225.4</v>
      </c>
      <c r="F31" s="30">
        <v>211.46</v>
      </c>
    </row>
    <row r="32" spans="1:6" ht="15" customHeight="1">
      <c r="A32" s="28" t="s">
        <v>236</v>
      </c>
      <c r="B32" s="29" t="s">
        <v>14</v>
      </c>
      <c r="C32" s="29" t="s">
        <v>15</v>
      </c>
      <c r="D32" s="30">
        <v>95.2</v>
      </c>
      <c r="E32" s="30">
        <v>93</v>
      </c>
      <c r="F32" s="30">
        <v>87.14</v>
      </c>
    </row>
    <row r="33" spans="1:6" ht="15" customHeight="1">
      <c r="A33" s="28" t="s">
        <v>237</v>
      </c>
      <c r="B33" s="29" t="s">
        <v>14</v>
      </c>
      <c r="C33" s="29" t="s">
        <v>15</v>
      </c>
      <c r="D33" s="30">
        <v>95.2</v>
      </c>
      <c r="E33" s="30">
        <v>93</v>
      </c>
      <c r="F33" s="30">
        <v>87.14</v>
      </c>
    </row>
    <row r="34" spans="1:6" ht="15" customHeight="1">
      <c r="A34" s="28" t="s">
        <v>238</v>
      </c>
      <c r="B34" s="29" t="s">
        <v>14</v>
      </c>
      <c r="C34" s="29" t="s">
        <v>15</v>
      </c>
      <c r="D34" s="30">
        <v>95.2</v>
      </c>
      <c r="E34" s="30">
        <v>93</v>
      </c>
      <c r="F34" s="30">
        <v>87.14</v>
      </c>
    </row>
    <row r="35" spans="1:6" ht="15" customHeight="1">
      <c r="A35" s="28" t="s">
        <v>239</v>
      </c>
      <c r="B35" s="29" t="s">
        <v>14</v>
      </c>
      <c r="C35" s="29" t="s">
        <v>15</v>
      </c>
      <c r="D35" s="30">
        <v>95.2</v>
      </c>
      <c r="E35" s="30">
        <v>93</v>
      </c>
      <c r="F35" s="30">
        <v>87.14</v>
      </c>
    </row>
    <row r="36" spans="1:6" ht="15" customHeight="1">
      <c r="A36" s="28" t="s">
        <v>240</v>
      </c>
      <c r="B36" s="29" t="s">
        <v>14</v>
      </c>
      <c r="C36" s="29" t="s">
        <v>15</v>
      </c>
      <c r="D36" s="30">
        <v>95.2</v>
      </c>
      <c r="E36" s="30">
        <v>93</v>
      </c>
      <c r="F36" s="30">
        <v>87.14</v>
      </c>
    </row>
    <row r="37" spans="1:6" ht="15" customHeight="1">
      <c r="A37" s="28" t="s">
        <v>241</v>
      </c>
      <c r="B37" s="29" t="s">
        <v>14</v>
      </c>
      <c r="C37" s="29" t="s">
        <v>15</v>
      </c>
      <c r="D37" s="30">
        <v>116.66</v>
      </c>
      <c r="E37" s="30">
        <v>113.97</v>
      </c>
      <c r="F37" s="30">
        <v>106.79</v>
      </c>
    </row>
    <row r="38" spans="1:6" ht="15" customHeight="1">
      <c r="A38" s="28" t="s">
        <v>242</v>
      </c>
      <c r="B38" s="29" t="s">
        <v>14</v>
      </c>
      <c r="C38" s="29" t="s">
        <v>15</v>
      </c>
      <c r="D38" s="30">
        <v>306.99</v>
      </c>
      <c r="E38" s="30">
        <v>295.36</v>
      </c>
      <c r="F38" s="30">
        <v>276.76</v>
      </c>
    </row>
    <row r="39" spans="1:6" ht="15" customHeight="1">
      <c r="A39" s="28" t="s">
        <v>243</v>
      </c>
      <c r="B39" s="29" t="s">
        <v>14</v>
      </c>
      <c r="C39" s="29" t="s">
        <v>15</v>
      </c>
      <c r="D39" s="30">
        <v>95.2</v>
      </c>
      <c r="E39" s="30">
        <v>93</v>
      </c>
      <c r="F39" s="30">
        <v>87.14</v>
      </c>
    </row>
    <row r="40" spans="1:6" ht="15" customHeight="1">
      <c r="A40" s="28" t="s">
        <v>244</v>
      </c>
      <c r="B40" s="29" t="s">
        <v>14</v>
      </c>
      <c r="C40" s="29" t="s">
        <v>15</v>
      </c>
      <c r="D40" s="30">
        <v>116.66</v>
      </c>
      <c r="E40" s="30">
        <v>113.97</v>
      </c>
      <c r="F40" s="30">
        <v>106.79</v>
      </c>
    </row>
    <row r="41" spans="1:6" ht="15" customHeight="1">
      <c r="A41" s="28" t="s">
        <v>245</v>
      </c>
      <c r="B41" s="29" t="s">
        <v>14</v>
      </c>
      <c r="C41" s="29" t="s">
        <v>15</v>
      </c>
      <c r="D41" s="30">
        <v>116.66</v>
      </c>
      <c r="E41" s="30">
        <v>113.97</v>
      </c>
      <c r="F41" s="30">
        <v>106.79</v>
      </c>
    </row>
    <row r="42" spans="1:6" ht="15" customHeight="1">
      <c r="A42" s="28" t="s">
        <v>246</v>
      </c>
      <c r="B42" s="29" t="s">
        <v>14</v>
      </c>
      <c r="C42" s="29" t="s">
        <v>15</v>
      </c>
      <c r="D42" s="30">
        <v>116.66</v>
      </c>
      <c r="E42" s="30">
        <v>113.97</v>
      </c>
      <c r="F42" s="30">
        <v>106.79</v>
      </c>
    </row>
    <row r="43" spans="1:6" ht="15" customHeight="1">
      <c r="A43" s="28" t="s">
        <v>247</v>
      </c>
      <c r="B43" s="29" t="s">
        <v>14</v>
      </c>
      <c r="C43" s="29" t="s">
        <v>15</v>
      </c>
      <c r="D43" s="30">
        <v>95.2</v>
      </c>
      <c r="E43" s="30">
        <v>93</v>
      </c>
      <c r="F43" s="30">
        <v>87.14</v>
      </c>
    </row>
    <row r="44" spans="1:6" ht="15" customHeight="1">
      <c r="A44" s="28" t="s">
        <v>248</v>
      </c>
      <c r="B44" s="29" t="s">
        <v>14</v>
      </c>
      <c r="C44" s="29" t="s">
        <v>15</v>
      </c>
      <c r="D44" s="30">
        <v>235.74</v>
      </c>
      <c r="E44" s="30">
        <v>230.3</v>
      </c>
      <c r="F44" s="30">
        <v>215.79</v>
      </c>
    </row>
    <row r="45" spans="1:6" ht="17.25" customHeight="1">
      <c r="A45" s="28" t="s">
        <v>249</v>
      </c>
      <c r="B45" s="29" t="s">
        <v>14</v>
      </c>
      <c r="C45" s="29" t="s">
        <v>15</v>
      </c>
      <c r="D45" s="30">
        <v>235.74</v>
      </c>
      <c r="E45" s="30">
        <v>230.3</v>
      </c>
      <c r="F45" s="30">
        <v>215.79</v>
      </c>
    </row>
    <row r="46" spans="1:6" ht="15" customHeight="1">
      <c r="A46" s="28" t="s">
        <v>250</v>
      </c>
      <c r="B46" s="29" t="s">
        <v>14</v>
      </c>
      <c r="C46" s="29" t="s">
        <v>15</v>
      </c>
      <c r="D46" s="30">
        <v>235.74</v>
      </c>
      <c r="E46" s="30">
        <v>230.3</v>
      </c>
      <c r="F46" s="30">
        <v>215.79</v>
      </c>
    </row>
    <row r="47" spans="1:6" ht="15" customHeight="1">
      <c r="A47" s="28" t="s">
        <v>251</v>
      </c>
      <c r="B47" s="29" t="s">
        <v>14</v>
      </c>
      <c r="C47" s="29" t="s">
        <v>15</v>
      </c>
      <c r="D47" s="30">
        <v>235.74</v>
      </c>
      <c r="E47" s="30">
        <v>230.3</v>
      </c>
      <c r="F47" s="30">
        <v>215.79</v>
      </c>
    </row>
    <row r="48" spans="1:6" ht="15" customHeight="1">
      <c r="A48" s="28" t="s">
        <v>252</v>
      </c>
      <c r="B48" s="29" t="s">
        <v>14</v>
      </c>
      <c r="C48" s="29" t="s">
        <v>15</v>
      </c>
      <c r="D48" s="30">
        <v>86.57</v>
      </c>
      <c r="E48" s="30">
        <v>84.57</v>
      </c>
      <c r="F48" s="30">
        <v>79.24</v>
      </c>
    </row>
    <row r="49" spans="1:6" ht="15" customHeight="1">
      <c r="A49" s="28" t="s">
        <v>253</v>
      </c>
      <c r="B49" s="29" t="s">
        <v>14</v>
      </c>
      <c r="C49" s="29" t="s">
        <v>15</v>
      </c>
      <c r="D49" s="30">
        <v>93.34</v>
      </c>
      <c r="E49" s="30">
        <v>91.19</v>
      </c>
      <c r="F49" s="30">
        <v>85.44</v>
      </c>
    </row>
    <row r="50" spans="1:6" ht="15" customHeight="1">
      <c r="A50" s="28" t="s">
        <v>254</v>
      </c>
      <c r="B50" s="29" t="s">
        <v>14</v>
      </c>
      <c r="C50" s="29" t="s">
        <v>15</v>
      </c>
      <c r="D50" s="30">
        <v>86.57</v>
      </c>
      <c r="E50" s="30">
        <v>84.57</v>
      </c>
      <c r="F50" s="30">
        <v>79.24</v>
      </c>
    </row>
    <row r="51" spans="1:6" ht="15" customHeight="1">
      <c r="A51" s="28" t="s">
        <v>255</v>
      </c>
      <c r="B51" s="29" t="s">
        <v>14</v>
      </c>
      <c r="C51" s="29" t="s">
        <v>15</v>
      </c>
      <c r="D51" s="30">
        <v>95.2</v>
      </c>
      <c r="E51" s="30">
        <v>93</v>
      </c>
      <c r="F51" s="30">
        <v>87.14</v>
      </c>
    </row>
    <row r="52" spans="1:6" ht="15" customHeight="1">
      <c r="A52" s="28" t="s">
        <v>256</v>
      </c>
      <c r="B52" s="29" t="s">
        <v>14</v>
      </c>
      <c r="C52" s="29" t="s">
        <v>15</v>
      </c>
      <c r="D52" s="30">
        <v>235.74</v>
      </c>
      <c r="E52" s="30">
        <v>230.3</v>
      </c>
      <c r="F52" s="30">
        <v>215.79</v>
      </c>
    </row>
    <row r="53" spans="1:6" ht="15" customHeight="1">
      <c r="A53" s="28" t="s">
        <v>257</v>
      </c>
      <c r="B53" s="29" t="s">
        <v>14</v>
      </c>
      <c r="C53" s="29" t="s">
        <v>15</v>
      </c>
      <c r="D53" s="30">
        <v>899.43</v>
      </c>
      <c r="E53" s="30">
        <v>878.67</v>
      </c>
      <c r="F53" s="30">
        <v>823.33</v>
      </c>
    </row>
    <row r="54" spans="1:6" ht="15" customHeight="1">
      <c r="A54" s="28" t="s">
        <v>258</v>
      </c>
      <c r="B54" s="29" t="s">
        <v>14</v>
      </c>
      <c r="C54" s="29" t="s">
        <v>15</v>
      </c>
      <c r="D54" s="30">
        <v>863.76</v>
      </c>
      <c r="E54" s="30">
        <v>843.83</v>
      </c>
      <c r="F54" s="30">
        <v>790.67</v>
      </c>
    </row>
    <row r="55" spans="1:6" ht="15" customHeight="1">
      <c r="A55" s="28" t="s">
        <v>259</v>
      </c>
      <c r="B55" s="29" t="s">
        <v>14</v>
      </c>
      <c r="C55" s="29" t="s">
        <v>15</v>
      </c>
      <c r="D55" s="30">
        <v>899.43</v>
      </c>
      <c r="E55" s="30">
        <v>878.67</v>
      </c>
      <c r="F55" s="30">
        <v>823.33</v>
      </c>
    </row>
    <row r="56" spans="1:6" ht="15" customHeight="1">
      <c r="A56" s="28" t="s">
        <v>260</v>
      </c>
      <c r="B56" s="29" t="s">
        <v>14</v>
      </c>
      <c r="C56" s="29" t="s">
        <v>15</v>
      </c>
      <c r="D56" s="30">
        <v>855.76</v>
      </c>
      <c r="E56" s="30">
        <v>836.02</v>
      </c>
      <c r="F56" s="30">
        <v>783.35</v>
      </c>
    </row>
    <row r="57" spans="1:6" ht="15" customHeight="1">
      <c r="A57" s="28" t="s">
        <v>261</v>
      </c>
      <c r="B57" s="29" t="s">
        <v>14</v>
      </c>
      <c r="C57" s="29" t="s">
        <v>15</v>
      </c>
      <c r="D57" s="30">
        <v>899.43</v>
      </c>
      <c r="E57" s="30">
        <v>878.67</v>
      </c>
      <c r="F57" s="30">
        <v>823.33</v>
      </c>
    </row>
    <row r="58" spans="1:6" ht="15" customHeight="1">
      <c r="A58" s="28" t="s">
        <v>262</v>
      </c>
      <c r="B58" s="29" t="s">
        <v>14</v>
      </c>
      <c r="C58" s="29" t="s">
        <v>15</v>
      </c>
      <c r="D58" s="38">
        <v>2366.91</v>
      </c>
      <c r="E58" s="38">
        <v>2312.29</v>
      </c>
      <c r="F58" s="38">
        <v>2166.63</v>
      </c>
    </row>
    <row r="59" spans="1:6" ht="15" customHeight="1">
      <c r="A59" s="28" t="s">
        <v>263</v>
      </c>
      <c r="B59" s="29" t="s">
        <v>14</v>
      </c>
      <c r="C59" s="29" t="s">
        <v>15</v>
      </c>
      <c r="D59" s="30">
        <v>198.22</v>
      </c>
      <c r="E59" s="30">
        <v>193.65</v>
      </c>
      <c r="F59" s="30">
        <v>181.45</v>
      </c>
    </row>
    <row r="60" spans="1:6" ht="15" customHeight="1">
      <c r="A60" s="28" t="s">
        <v>264</v>
      </c>
      <c r="B60" s="29" t="s">
        <v>14</v>
      </c>
      <c r="C60" s="29" t="s">
        <v>15</v>
      </c>
      <c r="D60" s="30">
        <v>220.82</v>
      </c>
      <c r="E60" s="30">
        <v>212.58</v>
      </c>
      <c r="F60" s="30">
        <v>196.1</v>
      </c>
    </row>
    <row r="61" spans="1:6" ht="15" customHeight="1">
      <c r="A61" s="28" t="s">
        <v>265</v>
      </c>
      <c r="B61" s="29" t="s">
        <v>14</v>
      </c>
      <c r="C61" s="29" t="s">
        <v>15</v>
      </c>
      <c r="D61" s="30">
        <v>194.74</v>
      </c>
      <c r="E61" s="30">
        <v>190.27</v>
      </c>
      <c r="F61" s="30">
        <v>178.27</v>
      </c>
    </row>
    <row r="62" spans="1:6" ht="15" customHeight="1">
      <c r="A62" s="28" t="s">
        <v>266</v>
      </c>
      <c r="B62" s="29" t="s">
        <v>14</v>
      </c>
      <c r="C62" s="29" t="s">
        <v>15</v>
      </c>
      <c r="D62" s="30">
        <v>265.76</v>
      </c>
      <c r="E62" s="30">
        <v>255.92</v>
      </c>
      <c r="F62" s="30">
        <v>236.23</v>
      </c>
    </row>
    <row r="63" spans="1:6" ht="15" customHeight="1">
      <c r="A63" s="31" t="s">
        <v>267</v>
      </c>
      <c r="B63" s="32"/>
      <c r="C63" s="32"/>
      <c r="D63" s="32"/>
      <c r="E63" s="32"/>
      <c r="F63" s="32"/>
    </row>
    <row r="64" spans="1:6" ht="15" customHeight="1">
      <c r="A64" s="28" t="s">
        <v>268</v>
      </c>
      <c r="B64" s="29" t="s">
        <v>14</v>
      </c>
      <c r="C64" s="29" t="s">
        <v>15</v>
      </c>
      <c r="D64" s="30">
        <v>297.83</v>
      </c>
      <c r="E64" s="30">
        <v>290.96</v>
      </c>
      <c r="F64" s="30">
        <v>272.63</v>
      </c>
    </row>
    <row r="65" spans="1:6" ht="15" customHeight="1">
      <c r="A65" s="28" t="s">
        <v>269</v>
      </c>
      <c r="B65" s="29" t="s">
        <v>14</v>
      </c>
      <c r="C65" s="29" t="s">
        <v>15</v>
      </c>
      <c r="D65" s="30">
        <v>167.22</v>
      </c>
      <c r="E65" s="30">
        <v>163.36</v>
      </c>
      <c r="F65" s="30">
        <v>153.07</v>
      </c>
    </row>
    <row r="66" spans="1:6" ht="15" customHeight="1">
      <c r="A66" s="28" t="s">
        <v>270</v>
      </c>
      <c r="B66" s="29" t="s">
        <v>14</v>
      </c>
      <c r="C66" s="29" t="s">
        <v>15</v>
      </c>
      <c r="D66" s="30">
        <v>153.92</v>
      </c>
      <c r="E66" s="30">
        <v>150.37</v>
      </c>
      <c r="F66" s="30">
        <v>140.9</v>
      </c>
    </row>
    <row r="67" spans="1:6" ht="15" customHeight="1">
      <c r="A67" s="28" t="s">
        <v>271</v>
      </c>
      <c r="B67" s="29" t="s">
        <v>14</v>
      </c>
      <c r="C67" s="29" t="s">
        <v>15</v>
      </c>
      <c r="D67" s="30">
        <v>297.87</v>
      </c>
      <c r="E67" s="30">
        <v>291</v>
      </c>
      <c r="F67" s="30">
        <v>272.66</v>
      </c>
    </row>
    <row r="68" spans="1:6" ht="15" customHeight="1">
      <c r="A68" s="28" t="s">
        <v>272</v>
      </c>
      <c r="B68" s="29" t="s">
        <v>14</v>
      </c>
      <c r="C68" s="29" t="s">
        <v>15</v>
      </c>
      <c r="D68" s="30">
        <v>167.22</v>
      </c>
      <c r="E68" s="30">
        <v>163.36</v>
      </c>
      <c r="F68" s="30">
        <v>153.07</v>
      </c>
    </row>
    <row r="69" spans="1:6" ht="15" customHeight="1">
      <c r="A69" s="28" t="s">
        <v>273</v>
      </c>
      <c r="B69" s="29" t="s">
        <v>14</v>
      </c>
      <c r="C69" s="29" t="s">
        <v>15</v>
      </c>
      <c r="D69" s="30">
        <v>221.33</v>
      </c>
      <c r="E69" s="30">
        <v>216.22</v>
      </c>
      <c r="F69" s="30">
        <v>202.6</v>
      </c>
    </row>
    <row r="70" spans="1:6" ht="15" customHeight="1">
      <c r="A70" s="28" t="s">
        <v>274</v>
      </c>
      <c r="B70" s="29" t="s">
        <v>14</v>
      </c>
      <c r="C70" s="29" t="s">
        <v>15</v>
      </c>
      <c r="D70" s="30">
        <v>202.8</v>
      </c>
      <c r="E70" s="30">
        <v>198.12</v>
      </c>
      <c r="F70" s="30">
        <v>185.64</v>
      </c>
    </row>
    <row r="71" spans="1:6" ht="15" customHeight="1">
      <c r="A71" s="28" t="s">
        <v>275</v>
      </c>
      <c r="B71" s="29" t="s">
        <v>14</v>
      </c>
      <c r="C71" s="29" t="s">
        <v>15</v>
      </c>
      <c r="D71" s="30">
        <v>180.35</v>
      </c>
      <c r="E71" s="30">
        <v>176.19</v>
      </c>
      <c r="F71" s="30">
        <v>165.09</v>
      </c>
    </row>
    <row r="72" spans="1:6" ht="15" customHeight="1">
      <c r="A72" s="28" t="s">
        <v>276</v>
      </c>
      <c r="B72" s="29" t="s">
        <v>14</v>
      </c>
      <c r="C72" s="29" t="s">
        <v>15</v>
      </c>
      <c r="D72" s="30">
        <v>167.22</v>
      </c>
      <c r="E72" s="30">
        <v>163.36</v>
      </c>
      <c r="F72" s="30">
        <v>153.07</v>
      </c>
    </row>
    <row r="73" spans="1:6" ht="15" customHeight="1">
      <c r="A73" s="31" t="s">
        <v>277</v>
      </c>
      <c r="B73" s="32"/>
      <c r="C73" s="32"/>
      <c r="D73" s="32"/>
      <c r="E73" s="32"/>
      <c r="F73" s="32"/>
    </row>
    <row r="74" spans="1:6" ht="15" customHeight="1">
      <c r="A74" s="28" t="s">
        <v>278</v>
      </c>
      <c r="B74" s="29" t="s">
        <v>14</v>
      </c>
      <c r="C74" s="29" t="s">
        <v>15</v>
      </c>
      <c r="D74" s="30">
        <v>143.05</v>
      </c>
      <c r="E74" s="30">
        <v>139.75</v>
      </c>
      <c r="F74" s="30">
        <v>130.95</v>
      </c>
    </row>
    <row r="75" spans="1:6" ht="15" customHeight="1">
      <c r="A75" s="28" t="s">
        <v>279</v>
      </c>
      <c r="B75" s="29" t="s">
        <v>14</v>
      </c>
      <c r="C75" s="29" t="s">
        <v>15</v>
      </c>
      <c r="D75" s="30">
        <v>143.05</v>
      </c>
      <c r="E75" s="30">
        <v>139.75</v>
      </c>
      <c r="F75" s="30">
        <v>130.95</v>
      </c>
    </row>
    <row r="76" spans="1:6" ht="15" customHeight="1">
      <c r="A76" s="28" t="s">
        <v>280</v>
      </c>
      <c r="B76" s="29" t="s">
        <v>14</v>
      </c>
      <c r="C76" s="29" t="s">
        <v>15</v>
      </c>
      <c r="D76" s="30">
        <v>143.05</v>
      </c>
      <c r="E76" s="30">
        <v>139.75</v>
      </c>
      <c r="F76" s="30">
        <v>130.95</v>
      </c>
    </row>
    <row r="77" spans="1:6" ht="15" customHeight="1">
      <c r="A77" s="28" t="s">
        <v>281</v>
      </c>
      <c r="B77" s="29" t="s">
        <v>14</v>
      </c>
      <c r="C77" s="29" t="s">
        <v>15</v>
      </c>
      <c r="D77" s="30">
        <v>143.05</v>
      </c>
      <c r="E77" s="30">
        <v>139.75</v>
      </c>
      <c r="F77" s="30">
        <v>130.95</v>
      </c>
    </row>
    <row r="78" spans="1:6" ht="15" customHeight="1">
      <c r="A78" s="28" t="s">
        <v>282</v>
      </c>
      <c r="B78" s="29" t="s">
        <v>14</v>
      </c>
      <c r="C78" s="29" t="s">
        <v>15</v>
      </c>
      <c r="D78" s="30">
        <v>143.05</v>
      </c>
      <c r="E78" s="30">
        <v>139.75</v>
      </c>
      <c r="F78" s="30">
        <v>130.95</v>
      </c>
    </row>
    <row r="79" spans="1:6" ht="15" customHeight="1">
      <c r="A79" s="28" t="s">
        <v>283</v>
      </c>
      <c r="B79" s="29" t="s">
        <v>14</v>
      </c>
      <c r="C79" s="29" t="s">
        <v>15</v>
      </c>
      <c r="D79" s="30">
        <v>143.05</v>
      </c>
      <c r="E79" s="30">
        <v>139.75</v>
      </c>
      <c r="F79" s="30">
        <v>130.95</v>
      </c>
    </row>
    <row r="80" spans="1:6" ht="15" customHeight="1">
      <c r="A80" s="28" t="s">
        <v>284</v>
      </c>
      <c r="B80" s="29" t="s">
        <v>14</v>
      </c>
      <c r="C80" s="29" t="s">
        <v>15</v>
      </c>
      <c r="D80" s="30">
        <v>143.05</v>
      </c>
      <c r="E80" s="30">
        <v>139.75</v>
      </c>
      <c r="F80" s="30">
        <v>130.95</v>
      </c>
    </row>
    <row r="81" spans="1:6" ht="15" customHeight="1">
      <c r="A81" s="28" t="s">
        <v>285</v>
      </c>
      <c r="B81" s="29" t="s">
        <v>14</v>
      </c>
      <c r="C81" s="29" t="s">
        <v>15</v>
      </c>
      <c r="D81" s="30">
        <v>143.05</v>
      </c>
      <c r="E81" s="30">
        <v>139.75</v>
      </c>
      <c r="F81" s="30">
        <v>130.95</v>
      </c>
    </row>
    <row r="82" spans="1:6" ht="15" customHeight="1">
      <c r="A82" s="31" t="s">
        <v>286</v>
      </c>
      <c r="B82" s="32"/>
      <c r="C82" s="32"/>
      <c r="D82" s="32"/>
      <c r="E82" s="32"/>
      <c r="F82" s="32"/>
    </row>
    <row r="83" spans="1:6" ht="15" customHeight="1">
      <c r="A83" s="28" t="s">
        <v>287</v>
      </c>
      <c r="B83" s="29" t="s">
        <v>14</v>
      </c>
      <c r="C83" s="29" t="s">
        <v>15</v>
      </c>
      <c r="D83" s="30">
        <v>229.26</v>
      </c>
      <c r="E83" s="30">
        <v>223.96</v>
      </c>
      <c r="F83" s="30">
        <v>209.86</v>
      </c>
    </row>
    <row r="84" spans="1:6" ht="15" customHeight="1">
      <c r="A84" s="31" t="s">
        <v>288</v>
      </c>
      <c r="B84" s="32"/>
      <c r="C84" s="32"/>
      <c r="D84" s="32"/>
      <c r="E84" s="32"/>
      <c r="F84" s="32"/>
    </row>
    <row r="85" spans="1:6" ht="15" customHeight="1">
      <c r="A85" s="28" t="s">
        <v>289</v>
      </c>
      <c r="B85" s="29" t="s">
        <v>14</v>
      </c>
      <c r="C85" s="29" t="s">
        <v>15</v>
      </c>
      <c r="D85" s="30">
        <v>471.61</v>
      </c>
      <c r="E85" s="30">
        <v>460.73</v>
      </c>
      <c r="F85" s="30">
        <v>431.71</v>
      </c>
    </row>
    <row r="86" spans="1:6" ht="15" customHeight="1">
      <c r="A86" s="28" t="s">
        <v>290</v>
      </c>
      <c r="B86" s="29" t="s">
        <v>14</v>
      </c>
      <c r="C86" s="29" t="s">
        <v>15</v>
      </c>
      <c r="D86" s="38">
        <v>2186.72</v>
      </c>
      <c r="E86" s="38">
        <v>2136.25</v>
      </c>
      <c r="F86" s="38">
        <v>2001.69</v>
      </c>
    </row>
    <row r="87" spans="1:6" ht="15" customHeight="1">
      <c r="A87" s="28" t="s">
        <v>291</v>
      </c>
      <c r="B87" s="29" t="s">
        <v>14</v>
      </c>
      <c r="C87" s="29" t="s">
        <v>15</v>
      </c>
      <c r="D87" s="30">
        <v>982.21</v>
      </c>
      <c r="E87" s="30">
        <v>945.83</v>
      </c>
      <c r="F87" s="30">
        <v>873.07</v>
      </c>
    </row>
    <row r="88" spans="1:6" ht="13.5">
      <c r="A88" s="28" t="s">
        <v>292</v>
      </c>
      <c r="B88" s="29" t="s">
        <v>14</v>
      </c>
      <c r="C88" s="29" t="s">
        <v>15</v>
      </c>
      <c r="D88" s="30">
        <v>773.05</v>
      </c>
      <c r="E88" s="30">
        <v>755.21</v>
      </c>
      <c r="F88" s="30">
        <v>707.63</v>
      </c>
    </row>
    <row r="89" spans="1:6" ht="13.5">
      <c r="A89" s="28" t="s">
        <v>293</v>
      </c>
      <c r="B89" s="29" t="s">
        <v>14</v>
      </c>
      <c r="C89" s="29" t="s">
        <v>15</v>
      </c>
      <c r="D89" s="30">
        <v>541.63</v>
      </c>
      <c r="E89" s="30">
        <v>522.14</v>
      </c>
      <c r="F89" s="30">
        <v>483.18</v>
      </c>
    </row>
    <row r="90" spans="1:6" ht="13.5">
      <c r="A90" s="28" t="s">
        <v>294</v>
      </c>
      <c r="B90" s="29" t="s">
        <v>14</v>
      </c>
      <c r="C90" s="29" t="s">
        <v>15</v>
      </c>
      <c r="D90" s="30">
        <v>372.91</v>
      </c>
      <c r="E90" s="30">
        <v>364.3</v>
      </c>
      <c r="F90" s="30">
        <v>341.35</v>
      </c>
    </row>
    <row r="91" spans="1:6" ht="13.5">
      <c r="A91" s="28" t="s">
        <v>295</v>
      </c>
      <c r="B91" s="29" t="s">
        <v>14</v>
      </c>
      <c r="C91" s="29" t="s">
        <v>15</v>
      </c>
      <c r="D91" s="30">
        <v>197.08</v>
      </c>
      <c r="E91" s="30">
        <v>192.53</v>
      </c>
      <c r="F91" s="30">
        <v>180.4</v>
      </c>
    </row>
    <row r="92" spans="1:6" ht="13.5">
      <c r="A92" s="28" t="s">
        <v>296</v>
      </c>
      <c r="B92" s="29" t="s">
        <v>14</v>
      </c>
      <c r="C92" s="29" t="s">
        <v>15</v>
      </c>
      <c r="D92" s="30">
        <v>247.91</v>
      </c>
      <c r="E92" s="30">
        <v>242.19</v>
      </c>
      <c r="F92" s="30">
        <v>226.93</v>
      </c>
    </row>
    <row r="93" spans="1:6" ht="13.5">
      <c r="A93" s="28" t="s">
        <v>297</v>
      </c>
      <c r="B93" s="29" t="s">
        <v>14</v>
      </c>
      <c r="C93" s="29" t="s">
        <v>15</v>
      </c>
      <c r="D93" s="30">
        <v>73.94</v>
      </c>
      <c r="E93" s="30">
        <v>72.24</v>
      </c>
      <c r="F93" s="30">
        <v>67.69</v>
      </c>
    </row>
    <row r="94" spans="1:6" ht="13.5">
      <c r="A94" s="28" t="s">
        <v>298</v>
      </c>
      <c r="B94" s="29" t="s">
        <v>14</v>
      </c>
      <c r="C94" s="29" t="s">
        <v>15</v>
      </c>
      <c r="D94" s="30">
        <v>569.14</v>
      </c>
      <c r="E94" s="30">
        <v>556.01</v>
      </c>
      <c r="F94" s="30">
        <v>520.98</v>
      </c>
    </row>
    <row r="95" spans="1:6" ht="13.5">
      <c r="A95" s="28" t="s">
        <v>299</v>
      </c>
      <c r="B95" s="29" t="s">
        <v>14</v>
      </c>
      <c r="C95" s="29" t="s">
        <v>15</v>
      </c>
      <c r="D95" s="30">
        <v>165</v>
      </c>
      <c r="E95" s="30">
        <v>158.75</v>
      </c>
      <c r="F95" s="30">
        <v>148.75</v>
      </c>
    </row>
    <row r="96" spans="1:6" ht="13.5">
      <c r="A96" s="28" t="s">
        <v>300</v>
      </c>
      <c r="B96" s="29" t="s">
        <v>14</v>
      </c>
      <c r="C96" s="29" t="s">
        <v>15</v>
      </c>
      <c r="D96" s="38">
        <v>2307.5</v>
      </c>
      <c r="E96" s="38">
        <v>2254.25</v>
      </c>
      <c r="F96" s="38">
        <v>2112.25</v>
      </c>
    </row>
    <row r="97" spans="1:6" ht="13.5">
      <c r="A97" s="28" t="s">
        <v>301</v>
      </c>
      <c r="B97" s="29" t="s">
        <v>14</v>
      </c>
      <c r="C97" s="29" t="s">
        <v>15</v>
      </c>
      <c r="D97" s="30">
        <v>422.12</v>
      </c>
      <c r="E97" s="30">
        <v>412.38</v>
      </c>
      <c r="F97" s="30">
        <v>386.4</v>
      </c>
    </row>
    <row r="98" spans="1:6" ht="13.5">
      <c r="A98" s="28" t="s">
        <v>302</v>
      </c>
      <c r="B98" s="29" t="s">
        <v>14</v>
      </c>
      <c r="C98" s="29" t="s">
        <v>15</v>
      </c>
      <c r="D98" s="30">
        <v>493.16</v>
      </c>
      <c r="E98" s="30">
        <v>481.77</v>
      </c>
      <c r="F98" s="30">
        <v>451.43</v>
      </c>
    </row>
    <row r="99" spans="1:6" ht="14.25">
      <c r="A99" s="31" t="s">
        <v>303</v>
      </c>
      <c r="B99" s="32"/>
      <c r="C99" s="32"/>
      <c r="D99" s="32"/>
      <c r="E99" s="32"/>
      <c r="F99" s="32"/>
    </row>
    <row r="100" spans="1:6" ht="13.5">
      <c r="A100" s="28" t="s">
        <v>304</v>
      </c>
      <c r="B100" s="29" t="s">
        <v>14</v>
      </c>
      <c r="C100" s="29" t="s">
        <v>15</v>
      </c>
      <c r="D100" s="38">
        <v>2528.9</v>
      </c>
      <c r="E100" s="38">
        <v>2434.54</v>
      </c>
      <c r="F100" s="38">
        <v>2245.82</v>
      </c>
    </row>
    <row r="101" spans="1:6" ht="13.5">
      <c r="A101" s="28" t="s">
        <v>305</v>
      </c>
      <c r="B101" s="29" t="s">
        <v>14</v>
      </c>
      <c r="C101" s="29" t="s">
        <v>15</v>
      </c>
      <c r="D101" s="38">
        <v>2962.16</v>
      </c>
      <c r="E101" s="38">
        <v>2851.64</v>
      </c>
      <c r="F101" s="38">
        <v>2630.58</v>
      </c>
    </row>
    <row r="102" spans="1:6" ht="13.5">
      <c r="A102" s="28" t="s">
        <v>306</v>
      </c>
      <c r="B102" s="29" t="s">
        <v>14</v>
      </c>
      <c r="C102" s="29" t="s">
        <v>15</v>
      </c>
      <c r="D102" s="38">
        <v>2644.8</v>
      </c>
      <c r="E102" s="38">
        <v>2546.11</v>
      </c>
      <c r="F102" s="38">
        <v>2348.74</v>
      </c>
    </row>
    <row r="103" spans="1:6" ht="13.5">
      <c r="A103" s="28" t="s">
        <v>307</v>
      </c>
      <c r="B103" s="29" t="s">
        <v>14</v>
      </c>
      <c r="C103" s="29" t="s">
        <v>15</v>
      </c>
      <c r="D103" s="38">
        <v>3438.24</v>
      </c>
      <c r="E103" s="38">
        <v>3309.95</v>
      </c>
      <c r="F103" s="38">
        <v>3053.36</v>
      </c>
    </row>
    <row r="104" spans="1:6" ht="13.5">
      <c r="A104" s="28" t="s">
        <v>308</v>
      </c>
      <c r="B104" s="29" t="s">
        <v>14</v>
      </c>
      <c r="C104" s="29" t="s">
        <v>15</v>
      </c>
      <c r="D104" s="38">
        <v>3770.05</v>
      </c>
      <c r="E104" s="38">
        <v>3630.42</v>
      </c>
      <c r="F104" s="38">
        <v>3351.16</v>
      </c>
    </row>
    <row r="105" spans="1:6" ht="13.5">
      <c r="A105" s="28" t="s">
        <v>309</v>
      </c>
      <c r="B105" s="29" t="s">
        <v>14</v>
      </c>
      <c r="C105" s="29" t="s">
        <v>15</v>
      </c>
      <c r="D105" s="30">
        <v>1.3</v>
      </c>
      <c r="E105" s="30">
        <v>1.27</v>
      </c>
      <c r="F105" s="30">
        <v>1.19</v>
      </c>
    </row>
    <row r="106" spans="1:6" ht="13.5">
      <c r="A106" s="28" t="s">
        <v>310</v>
      </c>
      <c r="B106" s="29" t="s">
        <v>14</v>
      </c>
      <c r="C106" s="29" t="s">
        <v>15</v>
      </c>
      <c r="D106" s="30">
        <v>1.3</v>
      </c>
      <c r="E106" s="30">
        <v>1.27</v>
      </c>
      <c r="F106" s="30">
        <v>1.19</v>
      </c>
    </row>
    <row r="107" spans="1:6" ht="13.5">
      <c r="A107" s="28" t="s">
        <v>311</v>
      </c>
      <c r="B107" s="29" t="s">
        <v>14</v>
      </c>
      <c r="C107" s="29" t="s">
        <v>15</v>
      </c>
      <c r="D107" s="38">
        <v>4061.12</v>
      </c>
      <c r="E107" s="38">
        <v>3909.59</v>
      </c>
      <c r="F107" s="38">
        <v>3606.52</v>
      </c>
    </row>
    <row r="108" spans="1:6" ht="13.5">
      <c r="A108" s="28" t="s">
        <v>312</v>
      </c>
      <c r="B108" s="29" t="s">
        <v>14</v>
      </c>
      <c r="C108" s="29" t="s">
        <v>15</v>
      </c>
      <c r="D108" s="38">
        <v>3384.28</v>
      </c>
      <c r="E108" s="38">
        <v>3258</v>
      </c>
      <c r="F108" s="38">
        <v>3005.44</v>
      </c>
    </row>
    <row r="109" spans="1:6" ht="13.5">
      <c r="A109" s="28" t="s">
        <v>313</v>
      </c>
      <c r="B109" s="29" t="s">
        <v>14</v>
      </c>
      <c r="C109" s="29" t="s">
        <v>15</v>
      </c>
      <c r="D109" s="38">
        <v>5414.83</v>
      </c>
      <c r="E109" s="38">
        <v>5212.79</v>
      </c>
      <c r="F109" s="38">
        <v>4808.69</v>
      </c>
    </row>
    <row r="110" spans="1:6" ht="13.5">
      <c r="A110" s="28" t="s">
        <v>314</v>
      </c>
      <c r="B110" s="29" t="s">
        <v>14</v>
      </c>
      <c r="C110" s="29" t="s">
        <v>15</v>
      </c>
      <c r="D110" s="38">
        <v>2654.51</v>
      </c>
      <c r="E110" s="38">
        <v>2555.46</v>
      </c>
      <c r="F110" s="38">
        <v>2357.37</v>
      </c>
    </row>
    <row r="111" spans="1:6" ht="14.25">
      <c r="A111" s="31" t="s">
        <v>315</v>
      </c>
      <c r="B111" s="32"/>
      <c r="C111" s="32"/>
      <c r="D111" s="32"/>
      <c r="E111" s="32"/>
      <c r="F111" s="32"/>
    </row>
    <row r="112" spans="1:6" ht="13.5">
      <c r="A112" s="28" t="s">
        <v>316</v>
      </c>
      <c r="B112" s="29" t="s">
        <v>14</v>
      </c>
      <c r="C112" s="29" t="s">
        <v>15</v>
      </c>
      <c r="D112" s="30">
        <v>492.34</v>
      </c>
      <c r="E112" s="30">
        <v>480.97</v>
      </c>
      <c r="F112" s="30">
        <v>450.68</v>
      </c>
    </row>
    <row r="113" spans="1:6" ht="13.5">
      <c r="A113" s="28" t="s">
        <v>317</v>
      </c>
      <c r="B113" s="29" t="s">
        <v>14</v>
      </c>
      <c r="C113" s="29" t="s">
        <v>15</v>
      </c>
      <c r="D113" s="38">
        <v>2258.1</v>
      </c>
      <c r="E113" s="38">
        <v>2205.99</v>
      </c>
      <c r="F113" s="38">
        <v>2067.03</v>
      </c>
    </row>
    <row r="114" spans="1:6" ht="13.5">
      <c r="A114" s="28" t="s">
        <v>318</v>
      </c>
      <c r="B114" s="29" t="s">
        <v>14</v>
      </c>
      <c r="C114" s="29" t="s">
        <v>15</v>
      </c>
      <c r="D114" s="38">
        <v>1282.5</v>
      </c>
      <c r="E114" s="38">
        <v>1235</v>
      </c>
      <c r="F114" s="38">
        <v>1140</v>
      </c>
    </row>
    <row r="115" spans="1:6" ht="13.5">
      <c r="A115" s="28" t="s">
        <v>319</v>
      </c>
      <c r="B115" s="29" t="s">
        <v>14</v>
      </c>
      <c r="C115" s="29" t="s">
        <v>15</v>
      </c>
      <c r="D115" s="38">
        <v>1236.63</v>
      </c>
      <c r="E115" s="38">
        <v>1208.09</v>
      </c>
      <c r="F115" s="38">
        <v>1131.99</v>
      </c>
    </row>
    <row r="116" spans="1:6" ht="13.5">
      <c r="A116" s="28" t="s">
        <v>320</v>
      </c>
      <c r="B116" s="29" t="s">
        <v>14</v>
      </c>
      <c r="C116" s="29" t="s">
        <v>15</v>
      </c>
      <c r="D116" s="30">
        <v>650.82</v>
      </c>
      <c r="E116" s="30">
        <v>635.8</v>
      </c>
      <c r="F116" s="30">
        <v>595.75</v>
      </c>
    </row>
    <row r="117" spans="1:6" ht="13.5">
      <c r="A117" s="28" t="s">
        <v>321</v>
      </c>
      <c r="B117" s="29" t="s">
        <v>14</v>
      </c>
      <c r="C117" s="29" t="s">
        <v>15</v>
      </c>
      <c r="D117" s="30">
        <v>627.38</v>
      </c>
      <c r="E117" s="30">
        <v>612.9</v>
      </c>
      <c r="F117" s="30">
        <v>574.29</v>
      </c>
    </row>
    <row r="118" spans="1:6" ht="13.5">
      <c r="A118" s="28" t="s">
        <v>322</v>
      </c>
      <c r="B118" s="29" t="s">
        <v>14</v>
      </c>
      <c r="C118" s="29" t="s">
        <v>15</v>
      </c>
      <c r="D118" s="38">
        <v>1222.25</v>
      </c>
      <c r="E118" s="38">
        <v>1194.04</v>
      </c>
      <c r="F118" s="38">
        <v>1118.83</v>
      </c>
    </row>
    <row r="119" spans="1:6" ht="13.5">
      <c r="A119" s="28" t="s">
        <v>323</v>
      </c>
      <c r="B119" s="29" t="s">
        <v>14</v>
      </c>
      <c r="C119" s="29" t="s">
        <v>15</v>
      </c>
      <c r="D119" s="30">
        <v>666.9</v>
      </c>
      <c r="E119" s="30">
        <v>642.2</v>
      </c>
      <c r="F119" s="30">
        <v>592.8</v>
      </c>
    </row>
    <row r="120" spans="1:6" ht="13.5">
      <c r="A120" s="28" t="s">
        <v>324</v>
      </c>
      <c r="B120" s="29" t="s">
        <v>14</v>
      </c>
      <c r="C120" s="29" t="s">
        <v>15</v>
      </c>
      <c r="D120" s="38">
        <v>3172</v>
      </c>
      <c r="E120" s="38">
        <v>3098.8</v>
      </c>
      <c r="F120" s="38">
        <v>2903.6</v>
      </c>
    </row>
    <row r="121" spans="1:6" ht="13.5">
      <c r="A121" s="28" t="s">
        <v>325</v>
      </c>
      <c r="B121" s="29" t="s">
        <v>14</v>
      </c>
      <c r="C121" s="29" t="s">
        <v>15</v>
      </c>
      <c r="D121" s="38">
        <v>1467.7</v>
      </c>
      <c r="E121" s="38">
        <v>1433.83</v>
      </c>
      <c r="F121" s="38">
        <v>1343.51</v>
      </c>
    </row>
    <row r="122" spans="1:6" ht="13.5">
      <c r="A122" s="28" t="s">
        <v>326</v>
      </c>
      <c r="B122" s="29" t="s">
        <v>14</v>
      </c>
      <c r="C122" s="29" t="s">
        <v>15</v>
      </c>
      <c r="D122" s="38">
        <v>1343.49</v>
      </c>
      <c r="E122" s="38">
        <v>1312.48</v>
      </c>
      <c r="F122" s="38">
        <v>1229.81</v>
      </c>
    </row>
    <row r="123" spans="1:6" ht="14.25">
      <c r="A123" s="31" t="s">
        <v>58</v>
      </c>
      <c r="B123" s="32"/>
      <c r="C123" s="32"/>
      <c r="D123" s="32"/>
      <c r="E123" s="32"/>
      <c r="F123" s="32"/>
    </row>
    <row r="124" spans="1:6" ht="13.5">
      <c r="A124" s="28" t="s">
        <v>327</v>
      </c>
      <c r="B124" s="29" t="s">
        <v>14</v>
      </c>
      <c r="C124" s="29" t="s">
        <v>15</v>
      </c>
      <c r="D124" s="30">
        <v>442.95</v>
      </c>
      <c r="E124" s="30">
        <v>432.73</v>
      </c>
      <c r="F124" s="30">
        <v>405.47</v>
      </c>
    </row>
    <row r="125" spans="1:6" ht="13.5">
      <c r="A125" s="28" t="s">
        <v>328</v>
      </c>
      <c r="B125" s="29" t="s">
        <v>14</v>
      </c>
      <c r="C125" s="29" t="s">
        <v>15</v>
      </c>
      <c r="D125" s="30">
        <v>407.65</v>
      </c>
      <c r="E125" s="30">
        <v>398.25</v>
      </c>
      <c r="F125" s="30">
        <v>373.16</v>
      </c>
    </row>
    <row r="126" spans="1:6" ht="13.5">
      <c r="A126" s="28" t="s">
        <v>329</v>
      </c>
      <c r="B126" s="29" t="s">
        <v>14</v>
      </c>
      <c r="C126" s="29" t="s">
        <v>15</v>
      </c>
      <c r="D126" s="30">
        <v>417.21</v>
      </c>
      <c r="E126" s="30">
        <v>407.58</v>
      </c>
      <c r="F126" s="30">
        <v>381.91</v>
      </c>
    </row>
    <row r="127" spans="1:6" ht="13.5">
      <c r="A127" s="28" t="s">
        <v>330</v>
      </c>
      <c r="B127" s="29" t="s">
        <v>14</v>
      </c>
      <c r="C127" s="29" t="s">
        <v>15</v>
      </c>
      <c r="D127" s="30">
        <v>530.17</v>
      </c>
      <c r="E127" s="30">
        <v>517.93</v>
      </c>
      <c r="F127" s="30">
        <v>485.31</v>
      </c>
    </row>
    <row r="128" spans="1:6" ht="13.5">
      <c r="A128" s="28" t="s">
        <v>331</v>
      </c>
      <c r="B128" s="29" t="s">
        <v>14</v>
      </c>
      <c r="C128" s="29" t="s">
        <v>15</v>
      </c>
      <c r="D128" s="38">
        <v>1694.81</v>
      </c>
      <c r="E128" s="38">
        <v>1655.7</v>
      </c>
      <c r="F128" s="38">
        <v>1551.4</v>
      </c>
    </row>
    <row r="129" spans="1:6" ht="13.5">
      <c r="A129" s="28" t="s">
        <v>332</v>
      </c>
      <c r="B129" s="29" t="s">
        <v>14</v>
      </c>
      <c r="C129" s="29" t="s">
        <v>15</v>
      </c>
      <c r="D129" s="30">
        <v>407.65</v>
      </c>
      <c r="E129" s="30">
        <v>398.25</v>
      </c>
      <c r="F129" s="30">
        <v>373.16</v>
      </c>
    </row>
    <row r="130" spans="1:6" ht="13.5">
      <c r="A130" s="28" t="s">
        <v>333</v>
      </c>
      <c r="B130" s="29" t="s">
        <v>14</v>
      </c>
      <c r="C130" s="29" t="s">
        <v>15</v>
      </c>
      <c r="D130" s="30">
        <v>731.03</v>
      </c>
      <c r="E130" s="30">
        <v>714.16</v>
      </c>
      <c r="F130" s="30">
        <v>669.17</v>
      </c>
    </row>
    <row r="131" spans="1:6" ht="13.5">
      <c r="A131" s="28" t="s">
        <v>334</v>
      </c>
      <c r="B131" s="29" t="s">
        <v>14</v>
      </c>
      <c r="C131" s="29" t="s">
        <v>15</v>
      </c>
      <c r="D131" s="30">
        <v>731.03</v>
      </c>
      <c r="E131" s="30">
        <v>714.16</v>
      </c>
      <c r="F131" s="30">
        <v>669.17</v>
      </c>
    </row>
    <row r="132" spans="1:6" ht="13.5">
      <c r="A132" s="28" t="s">
        <v>335</v>
      </c>
      <c r="B132" s="29" t="s">
        <v>14</v>
      </c>
      <c r="C132" s="29" t="s">
        <v>15</v>
      </c>
      <c r="D132" s="30">
        <v>321.2</v>
      </c>
      <c r="E132" s="30">
        <v>306.71</v>
      </c>
      <c r="F132" s="30">
        <v>282.56</v>
      </c>
    </row>
    <row r="133" spans="1:6" ht="14.25">
      <c r="A133" s="31" t="s">
        <v>64</v>
      </c>
      <c r="B133" s="32"/>
      <c r="C133" s="32"/>
      <c r="D133" s="32"/>
      <c r="E133" s="32"/>
      <c r="F133" s="32"/>
    </row>
    <row r="134" spans="1:6" ht="13.5">
      <c r="A134" s="28" t="s">
        <v>336</v>
      </c>
      <c r="B134" s="29" t="s">
        <v>14</v>
      </c>
      <c r="C134" s="29" t="s">
        <v>15</v>
      </c>
      <c r="D134" s="38">
        <v>1183</v>
      </c>
      <c r="E134" s="38">
        <v>1155.7</v>
      </c>
      <c r="F134" s="38">
        <v>1082.9</v>
      </c>
    </row>
    <row r="135" spans="1:6" ht="13.5">
      <c r="A135" s="28" t="s">
        <v>337</v>
      </c>
      <c r="B135" s="29" t="s">
        <v>14</v>
      </c>
      <c r="C135" s="29" t="s">
        <v>15</v>
      </c>
      <c r="D135" s="38">
        <v>1183</v>
      </c>
      <c r="E135" s="38">
        <v>1173.9</v>
      </c>
      <c r="F135" s="38">
        <v>1137.5</v>
      </c>
    </row>
    <row r="136" spans="1:6" ht="13.5">
      <c r="A136" s="28" t="s">
        <v>338</v>
      </c>
      <c r="B136" s="29" t="s">
        <v>14</v>
      </c>
      <c r="C136" s="29" t="s">
        <v>15</v>
      </c>
      <c r="D136" s="30">
        <v>444.86</v>
      </c>
      <c r="E136" s="30">
        <v>434.59</v>
      </c>
      <c r="F136" s="30">
        <v>407.22</v>
      </c>
    </row>
    <row r="137" spans="1:6" ht="13.5">
      <c r="A137" s="28" t="s">
        <v>339</v>
      </c>
      <c r="B137" s="29" t="s">
        <v>14</v>
      </c>
      <c r="C137" s="29" t="s">
        <v>15</v>
      </c>
      <c r="D137" s="30">
        <v>579.5</v>
      </c>
      <c r="E137" s="30">
        <v>558.04</v>
      </c>
      <c r="F137" s="30">
        <v>515.11</v>
      </c>
    </row>
    <row r="138" spans="1:6" ht="14.25">
      <c r="A138" s="31" t="s">
        <v>77</v>
      </c>
      <c r="B138" s="32"/>
      <c r="C138" s="32"/>
      <c r="D138" s="32"/>
      <c r="E138" s="32"/>
      <c r="F138" s="32"/>
    </row>
    <row r="139" spans="1:6" ht="13.5">
      <c r="A139" s="28" t="s">
        <v>340</v>
      </c>
      <c r="B139" s="29" t="s">
        <v>14</v>
      </c>
      <c r="C139" s="29" t="s">
        <v>15</v>
      </c>
      <c r="D139" s="30">
        <v>289.93</v>
      </c>
      <c r="E139" s="30">
        <v>283.24</v>
      </c>
      <c r="F139" s="30">
        <v>265.39</v>
      </c>
    </row>
    <row r="140" spans="1:6" ht="13.5">
      <c r="A140" s="28" t="s">
        <v>341</v>
      </c>
      <c r="B140" s="29" t="s">
        <v>14</v>
      </c>
      <c r="C140" s="29" t="s">
        <v>15</v>
      </c>
      <c r="D140" s="30">
        <v>366.28</v>
      </c>
      <c r="E140" s="30">
        <v>357.82</v>
      </c>
      <c r="F140" s="30">
        <v>335.28</v>
      </c>
    </row>
    <row r="141" spans="1:6" ht="13.5">
      <c r="A141" s="28" t="s">
        <v>342</v>
      </c>
      <c r="B141" s="29" t="s">
        <v>14</v>
      </c>
      <c r="C141" s="29" t="s">
        <v>15</v>
      </c>
      <c r="D141" s="38">
        <v>1237</v>
      </c>
      <c r="E141" s="38">
        <v>1208.46</v>
      </c>
      <c r="F141" s="38">
        <v>1132.33</v>
      </c>
    </row>
    <row r="142" spans="1:6" ht="13.5">
      <c r="A142" s="28" t="s">
        <v>343</v>
      </c>
      <c r="B142" s="29" t="s">
        <v>14</v>
      </c>
      <c r="C142" s="29" t="s">
        <v>15</v>
      </c>
      <c r="D142" s="30">
        <v>402.03</v>
      </c>
      <c r="E142" s="30">
        <v>392.75</v>
      </c>
      <c r="F142" s="30">
        <v>368.01</v>
      </c>
    </row>
  </sheetData>
  <sheetProtection selectLockedCells="1" selectUnlockedCells="1"/>
  <mergeCells count="1"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15"/>
  <sheetViews>
    <sheetView workbookViewId="0" topLeftCell="A1">
      <selection activeCell="F11" sqref="F11"/>
    </sheetView>
  </sheetViews>
  <sheetFormatPr defaultColWidth="12.57421875" defaultRowHeight="12.75"/>
  <cols>
    <col min="1" max="1" width="67.28125" style="0" customWidth="1"/>
    <col min="2" max="3" width="11.57421875" style="0" customWidth="1"/>
    <col min="4" max="4" width="12.421875" style="0" customWidth="1"/>
    <col min="5" max="16384" width="11.57421875" style="0" customWidth="1"/>
  </cols>
  <sheetData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35" t="s">
        <v>344</v>
      </c>
      <c r="B10" s="36"/>
      <c r="C10" s="36"/>
      <c r="D10" s="36"/>
      <c r="E10" s="36"/>
      <c r="F10" s="36"/>
    </row>
    <row r="11" spans="1:6" ht="15" customHeight="1">
      <c r="A11" s="31" t="s">
        <v>345</v>
      </c>
      <c r="B11" s="37" t="s">
        <v>213</v>
      </c>
      <c r="C11" s="37" t="s">
        <v>9</v>
      </c>
      <c r="D11" s="37" t="s">
        <v>214</v>
      </c>
      <c r="E11" s="37" t="s">
        <v>11</v>
      </c>
      <c r="F11" s="37" t="s">
        <v>215</v>
      </c>
    </row>
    <row r="12" spans="1:6" ht="15" customHeight="1">
      <c r="A12" s="28" t="s">
        <v>346</v>
      </c>
      <c r="B12" s="29" t="s">
        <v>14</v>
      </c>
      <c r="C12" s="29" t="s">
        <v>15</v>
      </c>
      <c r="D12" s="30">
        <v>593.9</v>
      </c>
      <c r="E12" s="30">
        <v>571</v>
      </c>
      <c r="F12" s="30">
        <v>528</v>
      </c>
    </row>
    <row r="13" spans="1:6" ht="15" customHeight="1">
      <c r="A13" s="28" t="s">
        <v>347</v>
      </c>
      <c r="B13" s="29" t="s">
        <v>14</v>
      </c>
      <c r="C13" s="29" t="s">
        <v>15</v>
      </c>
      <c r="D13" s="30">
        <v>637</v>
      </c>
      <c r="E13" s="30">
        <v>612.5</v>
      </c>
      <c r="F13" s="30">
        <v>566.3</v>
      </c>
    </row>
    <row r="14" spans="1:6" ht="15" customHeight="1">
      <c r="A14" s="28" t="s">
        <v>348</v>
      </c>
      <c r="B14" s="29" t="s">
        <v>14</v>
      </c>
      <c r="C14" s="29" t="s">
        <v>15</v>
      </c>
      <c r="D14" s="30">
        <v>889</v>
      </c>
      <c r="E14" s="30">
        <v>855</v>
      </c>
      <c r="F14" s="30">
        <v>790.4</v>
      </c>
    </row>
    <row r="15" spans="1:6" ht="15" customHeight="1">
      <c r="A15" s="28" t="s">
        <v>349</v>
      </c>
      <c r="B15" s="29" t="s">
        <v>14</v>
      </c>
      <c r="C15" s="29" t="s">
        <v>15</v>
      </c>
      <c r="D15" s="30">
        <v>346.3</v>
      </c>
      <c r="E15" s="30">
        <v>332.95</v>
      </c>
      <c r="F15" s="30">
        <v>307.85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99"/>
  <sheetViews>
    <sheetView workbookViewId="0" topLeftCell="A1">
      <selection activeCell="F11" sqref="F11"/>
    </sheetView>
  </sheetViews>
  <sheetFormatPr defaultColWidth="12.57421875" defaultRowHeight="12.75"/>
  <cols>
    <col min="1" max="1" width="57.140625" style="0" customWidth="1"/>
    <col min="2" max="3" width="11.57421875" style="0" customWidth="1"/>
    <col min="4" max="4" width="14.00390625" style="0" customWidth="1"/>
    <col min="5" max="16384" width="11.57421875" style="0" customWidth="1"/>
  </cols>
  <sheetData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35" t="s">
        <v>350</v>
      </c>
      <c r="B10" s="36"/>
      <c r="C10" s="36"/>
      <c r="D10" s="36"/>
      <c r="E10" s="36"/>
      <c r="F10" s="36"/>
    </row>
    <row r="11" spans="1:6" ht="15" customHeight="1">
      <c r="A11" s="31" t="s">
        <v>30</v>
      </c>
      <c r="B11" s="37" t="s">
        <v>213</v>
      </c>
      <c r="C11" s="37" t="s">
        <v>9</v>
      </c>
      <c r="D11" s="37" t="s">
        <v>214</v>
      </c>
      <c r="E11" s="37" t="s">
        <v>11</v>
      </c>
      <c r="F11" s="37" t="s">
        <v>215</v>
      </c>
    </row>
    <row r="12" spans="1:6" ht="15" customHeight="1">
      <c r="A12" s="43" t="s">
        <v>351</v>
      </c>
      <c r="B12" s="44" t="s">
        <v>14</v>
      </c>
      <c r="C12" s="44" t="s">
        <v>15</v>
      </c>
      <c r="D12" s="45">
        <v>299.35</v>
      </c>
      <c r="E12" s="45">
        <v>281.07</v>
      </c>
      <c r="F12" s="45">
        <v>271.93</v>
      </c>
    </row>
    <row r="13" spans="1:6" ht="15" customHeight="1">
      <c r="A13" s="43" t="s">
        <v>352</v>
      </c>
      <c r="B13" s="44" t="s">
        <v>14</v>
      </c>
      <c r="C13" s="44" t="s">
        <v>15</v>
      </c>
      <c r="D13" s="45">
        <v>77.53</v>
      </c>
      <c r="E13" s="45">
        <v>72.79</v>
      </c>
      <c r="F13" s="45">
        <v>70.42</v>
      </c>
    </row>
    <row r="14" spans="1:6" ht="15" customHeight="1">
      <c r="A14" s="43" t="s">
        <v>353</v>
      </c>
      <c r="B14" s="44" t="s">
        <v>14</v>
      </c>
      <c r="C14" s="44" t="s">
        <v>15</v>
      </c>
      <c r="D14" s="45">
        <v>34.45</v>
      </c>
      <c r="E14" s="45">
        <v>32.6</v>
      </c>
      <c r="F14" s="45">
        <v>31.54</v>
      </c>
    </row>
    <row r="15" spans="1:6" ht="15" customHeight="1">
      <c r="A15" s="43" t="s">
        <v>354</v>
      </c>
      <c r="B15" s="44" t="s">
        <v>14</v>
      </c>
      <c r="C15" s="44" t="s">
        <v>15</v>
      </c>
      <c r="D15" s="45">
        <v>72.93</v>
      </c>
      <c r="E15" s="45">
        <v>69</v>
      </c>
      <c r="F15" s="45">
        <v>66.76</v>
      </c>
    </row>
    <row r="16" spans="1:6" ht="15" customHeight="1">
      <c r="A16" s="43" t="s">
        <v>355</v>
      </c>
      <c r="B16" s="44" t="s">
        <v>14</v>
      </c>
      <c r="C16" s="44" t="s">
        <v>15</v>
      </c>
      <c r="D16" s="45">
        <v>68.25</v>
      </c>
      <c r="E16" s="45">
        <v>64.58</v>
      </c>
      <c r="F16" s="45">
        <v>62.48</v>
      </c>
    </row>
    <row r="17" spans="1:6" ht="15" customHeight="1">
      <c r="A17" s="43" t="s">
        <v>356</v>
      </c>
      <c r="B17" s="44" t="s">
        <v>14</v>
      </c>
      <c r="C17" s="44" t="s">
        <v>15</v>
      </c>
      <c r="D17" s="45">
        <v>157.69</v>
      </c>
      <c r="E17" s="45">
        <v>149.2</v>
      </c>
      <c r="F17" s="45">
        <v>144.35</v>
      </c>
    </row>
    <row r="18" spans="1:6" ht="15" customHeight="1">
      <c r="A18" s="43" t="s">
        <v>357</v>
      </c>
      <c r="B18" s="44" t="s">
        <v>14</v>
      </c>
      <c r="C18" s="44" t="s">
        <v>15</v>
      </c>
      <c r="D18" s="45">
        <v>64.99</v>
      </c>
      <c r="E18" s="45">
        <v>61.02</v>
      </c>
      <c r="F18" s="45">
        <v>59.04</v>
      </c>
    </row>
    <row r="19" spans="1:6" ht="15" customHeight="1">
      <c r="A19" s="46" t="s">
        <v>176</v>
      </c>
      <c r="B19" s="47"/>
      <c r="C19" s="47"/>
      <c r="D19" s="47"/>
      <c r="E19" s="47"/>
      <c r="F19" s="47"/>
    </row>
    <row r="20" spans="1:6" ht="15" customHeight="1">
      <c r="A20" s="43" t="s">
        <v>358</v>
      </c>
      <c r="B20" s="44" t="s">
        <v>14</v>
      </c>
      <c r="C20" s="44" t="s">
        <v>15</v>
      </c>
      <c r="D20" s="45">
        <v>393</v>
      </c>
      <c r="E20" s="45">
        <v>369</v>
      </c>
      <c r="F20" s="45">
        <v>357</v>
      </c>
    </row>
    <row r="21" spans="1:6" ht="15" customHeight="1">
      <c r="A21" s="43" t="s">
        <v>359</v>
      </c>
      <c r="B21" s="44" t="s">
        <v>14</v>
      </c>
      <c r="C21" s="44" t="s">
        <v>15</v>
      </c>
      <c r="D21" s="45">
        <v>54.35</v>
      </c>
      <c r="E21" s="45">
        <v>51.03</v>
      </c>
      <c r="F21" s="45">
        <v>49.37</v>
      </c>
    </row>
    <row r="22" spans="1:6" ht="15" customHeight="1">
      <c r="A22" s="46" t="s">
        <v>45</v>
      </c>
      <c r="B22" s="47"/>
      <c r="C22" s="47"/>
      <c r="D22" s="47"/>
      <c r="E22" s="47"/>
      <c r="F22" s="47"/>
    </row>
    <row r="23" spans="1:6" ht="15" customHeight="1">
      <c r="A23" s="43" t="s">
        <v>360</v>
      </c>
      <c r="B23" s="44" t="s">
        <v>14</v>
      </c>
      <c r="C23" s="44" t="s">
        <v>15</v>
      </c>
      <c r="D23" s="45">
        <v>499.85</v>
      </c>
      <c r="E23" s="45">
        <v>472.94</v>
      </c>
      <c r="F23" s="45">
        <v>457.56</v>
      </c>
    </row>
    <row r="24" spans="1:6" ht="15" customHeight="1">
      <c r="A24" s="43" t="s">
        <v>361</v>
      </c>
      <c r="B24" s="44" t="s">
        <v>14</v>
      </c>
      <c r="C24" s="44" t="s">
        <v>15</v>
      </c>
      <c r="D24" s="45">
        <v>376.74</v>
      </c>
      <c r="E24" s="45">
        <v>356.45</v>
      </c>
      <c r="F24" s="45">
        <v>344.86</v>
      </c>
    </row>
    <row r="25" spans="1:6" ht="15" customHeight="1">
      <c r="A25" s="43" t="s">
        <v>362</v>
      </c>
      <c r="B25" s="44" t="s">
        <v>14</v>
      </c>
      <c r="C25" s="44" t="s">
        <v>15</v>
      </c>
      <c r="D25" s="45">
        <v>231.15</v>
      </c>
      <c r="E25" s="45">
        <v>217.03</v>
      </c>
      <c r="F25" s="45">
        <v>209.98</v>
      </c>
    </row>
    <row r="26" spans="1:6" ht="15" customHeight="1">
      <c r="A26" s="43" t="s">
        <v>363</v>
      </c>
      <c r="B26" s="44" t="s">
        <v>87</v>
      </c>
      <c r="C26" s="44" t="s">
        <v>15</v>
      </c>
      <c r="D26" s="45">
        <v>328.38</v>
      </c>
      <c r="E26" s="45">
        <v>310.7</v>
      </c>
      <c r="F26" s="45">
        <v>300.59</v>
      </c>
    </row>
    <row r="27" spans="1:6" ht="15" customHeight="1">
      <c r="A27" s="43" t="s">
        <v>364</v>
      </c>
      <c r="B27" s="44" t="s">
        <v>14</v>
      </c>
      <c r="C27" s="44" t="s">
        <v>15</v>
      </c>
      <c r="D27" s="48">
        <v>1085.5</v>
      </c>
      <c r="E27" s="48">
        <v>1027.05</v>
      </c>
      <c r="F27" s="45">
        <v>993.65</v>
      </c>
    </row>
    <row r="28" spans="1:6" ht="15" customHeight="1">
      <c r="A28" s="43" t="s">
        <v>365</v>
      </c>
      <c r="B28" s="44" t="s">
        <v>14</v>
      </c>
      <c r="C28" s="44" t="s">
        <v>15</v>
      </c>
      <c r="D28" s="45">
        <v>437.44</v>
      </c>
      <c r="E28" s="45">
        <v>410.72</v>
      </c>
      <c r="F28" s="45">
        <v>397.36</v>
      </c>
    </row>
    <row r="29" spans="1:6" ht="15" customHeight="1">
      <c r="A29" s="43" t="s">
        <v>366</v>
      </c>
      <c r="B29" s="44" t="s">
        <v>87</v>
      </c>
      <c r="C29" s="44" t="s">
        <v>15</v>
      </c>
      <c r="D29" s="45">
        <v>142.15</v>
      </c>
      <c r="E29" s="45">
        <v>133.47</v>
      </c>
      <c r="F29" s="45">
        <v>129.13</v>
      </c>
    </row>
    <row r="30" spans="1:6" ht="15" customHeight="1">
      <c r="A30" s="43" t="s">
        <v>367</v>
      </c>
      <c r="B30" s="44" t="s">
        <v>14</v>
      </c>
      <c r="C30" s="44" t="s">
        <v>15</v>
      </c>
      <c r="D30" s="45">
        <v>253.49</v>
      </c>
      <c r="E30" s="45">
        <v>238.01</v>
      </c>
      <c r="F30" s="45">
        <v>230.27</v>
      </c>
    </row>
    <row r="31" spans="1:6" ht="15" customHeight="1">
      <c r="A31" s="43" t="s">
        <v>368</v>
      </c>
      <c r="B31" s="44" t="s">
        <v>14</v>
      </c>
      <c r="C31" s="44" t="s">
        <v>15</v>
      </c>
      <c r="D31" s="45">
        <v>77.77</v>
      </c>
      <c r="E31" s="45">
        <v>73.03</v>
      </c>
      <c r="F31" s="45">
        <v>70.65</v>
      </c>
    </row>
    <row r="32" spans="1:6" ht="15" customHeight="1">
      <c r="A32" s="43" t="s">
        <v>369</v>
      </c>
      <c r="B32" s="44" t="s">
        <v>14</v>
      </c>
      <c r="C32" s="44" t="s">
        <v>15</v>
      </c>
      <c r="D32" s="45">
        <v>186.35</v>
      </c>
      <c r="E32" s="45">
        <v>174.97</v>
      </c>
      <c r="F32" s="45">
        <v>169.28</v>
      </c>
    </row>
    <row r="33" spans="1:6" ht="15" customHeight="1">
      <c r="A33" s="43" t="s">
        <v>370</v>
      </c>
      <c r="B33" s="44" t="s">
        <v>87</v>
      </c>
      <c r="C33" s="44" t="s">
        <v>15</v>
      </c>
      <c r="D33" s="45">
        <v>61.4</v>
      </c>
      <c r="E33" s="45">
        <v>57.65</v>
      </c>
      <c r="F33" s="45">
        <v>55.78</v>
      </c>
    </row>
    <row r="34" spans="1:6" ht="15" customHeight="1">
      <c r="A34" s="43" t="s">
        <v>371</v>
      </c>
      <c r="B34" s="44" t="s">
        <v>87</v>
      </c>
      <c r="C34" s="44" t="s">
        <v>15</v>
      </c>
      <c r="D34" s="45">
        <v>374.01</v>
      </c>
      <c r="E34" s="45">
        <v>351.17</v>
      </c>
      <c r="F34" s="45">
        <v>339.75</v>
      </c>
    </row>
    <row r="35" spans="1:6" ht="15" customHeight="1">
      <c r="A35" s="43" t="s">
        <v>372</v>
      </c>
      <c r="B35" s="44" t="s">
        <v>14</v>
      </c>
      <c r="C35" s="44" t="s">
        <v>15</v>
      </c>
      <c r="D35" s="45">
        <v>233.18</v>
      </c>
      <c r="E35" s="45">
        <v>218.94</v>
      </c>
      <c r="F35" s="45">
        <v>211.82</v>
      </c>
    </row>
    <row r="36" spans="1:6" ht="15" customHeight="1">
      <c r="A36" s="43" t="s">
        <v>373</v>
      </c>
      <c r="B36" s="44" t="s">
        <v>14</v>
      </c>
      <c r="C36" s="44" t="s">
        <v>15</v>
      </c>
      <c r="D36" s="45">
        <v>362.24</v>
      </c>
      <c r="E36" s="45">
        <v>340.12</v>
      </c>
      <c r="F36" s="45">
        <v>329.06</v>
      </c>
    </row>
    <row r="37" spans="1:6" ht="15" customHeight="1">
      <c r="A37" s="43" t="s">
        <v>374</v>
      </c>
      <c r="B37" s="44" t="s">
        <v>87</v>
      </c>
      <c r="C37" s="44" t="s">
        <v>15</v>
      </c>
      <c r="D37" s="45">
        <v>49.31</v>
      </c>
      <c r="E37" s="45">
        <v>46.3</v>
      </c>
      <c r="F37" s="45">
        <v>44.79</v>
      </c>
    </row>
    <row r="38" spans="1:6" ht="15" customHeight="1">
      <c r="A38" s="43" t="s">
        <v>375</v>
      </c>
      <c r="B38" s="44" t="s">
        <v>87</v>
      </c>
      <c r="C38" s="44" t="s">
        <v>15</v>
      </c>
      <c r="D38" s="45">
        <v>105.94</v>
      </c>
      <c r="E38" s="45">
        <v>99.47</v>
      </c>
      <c r="F38" s="45">
        <v>96.24</v>
      </c>
    </row>
    <row r="39" spans="1:6" ht="15" customHeight="1">
      <c r="A39" s="43" t="s">
        <v>376</v>
      </c>
      <c r="B39" s="44" t="s">
        <v>14</v>
      </c>
      <c r="C39" s="44" t="s">
        <v>15</v>
      </c>
      <c r="D39" s="48">
        <v>1067.24</v>
      </c>
      <c r="E39" s="48">
        <v>1002.07</v>
      </c>
      <c r="F39" s="45">
        <v>969.48</v>
      </c>
    </row>
    <row r="40" spans="1:6" ht="15" customHeight="1">
      <c r="A40" s="43" t="s">
        <v>377</v>
      </c>
      <c r="B40" s="44" t="s">
        <v>14</v>
      </c>
      <c r="C40" s="44" t="s">
        <v>15</v>
      </c>
      <c r="D40" s="45">
        <v>197.71</v>
      </c>
      <c r="E40" s="45">
        <v>185.63</v>
      </c>
      <c r="F40" s="45">
        <v>179.59</v>
      </c>
    </row>
    <row r="41" spans="1:6" ht="15" customHeight="1">
      <c r="A41" s="43" t="s">
        <v>378</v>
      </c>
      <c r="B41" s="44" t="s">
        <v>14</v>
      </c>
      <c r="C41" s="44" t="s">
        <v>15</v>
      </c>
      <c r="D41" s="45">
        <v>491.43</v>
      </c>
      <c r="E41" s="45">
        <v>461.42</v>
      </c>
      <c r="F41" s="45">
        <v>446.42</v>
      </c>
    </row>
    <row r="42" spans="1:6" ht="15" customHeight="1">
      <c r="A42" s="46" t="s">
        <v>58</v>
      </c>
      <c r="B42" s="47"/>
      <c r="C42" s="47"/>
      <c r="D42" s="47"/>
      <c r="E42" s="47"/>
      <c r="F42" s="47"/>
    </row>
    <row r="43" spans="1:6" ht="15" customHeight="1">
      <c r="A43" s="43" t="s">
        <v>379</v>
      </c>
      <c r="B43" s="44" t="s">
        <v>14</v>
      </c>
      <c r="C43" s="44" t="s">
        <v>15</v>
      </c>
      <c r="D43" s="45">
        <v>180.71</v>
      </c>
      <c r="E43" s="45">
        <v>169.68</v>
      </c>
      <c r="F43" s="45">
        <v>164.16</v>
      </c>
    </row>
    <row r="44" spans="1:6" ht="15" customHeight="1">
      <c r="A44" s="43" t="s">
        <v>380</v>
      </c>
      <c r="B44" s="44" t="s">
        <v>14</v>
      </c>
      <c r="C44" s="44" t="s">
        <v>15</v>
      </c>
      <c r="D44" s="45">
        <v>422.87</v>
      </c>
      <c r="E44" s="45">
        <v>397.04</v>
      </c>
      <c r="F44" s="45">
        <v>384.13</v>
      </c>
    </row>
    <row r="45" spans="1:6" ht="15" customHeight="1">
      <c r="A45" s="43" t="s">
        <v>381</v>
      </c>
      <c r="B45" s="44" t="s">
        <v>14</v>
      </c>
      <c r="C45" s="44" t="s">
        <v>15</v>
      </c>
      <c r="D45" s="45">
        <v>312.97</v>
      </c>
      <c r="E45" s="45">
        <v>293.86</v>
      </c>
      <c r="F45" s="45">
        <v>284.3</v>
      </c>
    </row>
    <row r="46" spans="1:6" ht="15" customHeight="1">
      <c r="A46" s="43" t="s">
        <v>382</v>
      </c>
      <c r="B46" s="44" t="s">
        <v>14</v>
      </c>
      <c r="C46" s="44" t="s">
        <v>15</v>
      </c>
      <c r="D46" s="45">
        <v>365.53</v>
      </c>
      <c r="E46" s="45">
        <v>343.21</v>
      </c>
      <c r="F46" s="45">
        <v>332.05</v>
      </c>
    </row>
    <row r="47" spans="1:6" ht="15" customHeight="1">
      <c r="A47" s="43" t="s">
        <v>383</v>
      </c>
      <c r="B47" s="44" t="s">
        <v>14</v>
      </c>
      <c r="C47" s="44" t="s">
        <v>15</v>
      </c>
      <c r="D47" s="45">
        <v>278.81</v>
      </c>
      <c r="E47" s="45">
        <v>261.78</v>
      </c>
      <c r="F47" s="45">
        <v>253.27</v>
      </c>
    </row>
    <row r="48" spans="1:6" ht="15" customHeight="1">
      <c r="A48" s="43" t="s">
        <v>384</v>
      </c>
      <c r="B48" s="44" t="s">
        <v>14</v>
      </c>
      <c r="C48" s="44" t="s">
        <v>15</v>
      </c>
      <c r="D48" s="45">
        <v>430.62</v>
      </c>
      <c r="E48" s="45">
        <v>404.33</v>
      </c>
      <c r="F48" s="45">
        <v>391.18</v>
      </c>
    </row>
    <row r="49" spans="1:6" ht="15" customHeight="1">
      <c r="A49" s="43" t="s">
        <v>385</v>
      </c>
      <c r="B49" s="44" t="s">
        <v>14</v>
      </c>
      <c r="C49" s="44" t="s">
        <v>15</v>
      </c>
      <c r="D49" s="45">
        <v>391.11</v>
      </c>
      <c r="E49" s="45">
        <v>367.23</v>
      </c>
      <c r="F49" s="45">
        <v>355.29</v>
      </c>
    </row>
    <row r="50" spans="1:6" ht="15" customHeight="1">
      <c r="A50" s="46" t="s">
        <v>64</v>
      </c>
      <c r="B50" s="47"/>
      <c r="C50" s="47"/>
      <c r="D50" s="47"/>
      <c r="E50" s="47"/>
      <c r="F50" s="47"/>
    </row>
    <row r="51" spans="1:6" ht="15" customHeight="1">
      <c r="A51" s="43" t="s">
        <v>386</v>
      </c>
      <c r="B51" s="44" t="s">
        <v>14</v>
      </c>
      <c r="C51" s="44" t="s">
        <v>15</v>
      </c>
      <c r="D51" s="45">
        <v>203.55</v>
      </c>
      <c r="E51" s="45">
        <v>191.12</v>
      </c>
      <c r="F51" s="45">
        <v>184.9</v>
      </c>
    </row>
    <row r="52" spans="1:6" ht="15" customHeight="1">
      <c r="A52" s="43" t="s">
        <v>387</v>
      </c>
      <c r="B52" s="44" t="s">
        <v>14</v>
      </c>
      <c r="C52" s="44" t="s">
        <v>15</v>
      </c>
      <c r="D52" s="45">
        <v>58.54</v>
      </c>
      <c r="E52" s="45">
        <v>54.97</v>
      </c>
      <c r="F52" s="45">
        <v>53.18</v>
      </c>
    </row>
    <row r="53" spans="1:6" ht="15" customHeight="1">
      <c r="A53" s="43" t="s">
        <v>388</v>
      </c>
      <c r="B53" s="44" t="s">
        <v>14</v>
      </c>
      <c r="C53" s="44" t="s">
        <v>15</v>
      </c>
      <c r="D53" s="45">
        <v>228.04</v>
      </c>
      <c r="E53" s="45">
        <v>214.12</v>
      </c>
      <c r="F53" s="45">
        <v>207.16</v>
      </c>
    </row>
    <row r="54" spans="1:6" ht="15" customHeight="1">
      <c r="A54" s="43" t="s">
        <v>389</v>
      </c>
      <c r="B54" s="44" t="s">
        <v>14</v>
      </c>
      <c r="C54" s="44" t="s">
        <v>15</v>
      </c>
      <c r="D54" s="45">
        <v>338.41</v>
      </c>
      <c r="E54" s="45">
        <v>317.75</v>
      </c>
      <c r="F54" s="45">
        <v>307.41</v>
      </c>
    </row>
    <row r="55" spans="1:6" ht="15" customHeight="1">
      <c r="A55" s="43" t="s">
        <v>390</v>
      </c>
      <c r="B55" s="44" t="s">
        <v>14</v>
      </c>
      <c r="C55" s="44" t="s">
        <v>15</v>
      </c>
      <c r="D55" s="45">
        <v>351.81</v>
      </c>
      <c r="E55" s="45">
        <v>330.33</v>
      </c>
      <c r="F55" s="45">
        <v>319.59</v>
      </c>
    </row>
    <row r="56" spans="1:6" ht="15" customHeight="1">
      <c r="A56" s="43" t="s">
        <v>391</v>
      </c>
      <c r="B56" s="44" t="s">
        <v>14</v>
      </c>
      <c r="C56" s="44" t="s">
        <v>15</v>
      </c>
      <c r="D56" s="45">
        <v>256.59</v>
      </c>
      <c r="E56" s="45">
        <v>240.92</v>
      </c>
      <c r="F56" s="45">
        <v>233.09</v>
      </c>
    </row>
    <row r="57" spans="1:6" ht="15" customHeight="1">
      <c r="A57" s="43" t="s">
        <v>392</v>
      </c>
      <c r="B57" s="44" t="s">
        <v>14</v>
      </c>
      <c r="C57" s="44" t="s">
        <v>15</v>
      </c>
      <c r="D57" s="45">
        <v>76.57</v>
      </c>
      <c r="E57" s="45">
        <v>71.89</v>
      </c>
      <c r="F57" s="45">
        <v>69.56</v>
      </c>
    </row>
    <row r="58" spans="1:6" ht="15" customHeight="1">
      <c r="A58" s="43" t="s">
        <v>393</v>
      </c>
      <c r="B58" s="44" t="s">
        <v>14</v>
      </c>
      <c r="C58" s="44" t="s">
        <v>15</v>
      </c>
      <c r="D58" s="45">
        <v>710.19</v>
      </c>
      <c r="E58" s="45">
        <v>671.95</v>
      </c>
      <c r="F58" s="45">
        <v>650.1</v>
      </c>
    </row>
    <row r="59" spans="1:6" ht="15" customHeight="1">
      <c r="A59" s="43" t="s">
        <v>394</v>
      </c>
      <c r="B59" s="44" t="s">
        <v>14</v>
      </c>
      <c r="C59" s="44" t="s">
        <v>15</v>
      </c>
      <c r="D59" s="45">
        <v>213.85</v>
      </c>
      <c r="E59" s="45">
        <v>202.34</v>
      </c>
      <c r="F59" s="45">
        <v>195.76</v>
      </c>
    </row>
    <row r="60" spans="1:6" ht="15" customHeight="1">
      <c r="A60" s="43" t="s">
        <v>395</v>
      </c>
      <c r="B60" s="44" t="s">
        <v>14</v>
      </c>
      <c r="C60" s="44" t="s">
        <v>15</v>
      </c>
      <c r="D60" s="45">
        <v>234.37</v>
      </c>
      <c r="E60" s="45">
        <v>220.06</v>
      </c>
      <c r="F60" s="45">
        <v>212.9</v>
      </c>
    </row>
    <row r="61" spans="1:6" ht="15" customHeight="1">
      <c r="A61" s="43" t="s">
        <v>396</v>
      </c>
      <c r="B61" s="44" t="s">
        <v>14</v>
      </c>
      <c r="C61" s="44" t="s">
        <v>15</v>
      </c>
      <c r="D61" s="45">
        <v>362.44</v>
      </c>
      <c r="E61" s="45">
        <v>342.92</v>
      </c>
      <c r="F61" s="45">
        <v>331.77</v>
      </c>
    </row>
    <row r="62" spans="1:6" ht="15" customHeight="1">
      <c r="A62" s="43" t="s">
        <v>397</v>
      </c>
      <c r="B62" s="44" t="s">
        <v>14</v>
      </c>
      <c r="C62" s="44" t="s">
        <v>15</v>
      </c>
      <c r="D62" s="45">
        <v>402.2</v>
      </c>
      <c r="E62" s="45">
        <v>377.63</v>
      </c>
      <c r="F62" s="45">
        <v>365.35</v>
      </c>
    </row>
    <row r="63" spans="1:6" ht="15" customHeight="1">
      <c r="A63" s="43" t="s">
        <v>398</v>
      </c>
      <c r="B63" s="44" t="s">
        <v>14</v>
      </c>
      <c r="C63" s="44" t="s">
        <v>15</v>
      </c>
      <c r="D63" s="45">
        <v>347.49</v>
      </c>
      <c r="E63" s="45">
        <v>326.27</v>
      </c>
      <c r="F63" s="45">
        <v>315.66</v>
      </c>
    </row>
    <row r="64" spans="1:6" ht="15" customHeight="1">
      <c r="A64" s="43" t="s">
        <v>399</v>
      </c>
      <c r="B64" s="44" t="s">
        <v>14</v>
      </c>
      <c r="C64" s="44" t="s">
        <v>15</v>
      </c>
      <c r="D64" s="45">
        <v>67.86</v>
      </c>
      <c r="E64" s="45">
        <v>63.71</v>
      </c>
      <c r="F64" s="45">
        <v>61.64</v>
      </c>
    </row>
    <row r="65" spans="1:6" ht="15" customHeight="1">
      <c r="A65" s="46" t="s">
        <v>77</v>
      </c>
      <c r="B65" s="47"/>
      <c r="C65" s="47"/>
      <c r="D65" s="47"/>
      <c r="E65" s="47"/>
      <c r="F65" s="47"/>
    </row>
    <row r="66" spans="1:6" ht="15" customHeight="1">
      <c r="A66" s="43" t="s">
        <v>400</v>
      </c>
      <c r="B66" s="44" t="s">
        <v>14</v>
      </c>
      <c r="C66" s="44" t="s">
        <v>15</v>
      </c>
      <c r="D66" s="48">
        <v>1795.17</v>
      </c>
      <c r="E66" s="48">
        <v>1698.51</v>
      </c>
      <c r="F66" s="48">
        <v>1643.27</v>
      </c>
    </row>
    <row r="67" spans="1:6" ht="15" customHeight="1">
      <c r="A67" s="43" t="s">
        <v>401</v>
      </c>
      <c r="B67" s="44" t="s">
        <v>14</v>
      </c>
      <c r="C67" s="44" t="s">
        <v>15</v>
      </c>
      <c r="D67" s="45">
        <v>226.95</v>
      </c>
      <c r="E67" s="45">
        <v>209.8</v>
      </c>
      <c r="F67" s="45">
        <v>201.76</v>
      </c>
    </row>
    <row r="68" spans="1:6" ht="15" customHeight="1">
      <c r="A68" s="43" t="s">
        <v>402</v>
      </c>
      <c r="B68" s="44" t="s">
        <v>14</v>
      </c>
      <c r="C68" s="44" t="s">
        <v>15</v>
      </c>
      <c r="D68" s="45">
        <v>226.6</v>
      </c>
      <c r="E68" s="45">
        <v>212.77</v>
      </c>
      <c r="F68" s="45">
        <v>205.85</v>
      </c>
    </row>
    <row r="69" spans="1:6" ht="15" customHeight="1">
      <c r="A69" s="43" t="s">
        <v>403</v>
      </c>
      <c r="B69" s="44" t="s">
        <v>14</v>
      </c>
      <c r="C69" s="44" t="s">
        <v>15</v>
      </c>
      <c r="D69" s="45">
        <v>336.38</v>
      </c>
      <c r="E69" s="45">
        <v>315.84</v>
      </c>
      <c r="F69" s="45">
        <v>305.57</v>
      </c>
    </row>
    <row r="70" spans="1:6" ht="15" customHeight="1">
      <c r="A70" s="43" t="s">
        <v>404</v>
      </c>
      <c r="B70" s="44" t="s">
        <v>14</v>
      </c>
      <c r="C70" s="44" t="s">
        <v>15</v>
      </c>
      <c r="D70" s="45">
        <v>318.58</v>
      </c>
      <c r="E70" s="45">
        <v>299.12</v>
      </c>
      <c r="F70" s="45">
        <v>289.4</v>
      </c>
    </row>
    <row r="71" spans="1:6" ht="15" customHeight="1">
      <c r="A71" s="43" t="s">
        <v>405</v>
      </c>
      <c r="B71" s="44" t="s">
        <v>14</v>
      </c>
      <c r="C71" s="44" t="s">
        <v>15</v>
      </c>
      <c r="D71" s="48">
        <v>1253.85</v>
      </c>
      <c r="E71" s="48">
        <v>1186.34</v>
      </c>
      <c r="F71" s="48">
        <v>1147.76</v>
      </c>
    </row>
    <row r="72" spans="1:6" ht="15" customHeight="1">
      <c r="A72" s="43" t="s">
        <v>406</v>
      </c>
      <c r="B72" s="44" t="s">
        <v>14</v>
      </c>
      <c r="C72" s="44" t="s">
        <v>15</v>
      </c>
      <c r="D72" s="48">
        <v>1253.85</v>
      </c>
      <c r="E72" s="48">
        <v>1186.34</v>
      </c>
      <c r="F72" s="48">
        <v>1147.76</v>
      </c>
    </row>
    <row r="73" spans="1:6" ht="15" customHeight="1">
      <c r="A73" s="43" t="s">
        <v>407</v>
      </c>
      <c r="B73" s="44" t="s">
        <v>14</v>
      </c>
      <c r="C73" s="44" t="s">
        <v>15</v>
      </c>
      <c r="D73" s="48">
        <v>1253.85</v>
      </c>
      <c r="E73" s="48">
        <v>1186.34</v>
      </c>
      <c r="F73" s="48">
        <v>1147.76</v>
      </c>
    </row>
    <row r="74" spans="1:6" ht="15" customHeight="1">
      <c r="A74" s="43" t="s">
        <v>408</v>
      </c>
      <c r="B74" s="44" t="s">
        <v>14</v>
      </c>
      <c r="C74" s="44" t="s">
        <v>15</v>
      </c>
      <c r="D74" s="48">
        <v>1253.85</v>
      </c>
      <c r="E74" s="48">
        <v>1186.34</v>
      </c>
      <c r="F74" s="48">
        <v>1147.76</v>
      </c>
    </row>
    <row r="75" spans="1:6" ht="15" customHeight="1">
      <c r="A75" s="43" t="s">
        <v>409</v>
      </c>
      <c r="B75" s="44" t="s">
        <v>14</v>
      </c>
      <c r="C75" s="44" t="s">
        <v>15</v>
      </c>
      <c r="D75" s="48">
        <v>1253.85</v>
      </c>
      <c r="E75" s="48">
        <v>1186.34</v>
      </c>
      <c r="F75" s="48">
        <v>1147.76</v>
      </c>
    </row>
    <row r="76" spans="1:6" ht="15" customHeight="1">
      <c r="A76" s="43" t="s">
        <v>410</v>
      </c>
      <c r="B76" s="44" t="s">
        <v>14</v>
      </c>
      <c r="C76" s="44" t="s">
        <v>15</v>
      </c>
      <c r="D76" s="48">
        <v>1253.85</v>
      </c>
      <c r="E76" s="48">
        <v>1186.34</v>
      </c>
      <c r="F76" s="48">
        <v>1147.76</v>
      </c>
    </row>
    <row r="77" spans="1:6" ht="15" customHeight="1">
      <c r="A77" s="43" t="s">
        <v>411</v>
      </c>
      <c r="B77" s="44" t="s">
        <v>14</v>
      </c>
      <c r="C77" s="44" t="s">
        <v>15</v>
      </c>
      <c r="D77" s="48">
        <v>1253.85</v>
      </c>
      <c r="E77" s="48">
        <v>1186.34</v>
      </c>
      <c r="F77" s="48">
        <v>1147.76</v>
      </c>
    </row>
    <row r="78" spans="1:6" ht="15" customHeight="1">
      <c r="A78" s="43" t="s">
        <v>412</v>
      </c>
      <c r="B78" s="44" t="s">
        <v>14</v>
      </c>
      <c r="C78" s="44" t="s">
        <v>15</v>
      </c>
      <c r="D78" s="48">
        <v>1253.85</v>
      </c>
      <c r="E78" s="48">
        <v>1186.34</v>
      </c>
      <c r="F78" s="48">
        <v>1147.76</v>
      </c>
    </row>
    <row r="79" spans="1:6" ht="15" customHeight="1">
      <c r="A79" s="43" t="s">
        <v>413</v>
      </c>
      <c r="B79" s="44" t="s">
        <v>14</v>
      </c>
      <c r="C79" s="44" t="s">
        <v>15</v>
      </c>
      <c r="D79" s="48">
        <v>1253.85</v>
      </c>
      <c r="E79" s="48">
        <v>1186.34</v>
      </c>
      <c r="F79" s="48">
        <v>1147.76</v>
      </c>
    </row>
    <row r="80" spans="1:6" ht="15" customHeight="1">
      <c r="A80" s="43" t="s">
        <v>414</v>
      </c>
      <c r="B80" s="44" t="s">
        <v>14</v>
      </c>
      <c r="C80" s="44" t="s">
        <v>15</v>
      </c>
      <c r="D80" s="48">
        <v>1253.85</v>
      </c>
      <c r="E80" s="48">
        <v>1186.34</v>
      </c>
      <c r="F80" s="48">
        <v>1147.76</v>
      </c>
    </row>
    <row r="81" spans="1:6" ht="15" customHeight="1">
      <c r="A81" s="43" t="s">
        <v>415</v>
      </c>
      <c r="B81" s="44" t="s">
        <v>14</v>
      </c>
      <c r="C81" s="44" t="s">
        <v>15</v>
      </c>
      <c r="D81" s="48">
        <v>1253.85</v>
      </c>
      <c r="E81" s="48">
        <v>1186.34</v>
      </c>
      <c r="F81" s="48">
        <v>1147.76</v>
      </c>
    </row>
    <row r="82" spans="1:6" ht="15" customHeight="1">
      <c r="A82" s="43" t="s">
        <v>416</v>
      </c>
      <c r="B82" s="44" t="s">
        <v>14</v>
      </c>
      <c r="C82" s="44" t="s">
        <v>15</v>
      </c>
      <c r="D82" s="48">
        <v>1253.85</v>
      </c>
      <c r="E82" s="48">
        <v>1186.34</v>
      </c>
      <c r="F82" s="48">
        <v>1147.76</v>
      </c>
    </row>
    <row r="83" spans="1:6" ht="15" customHeight="1">
      <c r="A83" s="43" t="s">
        <v>417</v>
      </c>
      <c r="B83" s="44" t="s">
        <v>14</v>
      </c>
      <c r="C83" s="44" t="s">
        <v>15</v>
      </c>
      <c r="D83" s="48">
        <v>1253.85</v>
      </c>
      <c r="E83" s="48">
        <v>1186.34</v>
      </c>
      <c r="F83" s="48">
        <v>1147.76</v>
      </c>
    </row>
    <row r="84" spans="1:6" ht="15" customHeight="1">
      <c r="A84" s="43" t="s">
        <v>418</v>
      </c>
      <c r="B84" s="44" t="s">
        <v>14</v>
      </c>
      <c r="C84" s="44" t="s">
        <v>15</v>
      </c>
      <c r="D84" s="48">
        <v>1253.85</v>
      </c>
      <c r="E84" s="48">
        <v>1186.34</v>
      </c>
      <c r="F84" s="48">
        <v>1147.76</v>
      </c>
    </row>
    <row r="85" spans="1:6" ht="15" customHeight="1">
      <c r="A85" s="43" t="s">
        <v>419</v>
      </c>
      <c r="B85" s="44" t="s">
        <v>14</v>
      </c>
      <c r="C85" s="44" t="s">
        <v>15</v>
      </c>
      <c r="D85" s="48">
        <v>1253.85</v>
      </c>
      <c r="E85" s="48">
        <v>1186.34</v>
      </c>
      <c r="F85" s="48">
        <v>1147.76</v>
      </c>
    </row>
    <row r="86" spans="1:6" ht="15" customHeight="1">
      <c r="A86" s="43" t="s">
        <v>420</v>
      </c>
      <c r="B86" s="44" t="s">
        <v>14</v>
      </c>
      <c r="C86" s="44" t="s">
        <v>15</v>
      </c>
      <c r="D86" s="45">
        <v>23.5</v>
      </c>
      <c r="E86" s="48">
        <v>2172.8</v>
      </c>
      <c r="F86" s="48">
        <v>2089.25</v>
      </c>
    </row>
    <row r="87" spans="1:6" ht="15" customHeight="1">
      <c r="A87" s="43" t="s">
        <v>421</v>
      </c>
      <c r="B87" s="44" t="s">
        <v>14</v>
      </c>
      <c r="C87" s="44" t="s">
        <v>15</v>
      </c>
      <c r="D87" s="48">
        <v>1253.85</v>
      </c>
      <c r="E87" s="48">
        <v>1186.34</v>
      </c>
      <c r="F87" s="48">
        <v>1147.76</v>
      </c>
    </row>
    <row r="88" spans="1:6" ht="15" customHeight="1">
      <c r="A88" s="43" t="s">
        <v>422</v>
      </c>
      <c r="B88" s="44" t="s">
        <v>14</v>
      </c>
      <c r="C88" s="44" t="s">
        <v>15</v>
      </c>
      <c r="D88" s="48">
        <v>1312.74</v>
      </c>
      <c r="E88" s="48">
        <v>1242.05</v>
      </c>
      <c r="F88" s="48">
        <v>1201.66</v>
      </c>
    </row>
    <row r="89" spans="1:6" ht="15" customHeight="1">
      <c r="A89" s="43" t="s">
        <v>423</v>
      </c>
      <c r="B89" s="44" t="s">
        <v>14</v>
      </c>
      <c r="C89" s="44" t="s">
        <v>15</v>
      </c>
      <c r="D89" s="45">
        <v>729.56</v>
      </c>
      <c r="E89" s="45">
        <v>690.28</v>
      </c>
      <c r="F89" s="45">
        <v>667.83</v>
      </c>
    </row>
    <row r="90" spans="1:6" ht="15" customHeight="1">
      <c r="A90" s="43" t="s">
        <v>424</v>
      </c>
      <c r="B90" s="44" t="s">
        <v>14</v>
      </c>
      <c r="C90" s="44" t="s">
        <v>15</v>
      </c>
      <c r="D90" s="45">
        <v>465.64</v>
      </c>
      <c r="E90" s="45">
        <v>437.2</v>
      </c>
      <c r="F90" s="45">
        <v>422.99</v>
      </c>
    </row>
    <row r="91" spans="1:6" ht="15" customHeight="1">
      <c r="A91" s="43" t="s">
        <v>425</v>
      </c>
      <c r="B91" s="44" t="s">
        <v>14</v>
      </c>
      <c r="C91" s="44" t="s">
        <v>15</v>
      </c>
      <c r="D91" s="45">
        <v>465.64</v>
      </c>
      <c r="E91" s="45">
        <v>437.2</v>
      </c>
      <c r="F91" s="45">
        <v>422.99</v>
      </c>
    </row>
    <row r="92" spans="1:6" ht="15" customHeight="1">
      <c r="A92" s="43" t="s">
        <v>426</v>
      </c>
      <c r="B92" s="44" t="s">
        <v>14</v>
      </c>
      <c r="C92" s="44" t="s">
        <v>15</v>
      </c>
      <c r="D92" s="45">
        <v>465.64</v>
      </c>
      <c r="E92" s="45">
        <v>437.2</v>
      </c>
      <c r="F92" s="45">
        <v>422.99</v>
      </c>
    </row>
    <row r="93" spans="1:6" ht="15" customHeight="1">
      <c r="A93" s="43" t="s">
        <v>427</v>
      </c>
      <c r="B93" s="44" t="s">
        <v>14</v>
      </c>
      <c r="C93" s="44" t="s">
        <v>15</v>
      </c>
      <c r="D93" s="45">
        <v>362.24</v>
      </c>
      <c r="E93" s="45">
        <v>341.95</v>
      </c>
      <c r="F93" s="45">
        <v>330.36</v>
      </c>
    </row>
    <row r="94" spans="1:6" ht="15" customHeight="1">
      <c r="A94" s="43" t="s">
        <v>428</v>
      </c>
      <c r="B94" s="44" t="s">
        <v>14</v>
      </c>
      <c r="C94" s="44" t="s">
        <v>15</v>
      </c>
      <c r="D94" s="48">
        <v>1768.91</v>
      </c>
      <c r="E94" s="48">
        <v>1673.66</v>
      </c>
      <c r="F94" s="48">
        <v>1619.23</v>
      </c>
    </row>
    <row r="95" spans="1:6" ht="15" customHeight="1">
      <c r="A95" s="43" t="s">
        <v>429</v>
      </c>
      <c r="B95" s="44" t="s">
        <v>14</v>
      </c>
      <c r="C95" s="44" t="s">
        <v>15</v>
      </c>
      <c r="D95" s="48">
        <v>3181.88</v>
      </c>
      <c r="E95" s="48">
        <v>3010.55</v>
      </c>
      <c r="F95" s="48">
        <v>2912.64</v>
      </c>
    </row>
    <row r="96" spans="1:6" ht="13.5">
      <c r="A96" s="43" t="s">
        <v>430</v>
      </c>
      <c r="B96" s="44" t="s">
        <v>14</v>
      </c>
      <c r="C96" s="44" t="s">
        <v>15</v>
      </c>
      <c r="D96" s="48">
        <v>1389.06</v>
      </c>
      <c r="E96" s="48">
        <v>1304.23</v>
      </c>
      <c r="F96" s="48">
        <v>1261.82</v>
      </c>
    </row>
    <row r="97" spans="1:6" ht="13.5">
      <c r="A97" s="43" t="s">
        <v>431</v>
      </c>
      <c r="B97" s="44" t="s">
        <v>14</v>
      </c>
      <c r="C97" s="44" t="s">
        <v>15</v>
      </c>
      <c r="D97" s="48">
        <v>2456.79</v>
      </c>
      <c r="E97" s="48">
        <v>2306.75</v>
      </c>
      <c r="F97" s="48">
        <v>2231.74</v>
      </c>
    </row>
    <row r="98" spans="1:6" ht="13.5">
      <c r="A98" s="43" t="s">
        <v>432</v>
      </c>
      <c r="B98" s="44" t="s">
        <v>14</v>
      </c>
      <c r="C98" s="44" t="s">
        <v>15</v>
      </c>
      <c r="D98" s="45">
        <v>204.39</v>
      </c>
      <c r="E98" s="45">
        <v>191.9</v>
      </c>
      <c r="F98" s="45">
        <v>185.66</v>
      </c>
    </row>
    <row r="99" spans="1:6" ht="13.5">
      <c r="A99" s="43" t="s">
        <v>433</v>
      </c>
      <c r="B99" s="44" t="s">
        <v>14</v>
      </c>
      <c r="C99" s="44" t="s">
        <v>15</v>
      </c>
      <c r="D99" s="45">
        <v>213.11</v>
      </c>
      <c r="E99" s="45">
        <v>200.1</v>
      </c>
      <c r="F99" s="45">
        <v>193.59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71"/>
  <sheetViews>
    <sheetView workbookViewId="0" topLeftCell="A1">
      <selection activeCell="H15" sqref="H15"/>
    </sheetView>
  </sheetViews>
  <sheetFormatPr defaultColWidth="12.57421875" defaultRowHeight="12.75"/>
  <cols>
    <col min="1" max="1" width="69.140625" style="0" customWidth="1"/>
    <col min="2" max="2" width="4.57421875" style="0" customWidth="1"/>
    <col min="3" max="3" width="8.57421875" style="0" customWidth="1"/>
    <col min="4" max="4" width="11.421875" style="0" customWidth="1"/>
    <col min="5" max="5" width="9.8515625" style="0" customWidth="1"/>
    <col min="6" max="6" width="8.00390625" style="0" customWidth="1"/>
    <col min="7" max="16384" width="11.57421875" style="0" customWidth="1"/>
  </cols>
  <sheetData>
    <row r="6" spans="1:6" ht="18.75">
      <c r="A6" s="5" t="s">
        <v>0</v>
      </c>
      <c r="B6" s="7" t="s">
        <v>434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35" t="s">
        <v>435</v>
      </c>
      <c r="B10" s="36"/>
      <c r="C10" s="36"/>
      <c r="D10" s="36"/>
      <c r="E10" s="36"/>
      <c r="F10" s="36"/>
    </row>
    <row r="11" spans="1:6" ht="15" customHeight="1">
      <c r="A11" s="31" t="s">
        <v>436</v>
      </c>
      <c r="B11" s="37" t="s">
        <v>213</v>
      </c>
      <c r="C11" s="37" t="s">
        <v>9</v>
      </c>
      <c r="D11" s="37" t="s">
        <v>214</v>
      </c>
      <c r="E11" s="37" t="s">
        <v>11</v>
      </c>
      <c r="F11" s="37" t="s">
        <v>215</v>
      </c>
    </row>
    <row r="12" spans="1:6" ht="15" customHeight="1">
      <c r="A12" s="28" t="s">
        <v>437</v>
      </c>
      <c r="B12" s="29" t="s">
        <v>14</v>
      </c>
      <c r="C12" s="29" t="s">
        <v>15</v>
      </c>
      <c r="D12" s="38">
        <v>3760.82</v>
      </c>
      <c r="E12" s="38">
        <v>3680.23</v>
      </c>
      <c r="F12" s="38">
        <v>3465.33</v>
      </c>
    </row>
    <row r="13" spans="1:6" ht="15" customHeight="1">
      <c r="A13" s="28" t="s">
        <v>438</v>
      </c>
      <c r="B13" s="29" t="s">
        <v>14</v>
      </c>
      <c r="C13" s="29" t="s">
        <v>15</v>
      </c>
      <c r="D13" s="38">
        <v>3585.4</v>
      </c>
      <c r="E13" s="38">
        <v>3475.93</v>
      </c>
      <c r="F13" s="38">
        <v>3256.97</v>
      </c>
    </row>
    <row r="14" spans="1:6" ht="15" customHeight="1">
      <c r="A14" s="28" t="s">
        <v>439</v>
      </c>
      <c r="B14" s="29" t="s">
        <v>440</v>
      </c>
      <c r="C14" s="29" t="s">
        <v>15</v>
      </c>
      <c r="D14" s="38">
        <v>3585.4</v>
      </c>
      <c r="E14" s="38">
        <v>3475.93</v>
      </c>
      <c r="F14" s="38">
        <v>3256.97</v>
      </c>
    </row>
    <row r="15" spans="1:6" ht="15" customHeight="1">
      <c r="A15" s="28" t="s">
        <v>441</v>
      </c>
      <c r="B15" s="29" t="s">
        <v>14</v>
      </c>
      <c r="C15" s="29" t="s">
        <v>15</v>
      </c>
      <c r="D15" s="38">
        <v>4629.54</v>
      </c>
      <c r="E15" s="38">
        <v>4488.18</v>
      </c>
      <c r="F15" s="38">
        <v>4205.46</v>
      </c>
    </row>
    <row r="16" spans="1:6" ht="15" customHeight="1">
      <c r="A16" s="28" t="s">
        <v>442</v>
      </c>
      <c r="B16" s="29" t="s">
        <v>14</v>
      </c>
      <c r="C16" s="29" t="s">
        <v>15</v>
      </c>
      <c r="D16" s="38">
        <v>2575.08</v>
      </c>
      <c r="E16" s="38">
        <v>2515.65</v>
      </c>
      <c r="F16" s="38">
        <v>2357.19</v>
      </c>
    </row>
    <row r="17" spans="1:6" ht="15" customHeight="1">
      <c r="A17" s="31" t="s">
        <v>176</v>
      </c>
      <c r="B17" s="32"/>
      <c r="C17" s="32"/>
      <c r="D17" s="32"/>
      <c r="E17" s="32"/>
      <c r="F17" s="32"/>
    </row>
    <row r="18" spans="1:6" ht="15" customHeight="1">
      <c r="A18" s="28" t="s">
        <v>443</v>
      </c>
      <c r="B18" s="29" t="s">
        <v>14</v>
      </c>
      <c r="C18" s="29" t="s">
        <v>15</v>
      </c>
      <c r="D18" s="30">
        <v>994.58</v>
      </c>
      <c r="E18" s="30">
        <v>965.05</v>
      </c>
      <c r="F18" s="30">
        <v>913.36</v>
      </c>
    </row>
    <row r="19" spans="1:6" ht="15" customHeight="1">
      <c r="A19" s="28" t="s">
        <v>444</v>
      </c>
      <c r="B19" s="29" t="s">
        <v>14</v>
      </c>
      <c r="C19" s="29" t="s">
        <v>15</v>
      </c>
      <c r="D19" s="30">
        <v>920.22</v>
      </c>
      <c r="E19" s="30">
        <v>892.89</v>
      </c>
      <c r="F19" s="30">
        <v>845.07</v>
      </c>
    </row>
    <row r="20" spans="1:6" ht="15" customHeight="1">
      <c r="A20" s="28" t="s">
        <v>445</v>
      </c>
      <c r="B20" s="29" t="s">
        <v>14</v>
      </c>
      <c r="C20" s="29" t="s">
        <v>15</v>
      </c>
      <c r="D20" s="30">
        <v>743.61</v>
      </c>
      <c r="E20" s="30">
        <v>721.53</v>
      </c>
      <c r="F20" s="30">
        <v>682.89</v>
      </c>
    </row>
    <row r="21" spans="1:6" ht="15" customHeight="1">
      <c r="A21" s="28" t="s">
        <v>446</v>
      </c>
      <c r="B21" s="29" t="s">
        <v>14</v>
      </c>
      <c r="C21" s="29" t="s">
        <v>15</v>
      </c>
      <c r="D21" s="30">
        <v>616.96</v>
      </c>
      <c r="E21" s="30">
        <v>598.12</v>
      </c>
      <c r="F21" s="30">
        <v>560.44</v>
      </c>
    </row>
    <row r="22" spans="1:6" ht="15" customHeight="1">
      <c r="A22" s="31" t="s">
        <v>447</v>
      </c>
      <c r="B22" s="32"/>
      <c r="C22" s="32"/>
      <c r="D22" s="32"/>
      <c r="E22" s="32"/>
      <c r="F22" s="32"/>
    </row>
    <row r="23" spans="1:6" ht="15" customHeight="1">
      <c r="A23" s="28" t="s">
        <v>448</v>
      </c>
      <c r="B23" s="29" t="s">
        <v>14</v>
      </c>
      <c r="C23" s="29" t="s">
        <v>15</v>
      </c>
      <c r="D23" s="30">
        <v>212.15</v>
      </c>
      <c r="E23" s="30">
        <v>205.47</v>
      </c>
      <c r="F23" s="30">
        <v>190.44</v>
      </c>
    </row>
    <row r="24" spans="1:6" ht="15" customHeight="1">
      <c r="A24" s="28" t="s">
        <v>449</v>
      </c>
      <c r="B24" s="29" t="s">
        <v>14</v>
      </c>
      <c r="C24" s="29" t="s">
        <v>15</v>
      </c>
      <c r="D24" s="30">
        <v>327.36</v>
      </c>
      <c r="E24" s="30">
        <v>317.44</v>
      </c>
      <c r="F24" s="30">
        <v>300.08</v>
      </c>
    </row>
    <row r="25" spans="1:6" ht="15" customHeight="1">
      <c r="A25" s="28" t="s">
        <v>450</v>
      </c>
      <c r="B25" s="29" t="s">
        <v>14</v>
      </c>
      <c r="C25" s="29" t="s">
        <v>15</v>
      </c>
      <c r="D25" s="30">
        <v>275</v>
      </c>
      <c r="E25" s="30">
        <v>264.3</v>
      </c>
      <c r="F25" s="30">
        <v>244.4</v>
      </c>
    </row>
    <row r="26" spans="1:6" ht="15" customHeight="1">
      <c r="A26" s="28" t="s">
        <v>451</v>
      </c>
      <c r="B26" s="29" t="s">
        <v>14</v>
      </c>
      <c r="C26" s="29" t="s">
        <v>15</v>
      </c>
      <c r="D26" s="30">
        <v>314.74</v>
      </c>
      <c r="E26" s="30">
        <v>303</v>
      </c>
      <c r="F26" s="30">
        <v>281.86</v>
      </c>
    </row>
    <row r="27" spans="1:6" ht="15" customHeight="1">
      <c r="A27" s="28" t="s">
        <v>452</v>
      </c>
      <c r="B27" s="29" t="s">
        <v>14</v>
      </c>
      <c r="C27" s="29" t="s">
        <v>15</v>
      </c>
      <c r="D27" s="30">
        <v>420.31</v>
      </c>
      <c r="E27" s="30">
        <v>401.63</v>
      </c>
      <c r="F27" s="30">
        <v>376.72</v>
      </c>
    </row>
    <row r="28" spans="1:6" ht="15" customHeight="1">
      <c r="A28" s="28" t="s">
        <v>453</v>
      </c>
      <c r="B28" s="29" t="s">
        <v>14</v>
      </c>
      <c r="C28" s="29" t="s">
        <v>15</v>
      </c>
      <c r="D28" s="30">
        <v>297</v>
      </c>
      <c r="E28" s="30">
        <v>285.75</v>
      </c>
      <c r="F28" s="30">
        <v>267.75</v>
      </c>
    </row>
    <row r="29" spans="1:6" ht="15" customHeight="1">
      <c r="A29" s="28" t="s">
        <v>454</v>
      </c>
      <c r="B29" s="29" t="s">
        <v>14</v>
      </c>
      <c r="C29" s="29" t="s">
        <v>15</v>
      </c>
      <c r="D29" s="30">
        <v>398.18</v>
      </c>
      <c r="E29" s="30">
        <v>383.54</v>
      </c>
      <c r="F29" s="30">
        <v>354.26</v>
      </c>
    </row>
    <row r="30" spans="1:6" ht="15" customHeight="1">
      <c r="A30" s="28" t="s">
        <v>455</v>
      </c>
      <c r="B30" s="29" t="s">
        <v>14</v>
      </c>
      <c r="C30" s="29" t="s">
        <v>15</v>
      </c>
      <c r="D30" s="30">
        <v>454.46</v>
      </c>
      <c r="E30" s="30">
        <v>403.97</v>
      </c>
      <c r="F30" s="30">
        <v>410.7</v>
      </c>
    </row>
    <row r="31" spans="1:6" ht="15" customHeight="1">
      <c r="A31" s="28" t="s">
        <v>456</v>
      </c>
      <c r="B31" s="29" t="s">
        <v>14</v>
      </c>
      <c r="C31" s="29" t="s">
        <v>15</v>
      </c>
      <c r="D31" s="30">
        <v>170.56</v>
      </c>
      <c r="E31" s="30">
        <v>165.19</v>
      </c>
      <c r="F31" s="30">
        <v>154.45</v>
      </c>
    </row>
    <row r="32" spans="1:6" ht="15" customHeight="1">
      <c r="A32" s="28" t="s">
        <v>457</v>
      </c>
      <c r="B32" s="29" t="s">
        <v>14</v>
      </c>
      <c r="C32" s="29" t="s">
        <v>15</v>
      </c>
      <c r="D32" s="30">
        <v>576.84</v>
      </c>
      <c r="E32" s="30">
        <v>559.36</v>
      </c>
      <c r="F32" s="30">
        <v>528.77</v>
      </c>
    </row>
    <row r="33" spans="1:6" ht="15" customHeight="1">
      <c r="A33" s="28" t="s">
        <v>458</v>
      </c>
      <c r="B33" s="29" t="s">
        <v>14</v>
      </c>
      <c r="C33" s="29" t="s">
        <v>15</v>
      </c>
      <c r="D33" s="30">
        <v>890</v>
      </c>
      <c r="E33" s="30">
        <v>854.9</v>
      </c>
      <c r="F33" s="30">
        <v>790.4</v>
      </c>
    </row>
    <row r="34" spans="1:6" ht="15" customHeight="1">
      <c r="A34" s="28" t="s">
        <v>459</v>
      </c>
      <c r="B34" s="29" t="s">
        <v>14</v>
      </c>
      <c r="C34" s="29" t="s">
        <v>15</v>
      </c>
      <c r="D34" s="30">
        <v>980</v>
      </c>
      <c r="E34" s="30">
        <v>940</v>
      </c>
      <c r="F34" s="30">
        <v>868.4</v>
      </c>
    </row>
    <row r="35" spans="1:6" ht="15" customHeight="1">
      <c r="A35" s="28" t="s">
        <v>460</v>
      </c>
      <c r="B35" s="29" t="s">
        <v>14</v>
      </c>
      <c r="C35" s="29" t="s">
        <v>15</v>
      </c>
      <c r="D35" s="30">
        <v>978.68</v>
      </c>
      <c r="E35" s="30">
        <v>942.44</v>
      </c>
      <c r="F35" s="30">
        <v>869.94</v>
      </c>
    </row>
    <row r="36" spans="1:6" ht="15" customHeight="1">
      <c r="A36" s="31" t="s">
        <v>58</v>
      </c>
      <c r="B36" s="32"/>
      <c r="C36" s="32"/>
      <c r="D36" s="32"/>
      <c r="E36" s="32"/>
      <c r="F36" s="32"/>
    </row>
    <row r="37" spans="1:6" ht="15" customHeight="1">
      <c r="A37" s="28" t="s">
        <v>461</v>
      </c>
      <c r="B37" s="29" t="s">
        <v>14</v>
      </c>
      <c r="C37" s="29" t="s">
        <v>15</v>
      </c>
      <c r="D37" s="30">
        <v>537.35</v>
      </c>
      <c r="E37" s="30">
        <v>517.45</v>
      </c>
      <c r="F37" s="30">
        <v>477.65</v>
      </c>
    </row>
    <row r="38" spans="1:6" ht="15" customHeight="1">
      <c r="A38" s="28" t="s">
        <v>462</v>
      </c>
      <c r="B38" s="29" t="s">
        <v>14</v>
      </c>
      <c r="C38" s="29" t="s">
        <v>15</v>
      </c>
      <c r="D38" s="30">
        <v>650</v>
      </c>
      <c r="E38" s="30">
        <v>625</v>
      </c>
      <c r="F38" s="30">
        <v>577.2</v>
      </c>
    </row>
    <row r="39" spans="1:6" ht="15" customHeight="1">
      <c r="A39" s="28" t="s">
        <v>463</v>
      </c>
      <c r="B39" s="29" t="s">
        <v>14</v>
      </c>
      <c r="C39" s="29" t="s">
        <v>15</v>
      </c>
      <c r="D39" s="30">
        <v>210.5</v>
      </c>
      <c r="E39" s="30">
        <v>202.5</v>
      </c>
      <c r="F39" s="30">
        <v>187.2</v>
      </c>
    </row>
    <row r="40" spans="1:6" ht="15" customHeight="1">
      <c r="A40" s="28" t="s">
        <v>464</v>
      </c>
      <c r="B40" s="29" t="s">
        <v>14</v>
      </c>
      <c r="C40" s="29" t="s">
        <v>15</v>
      </c>
      <c r="D40" s="30">
        <v>249.89</v>
      </c>
      <c r="E40" s="30">
        <v>242.38</v>
      </c>
      <c r="F40" s="30">
        <v>227.35</v>
      </c>
    </row>
    <row r="41" spans="1:6" ht="14.25">
      <c r="A41" s="31" t="s">
        <v>465</v>
      </c>
      <c r="B41" s="32"/>
      <c r="C41" s="32"/>
      <c r="D41" s="32"/>
      <c r="E41" s="32"/>
      <c r="F41" s="32"/>
    </row>
    <row r="42" spans="1:6" ht="13.5">
      <c r="A42" s="28" t="s">
        <v>466</v>
      </c>
      <c r="B42" s="29" t="s">
        <v>14</v>
      </c>
      <c r="C42" s="29" t="s">
        <v>15</v>
      </c>
      <c r="D42" s="30">
        <v>511.24</v>
      </c>
      <c r="E42" s="30">
        <v>496.06</v>
      </c>
      <c r="F42" s="30">
        <v>469.49</v>
      </c>
    </row>
    <row r="43" spans="1:6" ht="13.5">
      <c r="A43" s="28" t="s">
        <v>467</v>
      </c>
      <c r="B43" s="29" t="s">
        <v>14</v>
      </c>
      <c r="C43" s="29" t="s">
        <v>15</v>
      </c>
      <c r="D43" s="30">
        <v>371.81</v>
      </c>
      <c r="E43" s="30">
        <v>360.77</v>
      </c>
      <c r="F43" s="30">
        <v>341.45</v>
      </c>
    </row>
    <row r="44" spans="1:6" ht="13.5">
      <c r="A44" s="28" t="s">
        <v>468</v>
      </c>
      <c r="B44" s="29" t="s">
        <v>14</v>
      </c>
      <c r="C44" s="29" t="s">
        <v>15</v>
      </c>
      <c r="D44" s="30">
        <v>560.16</v>
      </c>
      <c r="E44" s="30">
        <v>543.18</v>
      </c>
      <c r="F44" s="30">
        <v>513.48</v>
      </c>
    </row>
    <row r="45" spans="1:6" ht="13.5">
      <c r="A45" s="28" t="s">
        <v>469</v>
      </c>
      <c r="B45" s="29" t="s">
        <v>14</v>
      </c>
      <c r="C45" s="29" t="s">
        <v>15</v>
      </c>
      <c r="D45" s="30">
        <v>399.62</v>
      </c>
      <c r="E45" s="30">
        <v>390.4</v>
      </c>
      <c r="F45" s="30">
        <v>365.81</v>
      </c>
    </row>
    <row r="46" spans="1:6" ht="13.5">
      <c r="A46" s="28" t="s">
        <v>470</v>
      </c>
      <c r="B46" s="29" t="s">
        <v>87</v>
      </c>
      <c r="C46" s="29" t="s">
        <v>15</v>
      </c>
      <c r="D46" s="30">
        <v>410</v>
      </c>
      <c r="E46" s="30">
        <v>393.7</v>
      </c>
      <c r="F46" s="30">
        <v>364</v>
      </c>
    </row>
    <row r="47" spans="1:6" ht="13.5">
      <c r="A47" s="28" t="s">
        <v>471</v>
      </c>
      <c r="B47" s="29" t="s">
        <v>14</v>
      </c>
      <c r="C47" s="29" t="s">
        <v>15</v>
      </c>
      <c r="D47" s="30">
        <v>470</v>
      </c>
      <c r="E47" s="30">
        <v>450</v>
      </c>
      <c r="F47" s="30">
        <v>416</v>
      </c>
    </row>
    <row r="48" spans="1:6" ht="13.5">
      <c r="A48" s="28" t="s">
        <v>472</v>
      </c>
      <c r="B48" s="29" t="s">
        <v>87</v>
      </c>
      <c r="C48" s="29" t="s">
        <v>15</v>
      </c>
      <c r="D48" s="30">
        <v>410</v>
      </c>
      <c r="E48" s="30">
        <v>393.7</v>
      </c>
      <c r="F48" s="30">
        <v>364</v>
      </c>
    </row>
    <row r="49" spans="1:6" ht="13.5">
      <c r="A49" s="28" t="s">
        <v>473</v>
      </c>
      <c r="B49" s="29" t="s">
        <v>14</v>
      </c>
      <c r="C49" s="29" t="s">
        <v>15</v>
      </c>
      <c r="D49" s="30">
        <v>530</v>
      </c>
      <c r="E49" s="30">
        <v>506.2</v>
      </c>
      <c r="F49" s="30">
        <v>468</v>
      </c>
    </row>
    <row r="50" spans="1:6" ht="13.5">
      <c r="A50" s="28" t="s">
        <v>474</v>
      </c>
      <c r="B50" s="29" t="s">
        <v>14</v>
      </c>
      <c r="C50" s="29" t="s">
        <v>15</v>
      </c>
      <c r="D50" s="30">
        <v>590</v>
      </c>
      <c r="E50" s="30">
        <v>562.4</v>
      </c>
      <c r="F50" s="30">
        <v>520</v>
      </c>
    </row>
    <row r="51" spans="1:6" ht="14.25">
      <c r="A51" s="31" t="s">
        <v>77</v>
      </c>
      <c r="B51" s="32"/>
      <c r="C51" s="32"/>
      <c r="D51" s="32"/>
      <c r="E51" s="32"/>
      <c r="F51" s="32"/>
    </row>
    <row r="52" spans="1:6" ht="13.5">
      <c r="A52" s="28" t="s">
        <v>475</v>
      </c>
      <c r="B52" s="29" t="s">
        <v>14</v>
      </c>
      <c r="C52" s="29" t="s">
        <v>15</v>
      </c>
      <c r="D52" s="30">
        <v>363.83</v>
      </c>
      <c r="E52" s="30">
        <v>358.44</v>
      </c>
      <c r="F52" s="30">
        <v>336.88</v>
      </c>
    </row>
    <row r="53" spans="1:6" ht="13.5">
      <c r="A53" s="28" t="s">
        <v>476</v>
      </c>
      <c r="B53" s="29" t="s">
        <v>14</v>
      </c>
      <c r="C53" s="29" t="s">
        <v>15</v>
      </c>
      <c r="D53" s="30">
        <v>310</v>
      </c>
      <c r="E53" s="30">
        <v>298</v>
      </c>
      <c r="F53" s="30">
        <v>275.6</v>
      </c>
    </row>
    <row r="54" spans="1:6" ht="13.5">
      <c r="A54" s="28" t="s">
        <v>477</v>
      </c>
      <c r="B54" s="29" t="s">
        <v>14</v>
      </c>
      <c r="C54" s="29" t="s">
        <v>15</v>
      </c>
      <c r="D54" s="30">
        <v>300</v>
      </c>
      <c r="E54" s="30">
        <v>286.8</v>
      </c>
      <c r="F54" s="30">
        <v>265.2</v>
      </c>
    </row>
    <row r="55" spans="1:6" ht="13.5">
      <c r="A55" s="28" t="s">
        <v>478</v>
      </c>
      <c r="B55" s="29" t="s">
        <v>14</v>
      </c>
      <c r="C55" s="29" t="s">
        <v>15</v>
      </c>
      <c r="D55" s="30">
        <v>375</v>
      </c>
      <c r="E55" s="30">
        <v>360</v>
      </c>
      <c r="F55" s="30">
        <v>332.8</v>
      </c>
    </row>
    <row r="56" spans="1:6" ht="14.25">
      <c r="A56" s="35" t="s">
        <v>479</v>
      </c>
      <c r="B56" s="36"/>
      <c r="C56" s="36"/>
      <c r="D56" s="36"/>
      <c r="E56" s="36"/>
      <c r="F56" s="36"/>
    </row>
    <row r="57" spans="1:6" ht="14.25">
      <c r="A57" s="31" t="s">
        <v>480</v>
      </c>
      <c r="B57" s="32"/>
      <c r="C57" s="32"/>
      <c r="D57" s="32"/>
      <c r="E57" s="32"/>
      <c r="F57" s="32"/>
    </row>
    <row r="58" spans="1:6" ht="13.5">
      <c r="A58" s="28" t="s">
        <v>481</v>
      </c>
      <c r="B58" s="29" t="s">
        <v>14</v>
      </c>
      <c r="C58" s="29" t="s">
        <v>482</v>
      </c>
      <c r="D58" s="30">
        <v>15.52</v>
      </c>
      <c r="E58" s="30">
        <v>14.91</v>
      </c>
      <c r="F58" s="30">
        <v>10.35</v>
      </c>
    </row>
    <row r="59" spans="1:6" ht="13.5">
      <c r="A59" s="28" t="s">
        <v>483</v>
      </c>
      <c r="B59" s="29" t="s">
        <v>87</v>
      </c>
      <c r="C59" s="29" t="s">
        <v>482</v>
      </c>
      <c r="D59" s="30">
        <v>12.6</v>
      </c>
      <c r="E59" s="30">
        <v>12.4</v>
      </c>
      <c r="F59" s="30">
        <v>11.68</v>
      </c>
    </row>
    <row r="60" spans="1:6" ht="13.5">
      <c r="A60" s="28" t="s">
        <v>484</v>
      </c>
      <c r="B60" s="29" t="s">
        <v>87</v>
      </c>
      <c r="C60" s="29" t="s">
        <v>482</v>
      </c>
      <c r="D60" s="30">
        <v>18.2</v>
      </c>
      <c r="E60" s="30">
        <v>17.91</v>
      </c>
      <c r="F60" s="30">
        <v>16.88</v>
      </c>
    </row>
    <row r="61" spans="1:6" ht="13.5">
      <c r="A61" s="28" t="s">
        <v>485</v>
      </c>
      <c r="B61" s="29" t="s">
        <v>14</v>
      </c>
      <c r="C61" s="29" t="s">
        <v>482</v>
      </c>
      <c r="D61" s="30">
        <v>26.16</v>
      </c>
      <c r="E61" s="30">
        <v>25.57</v>
      </c>
      <c r="F61" s="30">
        <v>24.78</v>
      </c>
    </row>
    <row r="62" spans="1:6" ht="14.25">
      <c r="A62" s="31" t="s">
        <v>465</v>
      </c>
      <c r="B62" s="32"/>
      <c r="C62" s="32"/>
      <c r="D62" s="32"/>
      <c r="E62" s="32"/>
      <c r="F62" s="32"/>
    </row>
    <row r="63" spans="1:6" ht="13.5">
      <c r="A63" s="28" t="s">
        <v>486</v>
      </c>
      <c r="B63" s="29" t="s">
        <v>14</v>
      </c>
      <c r="C63" s="29" t="s">
        <v>482</v>
      </c>
      <c r="D63" s="30">
        <v>14.86</v>
      </c>
      <c r="E63" s="30">
        <v>13.93</v>
      </c>
      <c r="F63" s="30">
        <v>13</v>
      </c>
    </row>
    <row r="64" spans="1:6" ht="13.5">
      <c r="A64" s="28" t="s">
        <v>487</v>
      </c>
      <c r="B64" s="29" t="s">
        <v>14</v>
      </c>
      <c r="C64" s="29" t="s">
        <v>482</v>
      </c>
      <c r="D64" s="30">
        <v>15.55</v>
      </c>
      <c r="E64" s="30">
        <v>15</v>
      </c>
      <c r="F64" s="30">
        <v>14.11</v>
      </c>
    </row>
    <row r="65" spans="1:6" ht="13.5">
      <c r="A65" s="28" t="s">
        <v>488</v>
      </c>
      <c r="B65" s="29" t="s">
        <v>14</v>
      </c>
      <c r="C65" s="29" t="s">
        <v>482</v>
      </c>
      <c r="D65" s="30">
        <v>15.85</v>
      </c>
      <c r="E65" s="30">
        <v>14.86</v>
      </c>
      <c r="F65" s="30">
        <v>13.87</v>
      </c>
    </row>
    <row r="66" spans="1:6" ht="13.5">
      <c r="A66" s="28" t="s">
        <v>489</v>
      </c>
      <c r="B66" s="29" t="s">
        <v>14</v>
      </c>
      <c r="C66" s="29" t="s">
        <v>482</v>
      </c>
      <c r="D66" s="30">
        <v>4.76</v>
      </c>
      <c r="E66" s="30">
        <v>4.58</v>
      </c>
      <c r="F66" s="30">
        <v>4.23</v>
      </c>
    </row>
    <row r="67" spans="1:6" ht="13.5">
      <c r="A67" s="28" t="s">
        <v>490</v>
      </c>
      <c r="B67" s="29" t="s">
        <v>14</v>
      </c>
      <c r="C67" s="29" t="s">
        <v>482</v>
      </c>
      <c r="D67" s="30">
        <v>19.65</v>
      </c>
      <c r="E67" s="30">
        <v>18.89</v>
      </c>
      <c r="F67" s="30">
        <v>17.47</v>
      </c>
    </row>
    <row r="68" spans="1:6" ht="13.5">
      <c r="A68" s="28" t="s">
        <v>491</v>
      </c>
      <c r="B68" s="29" t="s">
        <v>14</v>
      </c>
      <c r="C68" s="29" t="s">
        <v>482</v>
      </c>
      <c r="D68" s="30">
        <v>14.74</v>
      </c>
      <c r="E68" s="30">
        <v>14.38</v>
      </c>
      <c r="F68" s="30">
        <v>13.56</v>
      </c>
    </row>
    <row r="69" spans="1:6" ht="14.25">
      <c r="A69" s="31" t="s">
        <v>492</v>
      </c>
      <c r="B69" s="32"/>
      <c r="C69" s="32"/>
      <c r="D69" s="32"/>
      <c r="E69" s="32"/>
      <c r="F69" s="32"/>
    </row>
    <row r="70" spans="1:6" ht="13.5">
      <c r="A70" s="28" t="s">
        <v>493</v>
      </c>
      <c r="B70" s="29" t="s">
        <v>14</v>
      </c>
      <c r="C70" s="29" t="s">
        <v>15</v>
      </c>
      <c r="D70" s="30">
        <v>493.21</v>
      </c>
      <c r="E70" s="30">
        <v>471.29</v>
      </c>
      <c r="F70" s="30">
        <v>442.06</v>
      </c>
    </row>
    <row r="71" spans="1:6" ht="13.5">
      <c r="A71" s="28" t="s">
        <v>494</v>
      </c>
      <c r="B71" s="29" t="s">
        <v>14</v>
      </c>
      <c r="C71" s="29" t="s">
        <v>15</v>
      </c>
      <c r="D71" s="30">
        <v>230</v>
      </c>
      <c r="E71" s="30">
        <v>230</v>
      </c>
      <c r="F71" s="30">
        <v>230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38"/>
  <sheetViews>
    <sheetView workbookViewId="0" topLeftCell="A1">
      <selection activeCell="F37" sqref="F37"/>
    </sheetView>
  </sheetViews>
  <sheetFormatPr defaultColWidth="12.57421875" defaultRowHeight="12.75"/>
  <cols>
    <col min="1" max="1" width="66.421875" style="0" customWidth="1"/>
    <col min="2" max="3" width="11.57421875" style="0" customWidth="1"/>
    <col min="4" max="4" width="12.421875" style="0" customWidth="1"/>
    <col min="5" max="16384" width="11.57421875" style="0" customWidth="1"/>
  </cols>
  <sheetData>
    <row r="6" spans="1:6" ht="18.75">
      <c r="A6" s="5" t="s">
        <v>0</v>
      </c>
      <c r="B6" s="7" t="s">
        <v>1</v>
      </c>
      <c r="C6" s="7"/>
      <c r="D6" s="7"/>
      <c r="E6" s="6"/>
      <c r="F6" s="6"/>
    </row>
    <row r="7" spans="1:6" ht="18">
      <c r="A7" s="9" t="s">
        <v>2</v>
      </c>
      <c r="B7" s="10" t="s">
        <v>3</v>
      </c>
      <c r="C7" s="11"/>
      <c r="D7" s="8"/>
      <c r="E7" s="6"/>
      <c r="F7" s="6"/>
    </row>
    <row r="8" spans="1:6" ht="18">
      <c r="A8" s="9" t="s">
        <v>4</v>
      </c>
      <c r="B8" s="12" t="s">
        <v>5</v>
      </c>
      <c r="C8" s="13"/>
      <c r="D8" s="8"/>
      <c r="E8" s="6"/>
      <c r="F8" s="6"/>
    </row>
    <row r="9" spans="1:6" ht="13.5">
      <c r="A9" s="24" t="s">
        <v>6</v>
      </c>
      <c r="B9" s="6"/>
      <c r="C9" s="6"/>
      <c r="D9" s="6"/>
      <c r="E9" s="6"/>
      <c r="F9" s="6"/>
    </row>
    <row r="10" spans="1:6" ht="15" customHeight="1">
      <c r="A10" s="49" t="s">
        <v>495</v>
      </c>
      <c r="B10" s="50"/>
      <c r="C10" s="50"/>
      <c r="D10" s="50"/>
      <c r="E10" s="50"/>
      <c r="F10" s="50"/>
    </row>
    <row r="11" spans="1:6" ht="15" customHeight="1">
      <c r="A11" s="51" t="s">
        <v>496</v>
      </c>
      <c r="B11" s="52" t="s">
        <v>213</v>
      </c>
      <c r="C11" s="52" t="s">
        <v>9</v>
      </c>
      <c r="D11" s="52" t="s">
        <v>214</v>
      </c>
      <c r="E11" s="52" t="s">
        <v>11</v>
      </c>
      <c r="F11" s="52" t="s">
        <v>215</v>
      </c>
    </row>
    <row r="12" spans="1:6" ht="15" customHeight="1">
      <c r="A12" s="28" t="s">
        <v>497</v>
      </c>
      <c r="B12" s="29" t="s">
        <v>14</v>
      </c>
      <c r="C12" s="29" t="s">
        <v>15</v>
      </c>
      <c r="D12" s="30">
        <v>173</v>
      </c>
      <c r="E12" s="30">
        <v>170</v>
      </c>
      <c r="F12" s="30">
        <v>166</v>
      </c>
    </row>
    <row r="13" spans="1:6" ht="15" customHeight="1">
      <c r="A13" s="31" t="s">
        <v>498</v>
      </c>
      <c r="B13" s="32"/>
      <c r="C13" s="32"/>
      <c r="D13" s="32"/>
      <c r="E13" s="32"/>
      <c r="F13" s="32"/>
    </row>
    <row r="14" spans="1:6" ht="15" customHeight="1">
      <c r="A14" s="28" t="s">
        <v>499</v>
      </c>
      <c r="B14" s="29" t="s">
        <v>14</v>
      </c>
      <c r="C14" s="29" t="s">
        <v>15</v>
      </c>
      <c r="D14" s="30">
        <v>242</v>
      </c>
      <c r="E14" s="30">
        <v>231</v>
      </c>
      <c r="F14" s="30">
        <v>225</v>
      </c>
    </row>
    <row r="15" spans="1:6" ht="15" customHeight="1">
      <c r="A15" s="31" t="s">
        <v>182</v>
      </c>
      <c r="B15" s="32"/>
      <c r="C15" s="32"/>
      <c r="D15" s="32"/>
      <c r="E15" s="32"/>
      <c r="F15" s="32"/>
    </row>
    <row r="16" spans="1:6" ht="15" customHeight="1">
      <c r="A16" s="28" t="s">
        <v>500</v>
      </c>
      <c r="B16" s="29" t="s">
        <v>14</v>
      </c>
      <c r="C16" s="29" t="s">
        <v>15</v>
      </c>
      <c r="D16" s="30">
        <v>250</v>
      </c>
      <c r="E16" s="30">
        <v>245</v>
      </c>
      <c r="F16" s="30">
        <v>235</v>
      </c>
    </row>
    <row r="17" spans="1:6" ht="15" customHeight="1">
      <c r="A17" s="28" t="s">
        <v>501</v>
      </c>
      <c r="B17" s="29" t="s">
        <v>14</v>
      </c>
      <c r="C17" s="29" t="s">
        <v>15</v>
      </c>
      <c r="D17" s="30">
        <v>160</v>
      </c>
      <c r="E17" s="30">
        <v>158</v>
      </c>
      <c r="F17" s="30">
        <v>154</v>
      </c>
    </row>
    <row r="18" spans="1:6" ht="15" customHeight="1">
      <c r="A18" s="28" t="s">
        <v>502</v>
      </c>
      <c r="B18" s="29" t="s">
        <v>14</v>
      </c>
      <c r="C18" s="29" t="s">
        <v>15</v>
      </c>
      <c r="D18" s="30">
        <v>238</v>
      </c>
      <c r="E18" s="30">
        <v>236</v>
      </c>
      <c r="F18" s="30">
        <v>232</v>
      </c>
    </row>
    <row r="19" spans="1:6" ht="15" customHeight="1">
      <c r="A19" s="28" t="s">
        <v>503</v>
      </c>
      <c r="B19" s="29" t="s">
        <v>14</v>
      </c>
      <c r="C19" s="29" t="s">
        <v>15</v>
      </c>
      <c r="D19" s="30">
        <v>192</v>
      </c>
      <c r="E19" s="30">
        <v>185</v>
      </c>
      <c r="F19" s="30">
        <v>179</v>
      </c>
    </row>
    <row r="20" spans="1:6" ht="15" customHeight="1">
      <c r="A20" s="28" t="s">
        <v>504</v>
      </c>
      <c r="B20" s="29" t="s">
        <v>14</v>
      </c>
      <c r="C20" s="29" t="s">
        <v>15</v>
      </c>
      <c r="D20" s="30">
        <v>184</v>
      </c>
      <c r="E20" s="30">
        <v>179</v>
      </c>
      <c r="F20" s="30">
        <v>170</v>
      </c>
    </row>
    <row r="21" spans="1:6" ht="15" customHeight="1">
      <c r="A21" s="28" t="s">
        <v>505</v>
      </c>
      <c r="B21" s="29" t="s">
        <v>14</v>
      </c>
      <c r="C21" s="29" t="s">
        <v>15</v>
      </c>
      <c r="D21" s="30">
        <v>205</v>
      </c>
      <c r="E21" s="30">
        <v>194</v>
      </c>
      <c r="F21" s="30">
        <v>187</v>
      </c>
    </row>
    <row r="22" spans="1:6" ht="15" customHeight="1">
      <c r="A22" s="28" t="s">
        <v>506</v>
      </c>
      <c r="B22" s="29" t="s">
        <v>14</v>
      </c>
      <c r="C22" s="29" t="s">
        <v>15</v>
      </c>
      <c r="D22" s="30">
        <v>178</v>
      </c>
      <c r="E22" s="30">
        <v>167</v>
      </c>
      <c r="F22" s="30">
        <v>170</v>
      </c>
    </row>
    <row r="23" spans="1:6" ht="15" customHeight="1">
      <c r="A23" s="28" t="s">
        <v>507</v>
      </c>
      <c r="B23" s="29" t="s">
        <v>14</v>
      </c>
      <c r="C23" s="29" t="s">
        <v>15</v>
      </c>
      <c r="D23" s="30">
        <v>294</v>
      </c>
      <c r="E23" s="30">
        <v>283</v>
      </c>
      <c r="F23" s="30">
        <v>280</v>
      </c>
    </row>
    <row r="24" spans="1:6" ht="15" customHeight="1">
      <c r="A24" s="28" t="s">
        <v>508</v>
      </c>
      <c r="B24" s="29" t="s">
        <v>14</v>
      </c>
      <c r="C24" s="29" t="s">
        <v>15</v>
      </c>
      <c r="D24" s="30">
        <v>362</v>
      </c>
      <c r="E24" s="30">
        <v>350</v>
      </c>
      <c r="F24" s="30">
        <v>333</v>
      </c>
    </row>
    <row r="25" spans="1:6" ht="15" customHeight="1">
      <c r="A25" s="28" t="s">
        <v>509</v>
      </c>
      <c r="B25" s="29" t="s">
        <v>14</v>
      </c>
      <c r="C25" s="29" t="s">
        <v>15</v>
      </c>
      <c r="D25" s="30">
        <v>156</v>
      </c>
      <c r="E25" s="30">
        <v>154</v>
      </c>
      <c r="F25" s="30">
        <v>149</v>
      </c>
    </row>
    <row r="26" spans="1:6" ht="15" customHeight="1">
      <c r="A26" s="31" t="s">
        <v>64</v>
      </c>
      <c r="B26" s="32"/>
      <c r="C26" s="32"/>
      <c r="D26" s="32"/>
      <c r="E26" s="32"/>
      <c r="F26" s="32"/>
    </row>
    <row r="27" spans="1:6" ht="15" customHeight="1">
      <c r="A27" s="28" t="s">
        <v>510</v>
      </c>
      <c r="B27" s="29" t="s">
        <v>14</v>
      </c>
      <c r="C27" s="29" t="s">
        <v>15</v>
      </c>
      <c r="D27" s="30">
        <v>301</v>
      </c>
      <c r="E27" s="30">
        <v>296</v>
      </c>
      <c r="F27" s="30">
        <v>288</v>
      </c>
    </row>
    <row r="28" spans="1:6" ht="15" customHeight="1">
      <c r="A28" s="28" t="s">
        <v>511</v>
      </c>
      <c r="B28" s="29" t="s">
        <v>14</v>
      </c>
      <c r="C28" s="29" t="s">
        <v>15</v>
      </c>
      <c r="D28" s="30">
        <v>412</v>
      </c>
      <c r="E28" s="30">
        <v>400</v>
      </c>
      <c r="F28" s="30">
        <v>390</v>
      </c>
    </row>
    <row r="29" spans="1:6" ht="15" customHeight="1">
      <c r="A29" s="28" t="s">
        <v>512</v>
      </c>
      <c r="B29" s="29" t="s">
        <v>14</v>
      </c>
      <c r="C29" s="29" t="s">
        <v>15</v>
      </c>
      <c r="D29" s="30">
        <v>329</v>
      </c>
      <c r="E29" s="30">
        <v>326</v>
      </c>
      <c r="F29" s="30">
        <v>315</v>
      </c>
    </row>
    <row r="30" spans="1:6" ht="15" customHeight="1">
      <c r="A30" s="28" t="s">
        <v>513</v>
      </c>
      <c r="B30" s="29" t="s">
        <v>14</v>
      </c>
      <c r="C30" s="29" t="s">
        <v>15</v>
      </c>
      <c r="D30" s="30">
        <v>227</v>
      </c>
      <c r="E30" s="30">
        <v>225</v>
      </c>
      <c r="F30" s="30">
        <v>218</v>
      </c>
    </row>
    <row r="31" spans="1:6" ht="15" customHeight="1">
      <c r="A31" s="31" t="s">
        <v>77</v>
      </c>
      <c r="B31" s="32"/>
      <c r="C31" s="32"/>
      <c r="D31" s="32"/>
      <c r="E31" s="32"/>
      <c r="F31" s="32"/>
    </row>
    <row r="32" spans="1:6" ht="15" customHeight="1">
      <c r="A32" s="28" t="s">
        <v>514</v>
      </c>
      <c r="B32" s="29" t="s">
        <v>14</v>
      </c>
      <c r="C32" s="29" t="s">
        <v>15</v>
      </c>
      <c r="D32" s="30">
        <v>256</v>
      </c>
      <c r="E32" s="30">
        <v>252</v>
      </c>
      <c r="F32" s="30">
        <v>243</v>
      </c>
    </row>
    <row r="33" spans="1:6" ht="15" customHeight="1">
      <c r="A33" s="28" t="s">
        <v>515</v>
      </c>
      <c r="B33" s="29" t="s">
        <v>14</v>
      </c>
      <c r="C33" s="29" t="s">
        <v>15</v>
      </c>
      <c r="D33" s="30">
        <v>299</v>
      </c>
      <c r="E33" s="30">
        <v>295</v>
      </c>
      <c r="F33" s="30">
        <v>285</v>
      </c>
    </row>
    <row r="34" spans="1:6" ht="15" customHeight="1">
      <c r="A34" s="28" t="s">
        <v>516</v>
      </c>
      <c r="B34" s="29" t="s">
        <v>14</v>
      </c>
      <c r="C34" s="29" t="s">
        <v>15</v>
      </c>
      <c r="D34" s="30">
        <v>79</v>
      </c>
      <c r="E34" s="30">
        <v>78</v>
      </c>
      <c r="F34" s="30">
        <v>76</v>
      </c>
    </row>
    <row r="35" spans="1:6" ht="15" customHeight="1">
      <c r="A35" s="28" t="s">
        <v>517</v>
      </c>
      <c r="B35" s="29" t="s">
        <v>14</v>
      </c>
      <c r="C35" s="29" t="s">
        <v>15</v>
      </c>
      <c r="D35" s="30">
        <v>249</v>
      </c>
      <c r="E35" s="30">
        <v>245</v>
      </c>
      <c r="F35" s="30">
        <v>235</v>
      </c>
    </row>
    <row r="36" spans="1:6" ht="15" customHeight="1">
      <c r="A36" s="28" t="s">
        <v>518</v>
      </c>
      <c r="B36" s="29" t="s">
        <v>14</v>
      </c>
      <c r="C36" s="29" t="s">
        <v>15</v>
      </c>
      <c r="D36" s="30">
        <v>275</v>
      </c>
      <c r="E36" s="30">
        <v>272</v>
      </c>
      <c r="F36" s="30">
        <v>265</v>
      </c>
    </row>
    <row r="37" spans="1:6" ht="15" customHeight="1">
      <c r="A37" s="31" t="s">
        <v>496</v>
      </c>
      <c r="B37" s="32"/>
      <c r="C37" s="32"/>
      <c r="D37" s="32"/>
      <c r="E37" s="32"/>
      <c r="F37" s="32"/>
    </row>
    <row r="38" spans="1:6" ht="13.5">
      <c r="A38" s="28" t="s">
        <v>497</v>
      </c>
      <c r="B38" s="29" t="s">
        <v>14</v>
      </c>
      <c r="C38" s="29" t="s">
        <v>15</v>
      </c>
      <c r="D38" s="30">
        <v>173</v>
      </c>
      <c r="E38" s="30">
        <v>170</v>
      </c>
      <c r="F38" s="30">
        <v>166</v>
      </c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2009-04-16T08:32:49Z</dcterms:created>
  <dcterms:modified xsi:type="dcterms:W3CDTF">2011-11-21T10:33:01Z</dcterms:modified>
  <cp:category/>
  <cp:version/>
  <cp:contentType/>
  <cp:contentStatus/>
  <cp:revision>3</cp:revision>
</cp:coreProperties>
</file>