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Лист1!$A$1:$Q$247</definedName>
    <definedName function="false" hidden="false" localSheetId="0" name="_xlnm.Print_Area" vbProcedure="false">Лист1!$A$1:$Q$247</definedName>
    <definedName function="false" hidden="false" localSheetId="0" name="_xlnm.Print_Area_0" vbProcedure="false">Лист1!$A$1:$Q$247</definedName>
    <definedName function="false" hidden="false" localSheetId="0" name="_xlnm.Print_Area_0_0" vbProcedure="false">Лист1!$A$1:$Q$247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<sst xmlns="http://schemas.openxmlformats.org/spreadsheetml/2006/main" count="1210" uniqueCount="279">
  <si>
    <t>Торговый Дом «Керамик  Клинкер»</t>
  </si>
  <si>
    <t>Тел.: (8332) 476-100, 373-101</t>
  </si>
  <si>
    <t>Прайс-лист  на кирпич Randers Tegl из Скандинавии - 2018 год</t>
  </si>
  <si>
    <t>(действителен с 15 февраля 2018 года )</t>
  </si>
  <si>
    <t>Цвет</t>
  </si>
  <si>
    <t>Название кирпича</t>
  </si>
  <si>
    <t>Серия                   кирпича</t>
  </si>
  <si>
    <t>Формат</t>
  </si>
  <si>
    <t>Размеры,                мм.</t>
  </si>
  <si>
    <t>Тип кирпича</t>
  </si>
  <si>
    <t>Рабочие стороны</t>
  </si>
  <si>
    <t>Завод</t>
  </si>
  <si>
    <t>Расход, шт./м2</t>
  </si>
  <si>
    <t>Вес, кг.</t>
  </si>
  <si>
    <t>шт. на поддоне</t>
  </si>
  <si>
    <t>Москва</t>
  </si>
  <si>
    <t>Санкт-Петербург</t>
  </si>
  <si>
    <t>шт.</t>
  </si>
  <si>
    <t>м2</t>
  </si>
  <si>
    <t>Серия RUSTICA -  Полнотелый кирпич ручная формовка/Handformziegel. Водопоглащение 6-8%.</t>
  </si>
  <si>
    <t>RT 333</t>
  </si>
  <si>
    <t>Rot Handformziegel</t>
  </si>
  <si>
    <t>RUSTICA</t>
  </si>
  <si>
    <t>ECO-DNF</t>
  </si>
  <si>
    <t>228X50X54 мм</t>
  </si>
  <si>
    <t>VMz полнотелый</t>
  </si>
  <si>
    <t>MT</t>
  </si>
  <si>
    <t>DNF</t>
  </si>
  <si>
    <t>228X108X54 мм</t>
  </si>
  <si>
    <t>HT</t>
  </si>
  <si>
    <t>ECO-HF</t>
  </si>
  <si>
    <t>220X50X65 мм</t>
  </si>
  <si>
    <t>HF</t>
  </si>
  <si>
    <t>220X105X65 мм</t>
  </si>
  <si>
    <t>RT 444</t>
  </si>
  <si>
    <t>Rotbunt Handformziegel</t>
  </si>
  <si>
    <t>RT 445</t>
  </si>
  <si>
    <t>Rotbunt Patina Handformziegel</t>
  </si>
  <si>
    <t>RT 452</t>
  </si>
  <si>
    <t>Bunt Gotik Handformziegel</t>
  </si>
  <si>
    <t>RT 453</t>
  </si>
  <si>
    <t>Rot Barok Handformziegel</t>
  </si>
  <si>
    <t>RT 454</t>
  </si>
  <si>
    <t>Rustica Giallo</t>
  </si>
  <si>
    <t>RT 515</t>
  </si>
  <si>
    <t>Blaugedämpft Rokoko Handformziegel, двойной обжиг</t>
  </si>
  <si>
    <t>Серия CLASSICA - Полнотелый состаренный кирпич  Wasserstrich/Handstrichziegel</t>
  </si>
  <si>
    <t>RT 207</t>
  </si>
  <si>
    <t>Gelb Handstrichziegel</t>
  </si>
  <si>
    <t>CLASSICA</t>
  </si>
  <si>
    <t>GT</t>
  </si>
  <si>
    <t>ECO-ENG</t>
  </si>
  <si>
    <t>215X50X65 мм</t>
  </si>
  <si>
    <t>ENG</t>
  </si>
  <si>
    <t>215X102X65 мм</t>
  </si>
  <si>
    <t>RT 209</t>
  </si>
  <si>
    <t>VT</t>
  </si>
  <si>
    <t>RT 215</t>
  </si>
  <si>
    <t>Gelb geflammt Handstrichziegel</t>
  </si>
  <si>
    <t>ECO-RF</t>
  </si>
  <si>
    <t>250X60X65 мм</t>
  </si>
  <si>
    <t>RF</t>
  </si>
  <si>
    <t>250x120x65 мм</t>
  </si>
  <si>
    <t>RT 307</t>
  </si>
  <si>
    <t>Rot Handstrichziegel</t>
  </si>
  <si>
    <t>250Х60Х65 мм</t>
  </si>
  <si>
    <t>250Х120Х65 мм</t>
  </si>
  <si>
    <t>ECO-NF</t>
  </si>
  <si>
    <t>240X57X71 мм</t>
  </si>
  <si>
    <t>NF</t>
  </si>
  <si>
    <t>240X115X71 мм</t>
  </si>
  <si>
    <t>RT 404</t>
  </si>
  <si>
    <t>Rotbunt Handstrichziegel</t>
  </si>
  <si>
    <t>RT 406</t>
  </si>
  <si>
    <t>Rotbunt Handstrichziegel geflammt</t>
  </si>
  <si>
    <t>RT 410</t>
  </si>
  <si>
    <t>Classic</t>
  </si>
  <si>
    <t>RT 412</t>
  </si>
  <si>
    <t>Gelb Malakit Handstrichziegel</t>
  </si>
  <si>
    <t>RT 418</t>
  </si>
  <si>
    <t>Rotbunt  Handstrichziegel</t>
  </si>
  <si>
    <t>RT 433</t>
  </si>
  <si>
    <t>Nordsee Handstrichziegel</t>
  </si>
  <si>
    <t>RT 435</t>
  </si>
  <si>
    <t>Rosé Handstrichziegel</t>
  </si>
  <si>
    <t>RT 436</t>
  </si>
  <si>
    <t>RT 448</t>
  </si>
  <si>
    <t>Altrot Siena Handstrichziegel</t>
  </si>
  <si>
    <t>RT 481</t>
  </si>
  <si>
    <t>Rot nuanciert Handstrichziegel</t>
  </si>
  <si>
    <t>RT 483</t>
  </si>
  <si>
    <t>Altrot Handstrichziegel</t>
  </si>
  <si>
    <t>RT 487</t>
  </si>
  <si>
    <t>Gelb Heide Handstrichziegel</t>
  </si>
  <si>
    <t>Серия PRIMA - Полнотелый состаренный кирпич Wasserstrich/Handstrichziegel</t>
  </si>
  <si>
    <t>RT 101</t>
  </si>
  <si>
    <t>Weiß/gelb Genova Handstrichziegel</t>
  </si>
  <si>
    <t>PRIMA</t>
  </si>
  <si>
    <t>RT 102</t>
  </si>
  <si>
    <t>Weiß Lucca Handstrichziegel</t>
  </si>
  <si>
    <t>RT 103</t>
  </si>
  <si>
    <t>Bologna Handstrichziegel</t>
  </si>
  <si>
    <t>RT 417</t>
  </si>
  <si>
    <t>Braun Handstrichziegel</t>
  </si>
  <si>
    <t>RT 434</t>
  </si>
  <si>
    <t>Lava Handstrichziegel</t>
  </si>
  <si>
    <t>RT 438</t>
  </si>
  <si>
    <t>Monza Handstrichziegel</t>
  </si>
  <si>
    <t>RT 449</t>
  </si>
  <si>
    <t>Gelb/rot Sevilla Handstrichziegel</t>
  </si>
  <si>
    <t>RT 472</t>
  </si>
  <si>
    <t>Bellagio</t>
  </si>
  <si>
    <t>RT 473</t>
  </si>
  <si>
    <t>Como Handstrichziegel</t>
  </si>
  <si>
    <t>RT 474</t>
  </si>
  <si>
    <t>Gelbbraun Torino Handstrichziegel</t>
  </si>
  <si>
    <t>RT 475</t>
  </si>
  <si>
    <t>Bari Handstrichziegel</t>
  </si>
  <si>
    <t>RT 476</t>
  </si>
  <si>
    <t>Umbra Handstrichziegel</t>
  </si>
  <si>
    <t>RT 495</t>
  </si>
  <si>
    <t>Gelbbraun Verona Handstrichziegel</t>
  </si>
  <si>
    <t>RT 499</t>
  </si>
  <si>
    <t>Rot/gelb Valencia Handstrichziegel</t>
  </si>
  <si>
    <t>Серия  FUSION - Полнотелый состаренный кирпич Wasserstrich/Handstrichziegel</t>
  </si>
  <si>
    <t>RT 570</t>
  </si>
  <si>
    <t>Fusion Handstrichziegel</t>
  </si>
  <si>
    <t>FUSION</t>
  </si>
  <si>
    <t>RT 571</t>
  </si>
  <si>
    <t>RT 572</t>
  </si>
  <si>
    <t>RT 573</t>
  </si>
  <si>
    <t>RT 574</t>
  </si>
  <si>
    <t>RT 575</t>
  </si>
  <si>
    <t>Серия  UNIKA/SPEZIALFARBEN - Эксклюзивный полнотелый состаренный кирпич Wasserstrich/Handstrichziegel</t>
  </si>
  <si>
    <t>RT 510</t>
  </si>
  <si>
    <t>Blaugedämpft Handstrichziegel</t>
  </si>
  <si>
    <t>SPEZIALFARBEN</t>
  </si>
  <si>
    <t>RT 513</t>
  </si>
  <si>
    <t>Blaugedämpft Alhambra Handstrichziegel</t>
  </si>
  <si>
    <t>RT 517</t>
  </si>
  <si>
    <t>Graugedämpft Delfi Handstrichziegel</t>
  </si>
  <si>
    <t>HØJ</t>
  </si>
  <si>
    <t>RT 520</t>
  </si>
  <si>
    <t>Negro mit Kohle Handstrichziegel</t>
  </si>
  <si>
    <t>RT 522</t>
  </si>
  <si>
    <t>Alexandria Handstrichziegel</t>
  </si>
  <si>
    <t>RT 526</t>
  </si>
  <si>
    <t>Windsor Handstrichziegel</t>
  </si>
  <si>
    <t>RT 531</t>
  </si>
  <si>
    <t>Colosseum Handstrichziegel</t>
  </si>
  <si>
    <t>RT 532</t>
  </si>
  <si>
    <t>Villanova Handstrichziegel</t>
  </si>
  <si>
    <t>RT 534</t>
  </si>
  <si>
    <t>Parma Handstrichziegel</t>
  </si>
  <si>
    <t>RT 536</t>
  </si>
  <si>
    <t>Pompeji Handstrichziegel</t>
  </si>
  <si>
    <t>RT 540</t>
  </si>
  <si>
    <t>Pantheon Handstrichziegel</t>
  </si>
  <si>
    <t>RT 542</t>
  </si>
  <si>
    <t>Apollon Handstrichziegel</t>
  </si>
  <si>
    <t>RT 546</t>
  </si>
  <si>
    <t>Attika Handstrichziegel</t>
  </si>
  <si>
    <t>RT 547</t>
  </si>
  <si>
    <t>Helios Handstrichziegel</t>
  </si>
  <si>
    <t>RT 548</t>
  </si>
  <si>
    <t>Hera Handstrichziegel</t>
  </si>
  <si>
    <t>RT 550</t>
  </si>
  <si>
    <t>Kronos Handstrichziegel</t>
  </si>
  <si>
    <t>RT 551</t>
  </si>
  <si>
    <r>
      <t>Argos Handstrichziegel</t>
    </r>
    <r>
      <rPr>
        <b val="true"/>
        <sz val="11"/>
        <color rgb="FFFF0000"/>
        <rFont val="Calibri"/>
        <family val="2"/>
        <charset val="204"/>
      </rPr>
      <t>Новинка 2018</t>
    </r>
  </si>
  <si>
    <t>RT 554</t>
  </si>
  <si>
    <r>
      <t>Eos Handstrichziegel</t>
    </r>
    <r>
      <rPr>
        <b val="true"/>
        <sz val="11"/>
        <color rgb="FFFF0000"/>
        <rFont val="Calibri"/>
        <family val="2"/>
        <charset val="204"/>
      </rPr>
      <t>Новинка 2018</t>
    </r>
  </si>
  <si>
    <t>RT 556</t>
  </si>
  <si>
    <r>
      <t>Selene Handstrichziegel</t>
    </r>
    <r>
      <rPr>
        <b val="true"/>
        <sz val="11"/>
        <color rgb="FFFF0000"/>
        <rFont val="Calibri"/>
        <family val="2"/>
        <charset val="204"/>
      </rPr>
      <t>Новинка 2018</t>
    </r>
  </si>
  <si>
    <t>Серия ULTIMA - Экслюзивный полнотелый кирпич ригель формата 468*108*38 мм / Longriegelformat</t>
  </si>
  <si>
    <t>RT 150</t>
  </si>
  <si>
    <t>Ultima Handstrichziegel</t>
  </si>
  <si>
    <t>Ultima</t>
  </si>
  <si>
    <t>Riegel</t>
  </si>
  <si>
    <t>468X108X38 мм</t>
  </si>
  <si>
    <t>RT 151</t>
  </si>
  <si>
    <t>RT 152</t>
  </si>
  <si>
    <t>RT 153</t>
  </si>
  <si>
    <t>RT 154</t>
  </si>
  <si>
    <t>RT 155</t>
  </si>
  <si>
    <t>RT 156</t>
  </si>
  <si>
    <t>RT 157</t>
  </si>
  <si>
    <t>RT 158</t>
  </si>
  <si>
    <t>RT 159</t>
  </si>
  <si>
    <t>RT 160</t>
  </si>
  <si>
    <t>Серия INNOVA - Кирпич с ангобированной поверхностью</t>
  </si>
  <si>
    <t>RT 601</t>
  </si>
  <si>
    <t>Schwarz rustikal Innova</t>
  </si>
  <si>
    <t>INNOVA</t>
  </si>
  <si>
    <t>VHLz пустотелый</t>
  </si>
  <si>
    <t>RT 602</t>
  </si>
  <si>
    <t>Schwarz/grau rustikal Innova</t>
  </si>
  <si>
    <t>RT 603</t>
  </si>
  <si>
    <t>Grau rustikal Innova</t>
  </si>
  <si>
    <t>RT 610</t>
  </si>
  <si>
    <t>Blaubunt glatt</t>
  </si>
  <si>
    <t>RT 611</t>
  </si>
  <si>
    <t>Rotblaubunt glatt</t>
  </si>
  <si>
    <t>RT 612</t>
  </si>
  <si>
    <t>Rotbunt Kohle WS</t>
  </si>
  <si>
    <t>Специальные кладочные растворы для облицовочного кирпича Randers Tegl</t>
  </si>
  <si>
    <t>Артикул</t>
  </si>
  <si>
    <t>Наименование</t>
  </si>
  <si>
    <t>Мешок кг.</t>
  </si>
  <si>
    <t>Цена, руб.</t>
  </si>
  <si>
    <t>Складская программа</t>
  </si>
  <si>
    <t>Кладочные растворы для облицовочного кирпича с водопоглощением более 10%</t>
  </si>
  <si>
    <t>VK plus . A</t>
  </si>
  <si>
    <t>Кладочный раствор с трассом для лицевого кирпича, алебастрово-белый</t>
  </si>
  <si>
    <t>склад Ногинск</t>
  </si>
  <si>
    <t>VK plus . B</t>
  </si>
  <si>
    <t>Кладочный раствор с трассом для лицевого кирпича, светло-бежевый</t>
  </si>
  <si>
    <t>VK plus . С</t>
  </si>
  <si>
    <t>Кладочный раствор с трассом для лицевого кирпича, светло-серый</t>
  </si>
  <si>
    <t>VK plus . D</t>
  </si>
  <si>
    <t>Кладочный раствор с трассом для лицевого кирпича, графитово-серый</t>
  </si>
  <si>
    <t>VK plus . E</t>
  </si>
  <si>
    <t>Кладочный раствор с трассом для лицевого кирпича, антрацитово-серый</t>
  </si>
  <si>
    <t>VK plus . F</t>
  </si>
  <si>
    <t>Кладочный раствор с трассом для лицевого кирпича, тёмно-коричневый</t>
  </si>
  <si>
    <t>VK plus . G</t>
  </si>
  <si>
    <t>Кладочный раствор с трассом для лицевого кирпича, красно-коричневый</t>
  </si>
  <si>
    <t>VK plus . H</t>
  </si>
  <si>
    <t>Кладочный раствор с трассом для лицевого кирпича, графитово-чёрный</t>
  </si>
  <si>
    <t>VK plus . I</t>
  </si>
  <si>
    <t>Кладочный раствор с трассом для лицевого кирпича, песочно-жёлтый</t>
  </si>
  <si>
    <t>VK plus . K</t>
  </si>
  <si>
    <t>Кладочный раствор с трассом для лицевого кирпича, кремово-жёлтый</t>
  </si>
  <si>
    <t>VK plus . N</t>
  </si>
  <si>
    <t>Кладочный раствор с трассом для лицевого кирпича, жёлто-оранжевый</t>
  </si>
  <si>
    <t>VK plus . P</t>
  </si>
  <si>
    <t>Кладочный раствор с трассом для лицевого кирпича, светло-коричневый</t>
  </si>
  <si>
    <t>VK plus . S</t>
  </si>
  <si>
    <t>Кладочный раствор с трассом для лицевого кирпича, медно-коричневый</t>
  </si>
  <si>
    <t>VK plus . T</t>
  </si>
  <si>
    <t>Кладочный раствор с трассом для лицевого кирпича, стально-серый</t>
  </si>
  <si>
    <t>Кладочные растворы для облицовочного кирпича с водопоглощением от 8 до 10%</t>
  </si>
  <si>
    <t>VK 01 . A</t>
  </si>
  <si>
    <t>VK 01 . A Зима</t>
  </si>
  <si>
    <r>
      <t>Кладочный раствор с трассом для лицевого кирпича, алебастрово-белый,</t>
    </r>
    <r>
      <rPr>
        <b val="true"/>
        <sz val="11"/>
        <color rgb="FFFF0000"/>
        <rFont val="Calibri"/>
        <family val="2"/>
        <charset val="204"/>
      </rPr>
      <t>ЗИМНИЙ</t>
    </r>
  </si>
  <si>
    <t>VK 01 . B</t>
  </si>
  <si>
    <t>VK 01 . B Зима</t>
  </si>
  <si>
    <r>
      <t>Кладочный раствор с трассом для лицевого кирпича, светло-бежевый,</t>
    </r>
    <r>
      <rPr>
        <b val="true"/>
        <sz val="11"/>
        <color rgb="FFFF0000"/>
        <rFont val="Calibri"/>
        <family val="2"/>
        <charset val="204"/>
      </rPr>
      <t>ЗИМНИЙ</t>
    </r>
  </si>
  <si>
    <t>VK 01 . С</t>
  </si>
  <si>
    <t>VK 01 . D</t>
  </si>
  <si>
    <t>VK 01 . E</t>
  </si>
  <si>
    <t>VK 01 . F</t>
  </si>
  <si>
    <t>VK 01 . G</t>
  </si>
  <si>
    <t>VK 01 . H</t>
  </si>
  <si>
    <t>VK 01 . I</t>
  </si>
  <si>
    <t>VK 01 . K</t>
  </si>
  <si>
    <t>VK 01 . N</t>
  </si>
  <si>
    <t>VK 01 . P</t>
  </si>
  <si>
    <t>VK 01 . S</t>
  </si>
  <si>
    <t>VK 01 . T</t>
  </si>
  <si>
    <t>Кладочные растворы для облицовочного кирпича с водопоглощением от 3 до 8%</t>
  </si>
  <si>
    <t>VM 01 . A</t>
  </si>
  <si>
    <t>VM 01 . A Зима</t>
  </si>
  <si>
    <t>VM 01 . B</t>
  </si>
  <si>
    <t>VM 01 . B Зима</t>
  </si>
  <si>
    <t>VM 01 . C</t>
  </si>
  <si>
    <t>VM 01 . D</t>
  </si>
  <si>
    <t>VM 01 . E</t>
  </si>
  <si>
    <t>VM 01 . E Осень</t>
  </si>
  <si>
    <t>Кладочный раствор с трассом для лицевого кирпича, антрацитово-серый, ОСЕННИЙ</t>
  </si>
  <si>
    <t>VM 01 . F</t>
  </si>
  <si>
    <t>VM 01 . G</t>
  </si>
  <si>
    <t>VM 01 . H</t>
  </si>
  <si>
    <t>VM 01 . I</t>
  </si>
  <si>
    <t>VM 01 . K</t>
  </si>
  <si>
    <t>VM 01 . N</t>
  </si>
  <si>
    <t>VM 01 . P</t>
  </si>
  <si>
    <t>VM 01 . S</t>
  </si>
  <si>
    <t>VM 01 . 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</si>
</sst>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7]"/>
    <numFmt numFmtId="166" formatCode="_-* #,##0.00\ [$€-1]_-;\-* #,##0.00\ [$€-1]_-;_-* \-??\ [$€-1]_-;_-@_-"/>
    <numFmt numFmtId="167" formatCode="0.00"/>
    <numFmt numFmtId="168" formatCode="000,000"/>
    <numFmt numFmtId="169" formatCode="_-* #,##0.00_р_._-;\-* #,##0.00_р_._-;_-* \-??_р_._-;_-@_-"/>
    <numFmt numFmtId="170" formatCode="#,##0&quot;р.&quot;;\-#,##0&quot;р.&quot;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ahoma"/>
      <family val="2"/>
      <charset val="204"/>
    </font>
    <font>
      <b val="true"/>
      <sz val="26"/>
      <color rgb="FF000000"/>
      <name val="Tahoma"/>
      <family val="2"/>
      <charset val="204"/>
    </font>
    <font>
      <b val="true"/>
      <sz val="22"/>
      <color rgb="FF000000"/>
      <name val="Tahoma"/>
      <family val="2"/>
      <charset val="204"/>
    </font>
    <font>
      <b val="true"/>
      <sz val="11"/>
      <name val="Tahoma"/>
      <family val="2"/>
      <charset val="204"/>
    </font>
    <font>
      <b val="true"/>
      <sz val="11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b val="true"/>
      <sz val="12"/>
      <name val="Calibri"/>
      <family val="2"/>
      <charset val="204"/>
    </font>
    <font>
      <b val="true"/>
      <sz val="16"/>
      <color rgb="FF000000"/>
      <name val="Calibri"/>
      <family val="2"/>
      <charset val="204"/>
    </font>
    <font>
      <sz val="12"/>
      <name val="Calibri"/>
      <family val="2"/>
      <charset val="204"/>
    </font>
    <font>
      <b val="true"/>
      <sz val="14"/>
      <name val="Arial Black"/>
      <family val="2"/>
      <charset val="204"/>
    </font>
    <font>
      <b val="true"/>
      <sz val="18"/>
      <color rgb="FF000000"/>
      <name val="Calibri"/>
      <family val="2"/>
      <charset val="204"/>
    </font>
    <font>
      <b val="true"/>
      <sz val="18"/>
      <name val="Calibri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DEADA"/>
      </patternFill>
    </fill>
  </fills>
  <borders count="4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3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3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6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6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5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5" fillId="5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5" borderId="2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357120</xdr:colOff>
      <xdr:row>1</xdr:row>
      <xdr:rowOff>87120</xdr:rowOff>
    </xdr:from>
    <xdr:to>
      <xdr:col>1</xdr:col>
      <xdr:colOff>2060640</xdr:colOff>
      <xdr:row>2</xdr:row>
      <xdr:rowOff>242640</xdr:rowOff>
    </xdr:to>
    <xdr:pic>
      <xdr:nvPicPr>
        <xdr:cNvPr id="0" name="Рисунок 1" descr=""/>
        <xdr:cNvPicPr/>
      </xdr:nvPicPr>
      <xdr:blipFill>
        <a:blip r:embed="rId1"/>
        <a:stretch/>
      </xdr:blipFill>
      <xdr:spPr>
        <a:xfrm>
          <a:off x="357120" y="277560"/>
          <a:ext cx="2469240" cy="58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65536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81" zoomScaleNormal="90" zoomScalePageLayoutView="81" workbookViewId="0">
      <selection pane="topLeft" activeCell="S5" activeCellId="0" sqref="S5"/>
    </sheetView>
  </sheetViews>
  <sheetFormatPr defaultRowHeight="15.75"/>
  <cols>
    <col collapsed="false" hidden="false" max="1" min="1" style="1" width="10.8520408163265"/>
    <col collapsed="false" hidden="false" max="2" min="2" style="2" width="39.280612244898"/>
    <col collapsed="false" hidden="false" max="3" min="3" style="3" width="16.1428571428571"/>
    <col collapsed="false" hidden="false" max="4" min="4" style="4" width="11.8622448979592"/>
    <col collapsed="false" hidden="false" max="5" min="5" style="4" width="16.2908163265306"/>
    <col collapsed="false" hidden="false" max="6" min="6" style="5" width="16.8571428571429"/>
    <col collapsed="false" hidden="false" max="7" min="7" style="4" width="9"/>
    <col collapsed="false" hidden="false" max="8" min="8" style="4" width="6.57142857142857"/>
    <col collapsed="false" hidden="false" max="9" min="9" style="6" width="8.29081632653061"/>
    <col collapsed="false" hidden="false" max="10" min="10" style="6" width="6.4234693877551"/>
    <col collapsed="false" hidden="false" max="11" min="11" style="6" width="9.14285714285714"/>
    <col collapsed="false" hidden="false" max="12" min="12" style="7" width="1.14285714285714"/>
    <col collapsed="false" hidden="false" max="13" min="13" style="8" width="8.56632653061224"/>
    <col collapsed="false" hidden="false" max="14" min="14" style="7" width="8.56632653061224"/>
    <col collapsed="false" hidden="false" max="15" min="15" style="7" width="1"/>
    <col collapsed="false" hidden="false" max="16" min="16" style="8" width="10.9948979591837"/>
    <col collapsed="false" hidden="false" max="17" min="17" style="7" width="8.56632653061224"/>
    <col collapsed="false" hidden="false" max="1025" min="18" style="0" width="9.14285714285714"/>
  </cols>
  <sheetData>
    <row r="1" customFormat="false" ht="15" hidden="false" customHeight="false" outlineLevel="0" collapsed="false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customFormat="false" ht="33.75" hidden="false" customHeight="true" outlineLevel="0" collapsed="false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customFormat="false" ht="24.75" hidden="false" customHeight="true" outlineLevel="0" collapsed="false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customFormat="false" ht="28.5" hidden="false" customHeight="true" outlineLevel="0" collapsed="false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="13" customFormat="true" ht="18.75" hidden="false" customHeight="true" outlineLevel="0" collapsed="false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21" customFormat="true" ht="15" hidden="false" customHeight="true" outlineLevel="0" collapsed="false">
      <c r="A6" s="14" t="s">
        <v>4</v>
      </c>
      <c r="B6" s="15" t="s">
        <v>5</v>
      </c>
      <c r="C6" s="16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4" t="s">
        <v>12</v>
      </c>
      <c r="J6" s="14" t="s">
        <v>13</v>
      </c>
      <c r="K6" s="14" t="s">
        <v>14</v>
      </c>
      <c r="L6" s="17"/>
      <c r="M6" s="18" t="s">
        <v>15</v>
      </c>
      <c r="N6" s="18"/>
      <c r="O6" s="19"/>
      <c r="P6" s="20" t="s">
        <v>16</v>
      </c>
      <c r="Q6" s="20"/>
    </row>
    <row r="7" s="26" customFormat="true" ht="22.5" hidden="false" customHeight="true" outlineLevel="0" collapsed="false">
      <c r="A7" s="14"/>
      <c r="B7" s="15"/>
      <c r="C7" s="16"/>
      <c r="D7" s="14"/>
      <c r="E7" s="14"/>
      <c r="F7" s="14"/>
      <c r="G7" s="14"/>
      <c r="H7" s="14"/>
      <c r="I7" s="14"/>
      <c r="J7" s="14"/>
      <c r="K7" s="14"/>
      <c r="L7" s="17"/>
      <c r="M7" s="22" t="s">
        <v>17</v>
      </c>
      <c r="N7" s="22" t="s">
        <v>18</v>
      </c>
      <c r="O7" s="23"/>
      <c r="P7" s="24" t="s">
        <v>17</v>
      </c>
      <c r="Q7" s="25" t="s">
        <v>18</v>
      </c>
    </row>
    <row r="8" s="7" customFormat="true" ht="21.95" hidden="false" customHeight="true" outlineLevel="0" collapsed="false">
      <c r="A8" s="27" t="s">
        <v>19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="43" customFormat="true" ht="16.35" hidden="false" customHeight="true" outlineLevel="0" collapsed="false">
      <c r="A9" s="28" t="s">
        <v>20</v>
      </c>
      <c r="B9" s="29" t="s">
        <v>21</v>
      </c>
      <c r="C9" s="30" t="s">
        <v>22</v>
      </c>
      <c r="D9" s="31" t="s">
        <v>23</v>
      </c>
      <c r="E9" s="32" t="s">
        <v>24</v>
      </c>
      <c r="F9" s="33" t="s">
        <v>25</v>
      </c>
      <c r="G9" s="34" t="n">
        <v>3</v>
      </c>
      <c r="H9" s="35" t="s">
        <v>26</v>
      </c>
      <c r="I9" s="36" t="n">
        <v>63</v>
      </c>
      <c r="J9" s="36" t="n">
        <v>1.2</v>
      </c>
      <c r="K9" s="31" t="n">
        <v>640</v>
      </c>
      <c r="L9" s="37"/>
      <c r="M9" s="38" t="n">
        <v>0.67</v>
      </c>
      <c r="N9" s="39" t="n">
        <f aca="false">M9*I9</f>
        <v>42.21</v>
      </c>
      <c r="O9" s="40"/>
      <c r="P9" s="41" t="n">
        <v>0.63</v>
      </c>
      <c r="Q9" s="42" t="n">
        <f aca="false">P9*I9</f>
        <v>39.69</v>
      </c>
    </row>
    <row r="10" customFormat="false" ht="16.35" hidden="false" customHeight="true" outlineLevel="0" collapsed="false">
      <c r="A10" s="28"/>
      <c r="B10" s="29"/>
      <c r="C10" s="44" t="s">
        <v>22</v>
      </c>
      <c r="D10" s="45" t="s">
        <v>27</v>
      </c>
      <c r="E10" s="46" t="s">
        <v>28</v>
      </c>
      <c r="F10" s="47" t="s">
        <v>25</v>
      </c>
      <c r="G10" s="46" t="n">
        <v>4</v>
      </c>
      <c r="H10" s="48" t="s">
        <v>29</v>
      </c>
      <c r="I10" s="46" t="n">
        <v>63</v>
      </c>
      <c r="J10" s="46" t="n">
        <v>2.5</v>
      </c>
      <c r="K10" s="45" t="n">
        <v>320</v>
      </c>
      <c r="L10" s="49"/>
      <c r="M10" s="50" t="n">
        <v>1.1</v>
      </c>
      <c r="N10" s="51" t="n">
        <f aca="false">M10*I10</f>
        <v>69.3</v>
      </c>
      <c r="O10" s="52"/>
      <c r="P10" s="53" t="n">
        <v>1.03</v>
      </c>
      <c r="Q10" s="54" t="n">
        <f aca="false">P10*I10</f>
        <v>64.89</v>
      </c>
    </row>
    <row r="11" customFormat="false" ht="16.35" hidden="false" customHeight="true" outlineLevel="0" collapsed="false">
      <c r="A11" s="28"/>
      <c r="B11" s="29"/>
      <c r="C11" s="44" t="s">
        <v>22</v>
      </c>
      <c r="D11" s="45" t="s">
        <v>30</v>
      </c>
      <c r="E11" s="55" t="s">
        <v>31</v>
      </c>
      <c r="F11" s="47" t="s">
        <v>25</v>
      </c>
      <c r="G11" s="46" t="n">
        <v>3</v>
      </c>
      <c r="H11" s="56" t="s">
        <v>26</v>
      </c>
      <c r="I11" s="57" t="n">
        <v>58</v>
      </c>
      <c r="J11" s="57" t="n">
        <v>1.3</v>
      </c>
      <c r="K11" s="58" t="n">
        <v>672</v>
      </c>
      <c r="L11" s="49"/>
      <c r="M11" s="50" t="n">
        <v>0.73</v>
      </c>
      <c r="N11" s="51" t="n">
        <f aca="false">M11*I11</f>
        <v>42.34</v>
      </c>
      <c r="O11" s="52"/>
      <c r="P11" s="53" t="n">
        <v>0.68</v>
      </c>
      <c r="Q11" s="54" t="n">
        <f aca="false">P11*I11</f>
        <v>39.44</v>
      </c>
    </row>
    <row r="12" s="70" customFormat="true" ht="16.35" hidden="false" customHeight="true" outlineLevel="0" collapsed="false">
      <c r="A12" s="28"/>
      <c r="B12" s="29"/>
      <c r="C12" s="59" t="s">
        <v>22</v>
      </c>
      <c r="D12" s="59" t="s">
        <v>32</v>
      </c>
      <c r="E12" s="60" t="s">
        <v>33</v>
      </c>
      <c r="F12" s="61" t="s">
        <v>25</v>
      </c>
      <c r="G12" s="62" t="n">
        <v>4</v>
      </c>
      <c r="H12" s="63" t="s">
        <v>29</v>
      </c>
      <c r="I12" s="60" t="n">
        <v>58</v>
      </c>
      <c r="J12" s="60" t="n">
        <v>2.7</v>
      </c>
      <c r="K12" s="59" t="n">
        <v>336</v>
      </c>
      <c r="L12" s="64"/>
      <c r="M12" s="65" t="n">
        <v>1.2</v>
      </c>
      <c r="N12" s="66" t="n">
        <f aca="false">M12*I12</f>
        <v>69.6</v>
      </c>
      <c r="O12" s="67"/>
      <c r="P12" s="68" t="n">
        <v>1.12</v>
      </c>
      <c r="Q12" s="69" t="n">
        <f aca="false">P12*I12</f>
        <v>64.96</v>
      </c>
    </row>
    <row r="13" s="43" customFormat="true" ht="16.35" hidden="false" customHeight="true" outlineLevel="0" collapsed="false">
      <c r="A13" s="28" t="s">
        <v>34</v>
      </c>
      <c r="B13" s="29" t="s">
        <v>35</v>
      </c>
      <c r="C13" s="32" t="s">
        <v>22</v>
      </c>
      <c r="D13" s="31" t="s">
        <v>23</v>
      </c>
      <c r="E13" s="71" t="s">
        <v>24</v>
      </c>
      <c r="F13" s="72" t="s">
        <v>25</v>
      </c>
      <c r="G13" s="73" t="n">
        <v>3</v>
      </c>
      <c r="H13" s="36" t="s">
        <v>26</v>
      </c>
      <c r="I13" s="36" t="n">
        <v>63</v>
      </c>
      <c r="J13" s="36" t="n">
        <v>1.2</v>
      </c>
      <c r="K13" s="31" t="n">
        <v>640</v>
      </c>
      <c r="L13" s="49"/>
      <c r="M13" s="74" t="n">
        <v>0.69</v>
      </c>
      <c r="N13" s="75" t="n">
        <f aca="false">M13*I13</f>
        <v>43.47</v>
      </c>
      <c r="O13" s="52"/>
      <c r="P13" s="41" t="n">
        <v>0.66</v>
      </c>
      <c r="Q13" s="42" t="n">
        <f aca="false">P13*I13</f>
        <v>41.58</v>
      </c>
    </row>
    <row r="14" customFormat="false" ht="16.35" hidden="false" customHeight="true" outlineLevel="0" collapsed="false">
      <c r="A14" s="28"/>
      <c r="B14" s="29"/>
      <c r="C14" s="55" t="s">
        <v>22</v>
      </c>
      <c r="D14" s="46" t="s">
        <v>27</v>
      </c>
      <c r="E14" s="46" t="s">
        <v>28</v>
      </c>
      <c r="F14" s="76" t="s">
        <v>25</v>
      </c>
      <c r="G14" s="46" t="n">
        <v>4</v>
      </c>
      <c r="H14" s="46" t="s">
        <v>29</v>
      </c>
      <c r="I14" s="46" t="n">
        <v>63</v>
      </c>
      <c r="J14" s="46" t="n">
        <v>2.5</v>
      </c>
      <c r="K14" s="45" t="n">
        <v>320</v>
      </c>
      <c r="L14" s="49"/>
      <c r="M14" s="77" t="n">
        <v>1.14</v>
      </c>
      <c r="N14" s="78" t="n">
        <f aca="false">M14*I14</f>
        <v>71.82</v>
      </c>
      <c r="O14" s="52"/>
      <c r="P14" s="53" t="n">
        <v>1.07</v>
      </c>
      <c r="Q14" s="54" t="n">
        <f aca="false">P14*I14</f>
        <v>67.41</v>
      </c>
    </row>
    <row r="15" customFormat="false" ht="16.35" hidden="false" customHeight="true" outlineLevel="0" collapsed="false">
      <c r="A15" s="28"/>
      <c r="B15" s="29"/>
      <c r="C15" s="44" t="s">
        <v>22</v>
      </c>
      <c r="D15" s="45" t="s">
        <v>30</v>
      </c>
      <c r="E15" s="55" t="s">
        <v>31</v>
      </c>
      <c r="F15" s="47" t="s">
        <v>25</v>
      </c>
      <c r="G15" s="46" t="n">
        <v>3</v>
      </c>
      <c r="H15" s="56" t="s">
        <v>26</v>
      </c>
      <c r="I15" s="57" t="n">
        <v>58</v>
      </c>
      <c r="J15" s="57" t="n">
        <v>1.3</v>
      </c>
      <c r="K15" s="58" t="n">
        <v>672</v>
      </c>
      <c r="L15" s="49"/>
      <c r="M15" s="77" t="n">
        <v>0.73</v>
      </c>
      <c r="N15" s="78" t="n">
        <f aca="false">M15*I15</f>
        <v>42.34</v>
      </c>
      <c r="O15" s="52"/>
      <c r="P15" s="53" t="n">
        <v>0.69</v>
      </c>
      <c r="Q15" s="54" t="n">
        <f aca="false">P15*I15</f>
        <v>40.02</v>
      </c>
    </row>
    <row r="16" s="70" customFormat="true" ht="16.35" hidden="false" customHeight="true" outlineLevel="0" collapsed="false">
      <c r="A16" s="28"/>
      <c r="B16" s="29"/>
      <c r="C16" s="60" t="s">
        <v>22</v>
      </c>
      <c r="D16" s="60" t="s">
        <v>32</v>
      </c>
      <c r="E16" s="60" t="s">
        <v>33</v>
      </c>
      <c r="F16" s="79" t="s">
        <v>25</v>
      </c>
      <c r="G16" s="80" t="n">
        <v>4</v>
      </c>
      <c r="H16" s="60" t="s">
        <v>29</v>
      </c>
      <c r="I16" s="60" t="n">
        <v>58</v>
      </c>
      <c r="J16" s="60" t="n">
        <f aca="false">J12</f>
        <v>2.7</v>
      </c>
      <c r="K16" s="59" t="n">
        <v>336</v>
      </c>
      <c r="L16" s="64"/>
      <c r="M16" s="81" t="n">
        <v>1.21</v>
      </c>
      <c r="N16" s="82" t="n">
        <f aca="false">M16*I16</f>
        <v>70.18</v>
      </c>
      <c r="O16" s="67"/>
      <c r="P16" s="68" t="n">
        <v>1.13</v>
      </c>
      <c r="Q16" s="69" t="n">
        <f aca="false">P16*I16</f>
        <v>65.54</v>
      </c>
    </row>
    <row r="17" s="43" customFormat="true" ht="16.35" hidden="false" customHeight="true" outlineLevel="0" collapsed="false">
      <c r="A17" s="28" t="s">
        <v>36</v>
      </c>
      <c r="B17" s="29" t="s">
        <v>37</v>
      </c>
      <c r="C17" s="32" t="s">
        <v>22</v>
      </c>
      <c r="D17" s="31" t="s">
        <v>23</v>
      </c>
      <c r="E17" s="36" t="s">
        <v>24</v>
      </c>
      <c r="F17" s="72" t="s">
        <v>25</v>
      </c>
      <c r="G17" s="34" t="n">
        <v>3</v>
      </c>
      <c r="H17" s="36" t="s">
        <v>26</v>
      </c>
      <c r="I17" s="36" t="n">
        <v>63</v>
      </c>
      <c r="J17" s="36" t="n">
        <v>1.2</v>
      </c>
      <c r="K17" s="31" t="n">
        <v>640</v>
      </c>
      <c r="L17" s="49"/>
      <c r="M17" s="74" t="n">
        <v>0.7</v>
      </c>
      <c r="N17" s="75" t="n">
        <f aca="false">M17*I17</f>
        <v>44.1</v>
      </c>
      <c r="O17" s="52"/>
      <c r="P17" s="41" t="n">
        <v>0.66</v>
      </c>
      <c r="Q17" s="42" t="n">
        <f aca="false">P17*I17</f>
        <v>41.58</v>
      </c>
    </row>
    <row r="18" customFormat="false" ht="16.35" hidden="false" customHeight="true" outlineLevel="0" collapsed="false">
      <c r="A18" s="28"/>
      <c r="B18" s="29"/>
      <c r="C18" s="55" t="s">
        <v>22</v>
      </c>
      <c r="D18" s="46" t="s">
        <v>27</v>
      </c>
      <c r="E18" s="46" t="s">
        <v>28</v>
      </c>
      <c r="F18" s="76" t="s">
        <v>25</v>
      </c>
      <c r="G18" s="46" t="n">
        <v>4</v>
      </c>
      <c r="H18" s="46" t="s">
        <v>29</v>
      </c>
      <c r="I18" s="46" t="n">
        <v>63</v>
      </c>
      <c r="J18" s="46" t="n">
        <v>2.5</v>
      </c>
      <c r="K18" s="45" t="n">
        <v>320</v>
      </c>
      <c r="L18" s="49"/>
      <c r="M18" s="77" t="n">
        <v>1.15</v>
      </c>
      <c r="N18" s="78" t="n">
        <f aca="false">M18*I18</f>
        <v>72.45</v>
      </c>
      <c r="O18" s="52"/>
      <c r="P18" s="53" t="n">
        <v>1.08</v>
      </c>
      <c r="Q18" s="54" t="n">
        <f aca="false">P18*I18</f>
        <v>68.04</v>
      </c>
    </row>
    <row r="19" customFormat="false" ht="16.35" hidden="false" customHeight="true" outlineLevel="0" collapsed="false">
      <c r="A19" s="28"/>
      <c r="B19" s="29"/>
      <c r="C19" s="44" t="s">
        <v>22</v>
      </c>
      <c r="D19" s="45" t="s">
        <v>30</v>
      </c>
      <c r="E19" s="55" t="s">
        <v>31</v>
      </c>
      <c r="F19" s="47" t="s">
        <v>25</v>
      </c>
      <c r="G19" s="46" t="n">
        <v>3</v>
      </c>
      <c r="H19" s="56" t="s">
        <v>26</v>
      </c>
      <c r="I19" s="57" t="n">
        <v>58</v>
      </c>
      <c r="J19" s="57" t="n">
        <v>1.3</v>
      </c>
      <c r="K19" s="58" t="n">
        <v>672</v>
      </c>
      <c r="L19" s="49"/>
      <c r="M19" s="77" t="n">
        <v>0.76</v>
      </c>
      <c r="N19" s="78" t="n">
        <f aca="false">M19*I19</f>
        <v>44.08</v>
      </c>
      <c r="O19" s="52"/>
      <c r="P19" s="53" t="n">
        <v>0.71</v>
      </c>
      <c r="Q19" s="54" t="n">
        <f aca="false">P19*I19</f>
        <v>41.18</v>
      </c>
    </row>
    <row r="20" s="70" customFormat="true" ht="16.35" hidden="false" customHeight="true" outlineLevel="0" collapsed="false">
      <c r="A20" s="28"/>
      <c r="B20" s="29"/>
      <c r="C20" s="60" t="s">
        <v>22</v>
      </c>
      <c r="D20" s="60" t="s">
        <v>32</v>
      </c>
      <c r="E20" s="60" t="s">
        <v>33</v>
      </c>
      <c r="F20" s="79" t="s">
        <v>25</v>
      </c>
      <c r="G20" s="80" t="n">
        <v>4</v>
      </c>
      <c r="H20" s="60" t="s">
        <v>29</v>
      </c>
      <c r="I20" s="60" t="n">
        <v>58</v>
      </c>
      <c r="J20" s="60" t="n">
        <f aca="false">J16</f>
        <v>2.7</v>
      </c>
      <c r="K20" s="59" t="n">
        <v>336</v>
      </c>
      <c r="L20" s="64"/>
      <c r="M20" s="81" t="n">
        <v>1.25</v>
      </c>
      <c r="N20" s="82" t="n">
        <f aca="false">M20*I20</f>
        <v>72.5</v>
      </c>
      <c r="O20" s="67"/>
      <c r="P20" s="68" t="n">
        <v>1.17</v>
      </c>
      <c r="Q20" s="69" t="n">
        <f aca="false">P20*I20</f>
        <v>67.86</v>
      </c>
    </row>
    <row r="21" s="43" customFormat="true" ht="16.35" hidden="false" customHeight="true" outlineLevel="0" collapsed="false">
      <c r="A21" s="28" t="s">
        <v>38</v>
      </c>
      <c r="B21" s="29" t="s">
        <v>39</v>
      </c>
      <c r="C21" s="32" t="s">
        <v>22</v>
      </c>
      <c r="D21" s="31" t="s">
        <v>23</v>
      </c>
      <c r="E21" s="36" t="s">
        <v>24</v>
      </c>
      <c r="F21" s="72" t="s">
        <v>25</v>
      </c>
      <c r="G21" s="34" t="n">
        <v>3</v>
      </c>
      <c r="H21" s="36" t="s">
        <v>26</v>
      </c>
      <c r="I21" s="36" t="n">
        <v>63</v>
      </c>
      <c r="J21" s="36" t="n">
        <v>1.2</v>
      </c>
      <c r="K21" s="31" t="n">
        <v>640</v>
      </c>
      <c r="L21" s="49"/>
      <c r="M21" s="74" t="n">
        <v>0.72</v>
      </c>
      <c r="N21" s="75" t="n">
        <f aca="false">M21*I21</f>
        <v>45.36</v>
      </c>
      <c r="O21" s="52"/>
      <c r="P21" s="41" t="n">
        <v>0.68</v>
      </c>
      <c r="Q21" s="42" t="n">
        <f aca="false">P21*I21</f>
        <v>42.84</v>
      </c>
    </row>
    <row r="22" customFormat="false" ht="16.35" hidden="false" customHeight="true" outlineLevel="0" collapsed="false">
      <c r="A22" s="28"/>
      <c r="B22" s="29"/>
      <c r="C22" s="55" t="s">
        <v>22</v>
      </c>
      <c r="D22" s="46" t="s">
        <v>27</v>
      </c>
      <c r="E22" s="46" t="s">
        <v>28</v>
      </c>
      <c r="F22" s="76" t="s">
        <v>25</v>
      </c>
      <c r="G22" s="46" t="n">
        <v>4</v>
      </c>
      <c r="H22" s="46" t="s">
        <v>29</v>
      </c>
      <c r="I22" s="46" t="n">
        <v>63</v>
      </c>
      <c r="J22" s="46" t="n">
        <v>2.5</v>
      </c>
      <c r="K22" s="45" t="n">
        <v>320</v>
      </c>
      <c r="L22" s="49"/>
      <c r="M22" s="77" t="n">
        <v>1.19</v>
      </c>
      <c r="N22" s="78" t="n">
        <f aca="false">M22*I22</f>
        <v>74.97</v>
      </c>
      <c r="O22" s="52"/>
      <c r="P22" s="53" t="n">
        <v>1.12</v>
      </c>
      <c r="Q22" s="54" t="n">
        <f aca="false">P22*I22</f>
        <v>70.56</v>
      </c>
    </row>
    <row r="23" customFormat="false" ht="16.35" hidden="false" customHeight="true" outlineLevel="0" collapsed="false">
      <c r="A23" s="28"/>
      <c r="B23" s="29"/>
      <c r="C23" s="44" t="s">
        <v>22</v>
      </c>
      <c r="D23" s="45" t="s">
        <v>30</v>
      </c>
      <c r="E23" s="55" t="s">
        <v>31</v>
      </c>
      <c r="F23" s="47" t="s">
        <v>25</v>
      </c>
      <c r="G23" s="46" t="n">
        <v>3</v>
      </c>
      <c r="H23" s="56" t="s">
        <v>26</v>
      </c>
      <c r="I23" s="57" t="n">
        <v>58</v>
      </c>
      <c r="J23" s="57" t="n">
        <v>1.3</v>
      </c>
      <c r="K23" s="58" t="n">
        <v>672</v>
      </c>
      <c r="L23" s="49"/>
      <c r="M23" s="77" t="n">
        <v>0.77</v>
      </c>
      <c r="N23" s="78" t="n">
        <f aca="false">M23*I23</f>
        <v>44.66</v>
      </c>
      <c r="O23" s="52"/>
      <c r="P23" s="53" t="n">
        <v>0.73</v>
      </c>
      <c r="Q23" s="54" t="n">
        <f aca="false">P23*I23</f>
        <v>42.34</v>
      </c>
    </row>
    <row r="24" s="70" customFormat="true" ht="16.35" hidden="false" customHeight="true" outlineLevel="0" collapsed="false">
      <c r="A24" s="28"/>
      <c r="B24" s="29"/>
      <c r="C24" s="60" t="s">
        <v>22</v>
      </c>
      <c r="D24" s="60" t="s">
        <v>32</v>
      </c>
      <c r="E24" s="60" t="s">
        <v>33</v>
      </c>
      <c r="F24" s="79" t="s">
        <v>25</v>
      </c>
      <c r="G24" s="80" t="n">
        <v>4</v>
      </c>
      <c r="H24" s="60" t="s">
        <v>29</v>
      </c>
      <c r="I24" s="60" t="n">
        <v>58</v>
      </c>
      <c r="J24" s="60" t="n">
        <f aca="false">J20</f>
        <v>2.7</v>
      </c>
      <c r="K24" s="59" t="n">
        <v>336</v>
      </c>
      <c r="L24" s="64"/>
      <c r="M24" s="81" t="n">
        <v>1.28</v>
      </c>
      <c r="N24" s="82" t="n">
        <f aca="false">M24*I24</f>
        <v>74.24</v>
      </c>
      <c r="O24" s="67"/>
      <c r="P24" s="68" t="n">
        <v>1.2</v>
      </c>
      <c r="Q24" s="69" t="n">
        <f aca="false">P24*I24</f>
        <v>69.6</v>
      </c>
    </row>
    <row r="25" s="43" customFormat="true" ht="16.35" hidden="false" customHeight="true" outlineLevel="0" collapsed="false">
      <c r="A25" s="28" t="s">
        <v>40</v>
      </c>
      <c r="B25" s="29" t="s">
        <v>41</v>
      </c>
      <c r="C25" s="32" t="s">
        <v>22</v>
      </c>
      <c r="D25" s="31" t="s">
        <v>23</v>
      </c>
      <c r="E25" s="36" t="s">
        <v>24</v>
      </c>
      <c r="F25" s="72" t="s">
        <v>25</v>
      </c>
      <c r="G25" s="34" t="n">
        <v>3</v>
      </c>
      <c r="H25" s="36" t="s">
        <v>26</v>
      </c>
      <c r="I25" s="36" t="n">
        <v>63</v>
      </c>
      <c r="J25" s="36" t="n">
        <v>1.2</v>
      </c>
      <c r="K25" s="31" t="n">
        <v>640</v>
      </c>
      <c r="L25" s="49"/>
      <c r="M25" s="74" t="n">
        <v>0.71</v>
      </c>
      <c r="N25" s="75" t="n">
        <f aca="false">M25*I25</f>
        <v>44.73</v>
      </c>
      <c r="O25" s="52"/>
      <c r="P25" s="41" t="n">
        <v>0.67</v>
      </c>
      <c r="Q25" s="42" t="n">
        <f aca="false">P25*I25</f>
        <v>42.21</v>
      </c>
    </row>
    <row r="26" customFormat="false" ht="16.35" hidden="false" customHeight="true" outlineLevel="0" collapsed="false">
      <c r="A26" s="28"/>
      <c r="B26" s="29"/>
      <c r="C26" s="55" t="s">
        <v>22</v>
      </c>
      <c r="D26" s="46" t="s">
        <v>27</v>
      </c>
      <c r="E26" s="46" t="s">
        <v>28</v>
      </c>
      <c r="F26" s="76" t="s">
        <v>25</v>
      </c>
      <c r="G26" s="46" t="n">
        <v>4</v>
      </c>
      <c r="H26" s="46" t="s">
        <v>29</v>
      </c>
      <c r="I26" s="46" t="n">
        <v>63</v>
      </c>
      <c r="J26" s="46" t="n">
        <v>2.5</v>
      </c>
      <c r="K26" s="45" t="n">
        <v>320</v>
      </c>
      <c r="L26" s="49"/>
      <c r="M26" s="77" t="n">
        <v>1.17</v>
      </c>
      <c r="N26" s="78" t="n">
        <f aca="false">M26*I26</f>
        <v>73.71</v>
      </c>
      <c r="O26" s="52"/>
      <c r="P26" s="53" t="n">
        <v>1.1</v>
      </c>
      <c r="Q26" s="54" t="n">
        <f aca="false">P26*I26</f>
        <v>69.3</v>
      </c>
    </row>
    <row r="27" customFormat="false" ht="16.35" hidden="false" customHeight="true" outlineLevel="0" collapsed="false">
      <c r="A27" s="28"/>
      <c r="B27" s="29"/>
      <c r="C27" s="44" t="s">
        <v>22</v>
      </c>
      <c r="D27" s="45" t="s">
        <v>30</v>
      </c>
      <c r="E27" s="55" t="s">
        <v>31</v>
      </c>
      <c r="F27" s="47" t="s">
        <v>25</v>
      </c>
      <c r="G27" s="46" t="n">
        <v>3</v>
      </c>
      <c r="H27" s="56" t="s">
        <v>26</v>
      </c>
      <c r="I27" s="57" t="n">
        <v>58</v>
      </c>
      <c r="J27" s="57" t="n">
        <v>1.3</v>
      </c>
      <c r="K27" s="58" t="n">
        <v>672</v>
      </c>
      <c r="L27" s="49"/>
      <c r="M27" s="77" t="n">
        <v>0.76</v>
      </c>
      <c r="N27" s="78" t="n">
        <f aca="false">M27*I27</f>
        <v>44.08</v>
      </c>
      <c r="O27" s="52"/>
      <c r="P27" s="53" t="n">
        <v>0.72</v>
      </c>
      <c r="Q27" s="54" t="n">
        <f aca="false">P27*I27</f>
        <v>41.76</v>
      </c>
    </row>
    <row r="28" s="70" customFormat="true" ht="16.35" hidden="false" customHeight="true" outlineLevel="0" collapsed="false">
      <c r="A28" s="28"/>
      <c r="B28" s="29"/>
      <c r="C28" s="83" t="s">
        <v>22</v>
      </c>
      <c r="D28" s="83" t="s">
        <v>32</v>
      </c>
      <c r="E28" s="83" t="s">
        <v>33</v>
      </c>
      <c r="F28" s="84" t="s">
        <v>25</v>
      </c>
      <c r="G28" s="73" t="n">
        <v>4</v>
      </c>
      <c r="H28" s="83" t="s">
        <v>29</v>
      </c>
      <c r="I28" s="83" t="n">
        <v>58</v>
      </c>
      <c r="J28" s="83" t="n">
        <f aca="false">J24</f>
        <v>2.7</v>
      </c>
      <c r="K28" s="85" t="n">
        <v>336</v>
      </c>
      <c r="L28" s="64"/>
      <c r="M28" s="81" t="n">
        <v>1.25</v>
      </c>
      <c r="N28" s="82" t="n">
        <f aca="false">M28*I28</f>
        <v>72.5</v>
      </c>
      <c r="O28" s="67"/>
      <c r="P28" s="68" t="n">
        <v>1.18</v>
      </c>
      <c r="Q28" s="69" t="n">
        <f aca="false">P28*I28</f>
        <v>68.44</v>
      </c>
    </row>
    <row r="29" customFormat="false" ht="16.35" hidden="false" customHeight="true" outlineLevel="0" collapsed="false">
      <c r="A29" s="28" t="s">
        <v>42</v>
      </c>
      <c r="B29" s="29" t="s">
        <v>43</v>
      </c>
      <c r="C29" s="32" t="s">
        <v>22</v>
      </c>
      <c r="D29" s="36" t="s">
        <v>23</v>
      </c>
      <c r="E29" s="36" t="s">
        <v>24</v>
      </c>
      <c r="F29" s="72" t="s">
        <v>25</v>
      </c>
      <c r="G29" s="36" t="n">
        <v>3</v>
      </c>
      <c r="H29" s="36" t="s">
        <v>26</v>
      </c>
      <c r="I29" s="36" t="n">
        <v>63</v>
      </c>
      <c r="J29" s="36" t="n">
        <v>1.2</v>
      </c>
      <c r="K29" s="86" t="n">
        <v>640</v>
      </c>
      <c r="L29" s="64"/>
      <c r="M29" s="74" t="n">
        <v>0.68</v>
      </c>
      <c r="N29" s="75" t="n">
        <f aca="false">M29*I29</f>
        <v>42.84</v>
      </c>
      <c r="O29" s="67"/>
      <c r="P29" s="41" t="n">
        <v>0.65</v>
      </c>
      <c r="Q29" s="42" t="n">
        <f aca="false">P29*I29</f>
        <v>40.95</v>
      </c>
    </row>
    <row r="30" customFormat="false" ht="16.35" hidden="false" customHeight="true" outlineLevel="0" collapsed="false">
      <c r="A30" s="28"/>
      <c r="B30" s="29"/>
      <c r="C30" s="83" t="s">
        <v>22</v>
      </c>
      <c r="D30" s="83" t="s">
        <v>27</v>
      </c>
      <c r="E30" s="57" t="s">
        <v>28</v>
      </c>
      <c r="F30" s="84" t="s">
        <v>25</v>
      </c>
      <c r="G30" s="57" t="n">
        <v>4</v>
      </c>
      <c r="H30" s="83" t="s">
        <v>29</v>
      </c>
      <c r="I30" s="57" t="n">
        <v>63</v>
      </c>
      <c r="J30" s="83" t="n">
        <v>2.3</v>
      </c>
      <c r="K30" s="87" t="n">
        <v>320</v>
      </c>
      <c r="L30" s="64"/>
      <c r="M30" s="81" t="n">
        <v>1.11</v>
      </c>
      <c r="N30" s="82" t="n">
        <f aca="false">M30*I30</f>
        <v>69.93</v>
      </c>
      <c r="O30" s="67"/>
      <c r="P30" s="68" t="n">
        <v>1.05</v>
      </c>
      <c r="Q30" s="69" t="n">
        <f aca="false">P30*I30</f>
        <v>66.15</v>
      </c>
    </row>
    <row r="31" customFormat="false" ht="16.35" hidden="false" customHeight="true" outlineLevel="0" collapsed="false">
      <c r="A31" s="28" t="s">
        <v>44</v>
      </c>
      <c r="B31" s="88" t="s">
        <v>45</v>
      </c>
      <c r="C31" s="32" t="s">
        <v>22</v>
      </c>
      <c r="D31" s="36" t="s">
        <v>23</v>
      </c>
      <c r="E31" s="36" t="s">
        <v>24</v>
      </c>
      <c r="F31" s="72" t="s">
        <v>25</v>
      </c>
      <c r="G31" s="36" t="n">
        <v>3</v>
      </c>
      <c r="H31" s="36" t="s">
        <v>26</v>
      </c>
      <c r="I31" s="36" t="n">
        <v>63</v>
      </c>
      <c r="J31" s="36" t="n">
        <v>1.2</v>
      </c>
      <c r="K31" s="86" t="n">
        <v>640</v>
      </c>
      <c r="L31" s="64"/>
      <c r="M31" s="74" t="n">
        <v>1.23</v>
      </c>
      <c r="N31" s="75" t="n">
        <f aca="false">M31*I31</f>
        <v>77.49</v>
      </c>
      <c r="O31" s="67"/>
      <c r="P31" s="41" t="n">
        <v>1.19</v>
      </c>
      <c r="Q31" s="42" t="n">
        <f aca="false">P31*I31</f>
        <v>74.97</v>
      </c>
    </row>
    <row r="32" customFormat="false" ht="16.35" hidden="false" customHeight="true" outlineLevel="0" collapsed="false">
      <c r="A32" s="28"/>
      <c r="B32" s="88"/>
      <c r="C32" s="60" t="s">
        <v>22</v>
      </c>
      <c r="D32" s="62" t="s">
        <v>27</v>
      </c>
      <c r="E32" s="62" t="s">
        <v>28</v>
      </c>
      <c r="F32" s="89" t="s">
        <v>25</v>
      </c>
      <c r="G32" s="62" t="n">
        <v>4</v>
      </c>
      <c r="H32" s="62" t="s">
        <v>29</v>
      </c>
      <c r="I32" s="62" t="n">
        <v>63</v>
      </c>
      <c r="J32" s="62" t="n">
        <v>2.5</v>
      </c>
      <c r="K32" s="90" t="n">
        <v>320</v>
      </c>
      <c r="L32" s="91"/>
      <c r="M32" s="81" t="n">
        <v>2.11</v>
      </c>
      <c r="N32" s="82" t="n">
        <f aca="false">M32*I32</f>
        <v>132.93</v>
      </c>
      <c r="O32" s="92"/>
      <c r="P32" s="93" t="n">
        <v>2.04</v>
      </c>
      <c r="Q32" s="69" t="n">
        <f aca="false">P32*I32</f>
        <v>128.52</v>
      </c>
    </row>
    <row r="33" customFormat="false" ht="9" hidden="false" customHeight="true" outlineLevel="0" collapsed="false">
      <c r="A33" s="94"/>
      <c r="B33" s="95"/>
      <c r="C33" s="96"/>
      <c r="D33" s="97"/>
      <c r="E33" s="97"/>
      <c r="F33" s="98"/>
      <c r="G33" s="97"/>
      <c r="H33" s="97"/>
      <c r="I33" s="97"/>
      <c r="J33" s="97"/>
      <c r="K33" s="97"/>
      <c r="L33" s="99"/>
      <c r="M33" s="100"/>
      <c r="N33" s="101"/>
      <c r="O33" s="92"/>
      <c r="P33" s="100"/>
      <c r="Q33" s="102"/>
    </row>
    <row r="34" customFormat="false" ht="21.95" hidden="false" customHeight="true" outlineLevel="0" collapsed="false">
      <c r="A34" s="27" t="s">
        <v>46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customFormat="false" ht="15.75" hidden="false" customHeight="true" outlineLevel="0" collapsed="false">
      <c r="A35" s="14" t="s">
        <v>4</v>
      </c>
      <c r="B35" s="15" t="s">
        <v>5</v>
      </c>
      <c r="C35" s="16" t="s">
        <v>6</v>
      </c>
      <c r="D35" s="14" t="s">
        <v>7</v>
      </c>
      <c r="E35" s="14" t="s">
        <v>8</v>
      </c>
      <c r="F35" s="14" t="s">
        <v>9</v>
      </c>
      <c r="G35" s="14" t="s">
        <v>10</v>
      </c>
      <c r="H35" s="14" t="s">
        <v>11</v>
      </c>
      <c r="I35" s="14" t="s">
        <v>12</v>
      </c>
      <c r="J35" s="14" t="s">
        <v>13</v>
      </c>
      <c r="K35" s="14" t="s">
        <v>14</v>
      </c>
      <c r="L35" s="103"/>
      <c r="M35" s="104" t="s">
        <v>15</v>
      </c>
      <c r="N35" s="104"/>
      <c r="O35" s="105"/>
      <c r="P35" s="106" t="s">
        <v>16</v>
      </c>
      <c r="Q35" s="106"/>
    </row>
    <row r="36" s="107" customFormat="true" ht="16.5" hidden="false" customHeight="false" outlineLevel="0" collapsed="false">
      <c r="A36" s="14"/>
      <c r="B36" s="15"/>
      <c r="C36" s="16"/>
      <c r="D36" s="14"/>
      <c r="E36" s="14"/>
      <c r="F36" s="14"/>
      <c r="G36" s="14"/>
      <c r="H36" s="14"/>
      <c r="I36" s="14"/>
      <c r="J36" s="14"/>
      <c r="K36" s="14"/>
      <c r="L36" s="103"/>
      <c r="M36" s="22" t="s">
        <v>17</v>
      </c>
      <c r="N36" s="22" t="s">
        <v>18</v>
      </c>
      <c r="O36" s="105"/>
      <c r="P36" s="24" t="s">
        <v>17</v>
      </c>
      <c r="Q36" s="25" t="s">
        <v>18</v>
      </c>
    </row>
    <row r="37" s="43" customFormat="true" ht="16.35" hidden="false" customHeight="true" outlineLevel="0" collapsed="false">
      <c r="A37" s="108" t="s">
        <v>47</v>
      </c>
      <c r="B37" s="109" t="s">
        <v>48</v>
      </c>
      <c r="C37" s="30" t="s">
        <v>49</v>
      </c>
      <c r="D37" s="36" t="s">
        <v>23</v>
      </c>
      <c r="E37" s="36" t="s">
        <v>24</v>
      </c>
      <c r="F37" s="33" t="s">
        <v>25</v>
      </c>
      <c r="G37" s="36" t="n">
        <v>3</v>
      </c>
      <c r="H37" s="86" t="s">
        <v>26</v>
      </c>
      <c r="I37" s="36" t="n">
        <v>63</v>
      </c>
      <c r="J37" s="86" t="n">
        <v>1.2</v>
      </c>
      <c r="K37" s="31" t="n">
        <v>640</v>
      </c>
      <c r="L37" s="37"/>
      <c r="M37" s="74" t="n">
        <v>0.72</v>
      </c>
      <c r="N37" s="39" t="n">
        <f aca="false">M37*I37</f>
        <v>45.36</v>
      </c>
      <c r="O37" s="110"/>
      <c r="P37" s="111" t="n">
        <v>0.68</v>
      </c>
      <c r="Q37" s="42" t="n">
        <f aca="false">P37*I37</f>
        <v>42.84</v>
      </c>
    </row>
    <row r="38" customFormat="false" ht="16.35" hidden="false" customHeight="true" outlineLevel="0" collapsed="false">
      <c r="A38" s="108"/>
      <c r="B38" s="109"/>
      <c r="C38" s="44" t="s">
        <v>49</v>
      </c>
      <c r="D38" s="46" t="s">
        <v>27</v>
      </c>
      <c r="E38" s="46" t="s">
        <v>28</v>
      </c>
      <c r="F38" s="47" t="s">
        <v>25</v>
      </c>
      <c r="G38" s="46" t="n">
        <v>4</v>
      </c>
      <c r="H38" s="112" t="s">
        <v>50</v>
      </c>
      <c r="I38" s="46" t="n">
        <v>63</v>
      </c>
      <c r="J38" s="112" t="n">
        <v>2.3</v>
      </c>
      <c r="K38" s="45" t="n">
        <v>320</v>
      </c>
      <c r="L38" s="49"/>
      <c r="M38" s="77" t="n">
        <v>1.19</v>
      </c>
      <c r="N38" s="51" t="n">
        <f aca="false">M38*I38</f>
        <v>74.97</v>
      </c>
      <c r="O38" s="113"/>
      <c r="P38" s="114" t="n">
        <v>1.11</v>
      </c>
      <c r="Q38" s="54" t="n">
        <f aca="false">P38*I38</f>
        <v>69.93</v>
      </c>
    </row>
    <row r="39" customFormat="false" ht="16.35" hidden="false" customHeight="true" outlineLevel="0" collapsed="false">
      <c r="A39" s="108"/>
      <c r="B39" s="109"/>
      <c r="C39" s="115" t="s">
        <v>49</v>
      </c>
      <c r="D39" s="71" t="s">
        <v>51</v>
      </c>
      <c r="E39" s="71" t="s">
        <v>52</v>
      </c>
      <c r="F39" s="116" t="s">
        <v>25</v>
      </c>
      <c r="G39" s="71" t="n">
        <v>3</v>
      </c>
      <c r="H39" s="117" t="s">
        <v>26</v>
      </c>
      <c r="I39" s="71" t="n">
        <v>60</v>
      </c>
      <c r="J39" s="73" t="n">
        <v>1.3</v>
      </c>
      <c r="K39" s="118" t="n">
        <v>672</v>
      </c>
      <c r="L39" s="49"/>
      <c r="M39" s="77" t="n">
        <v>0.8</v>
      </c>
      <c r="N39" s="51" t="n">
        <f aca="false">M39*I39</f>
        <v>48</v>
      </c>
      <c r="O39" s="113"/>
      <c r="P39" s="114" t="n">
        <v>0.76</v>
      </c>
      <c r="Q39" s="54" t="n">
        <f aca="false">P39*I39</f>
        <v>45.6</v>
      </c>
    </row>
    <row r="40" customFormat="false" ht="16.35" hidden="false" customHeight="true" outlineLevel="0" collapsed="false">
      <c r="A40" s="108"/>
      <c r="B40" s="109"/>
      <c r="C40" s="59" t="s">
        <v>49</v>
      </c>
      <c r="D40" s="62" t="s">
        <v>53</v>
      </c>
      <c r="E40" s="62" t="s">
        <v>54</v>
      </c>
      <c r="F40" s="119" t="s">
        <v>25</v>
      </c>
      <c r="G40" s="62" t="n">
        <v>4</v>
      </c>
      <c r="H40" s="90" t="s">
        <v>50</v>
      </c>
      <c r="I40" s="62" t="n">
        <v>60</v>
      </c>
      <c r="J40" s="62" t="n">
        <v>2.67</v>
      </c>
      <c r="K40" s="120" t="n">
        <v>336</v>
      </c>
      <c r="L40" s="49"/>
      <c r="M40" s="81" t="n">
        <v>1.34</v>
      </c>
      <c r="N40" s="66" t="n">
        <f aca="false">M40*I40</f>
        <v>80.4</v>
      </c>
      <c r="O40" s="113"/>
      <c r="P40" s="121" t="n">
        <v>1.25</v>
      </c>
      <c r="Q40" s="69" t="n">
        <f aca="false">P40*I40</f>
        <v>75</v>
      </c>
    </row>
    <row r="41" customFormat="false" ht="16.35" hidden="false" customHeight="true" outlineLevel="0" collapsed="false">
      <c r="A41" s="122" t="s">
        <v>55</v>
      </c>
      <c r="B41" s="123" t="s">
        <v>48</v>
      </c>
      <c r="C41" s="124" t="s">
        <v>49</v>
      </c>
      <c r="D41" s="73" t="s">
        <v>27</v>
      </c>
      <c r="E41" s="73" t="s">
        <v>28</v>
      </c>
      <c r="F41" s="125" t="s">
        <v>25</v>
      </c>
      <c r="G41" s="73" t="n">
        <v>3</v>
      </c>
      <c r="H41" s="73" t="s">
        <v>56</v>
      </c>
      <c r="I41" s="73" t="n">
        <v>63</v>
      </c>
      <c r="J41" s="124" t="n">
        <v>2.3</v>
      </c>
      <c r="K41" s="126" t="n">
        <v>320</v>
      </c>
      <c r="L41" s="49"/>
      <c r="M41" s="127" t="n">
        <v>1.22</v>
      </c>
      <c r="N41" s="128" t="n">
        <f aca="false">M41*I41</f>
        <v>76.86</v>
      </c>
      <c r="O41" s="113"/>
      <c r="P41" s="129" t="n">
        <v>1.15</v>
      </c>
      <c r="Q41" s="130" t="n">
        <f aca="false">P41*I41</f>
        <v>72.45</v>
      </c>
    </row>
    <row r="42" customFormat="false" ht="16.35" hidden="false" customHeight="true" outlineLevel="0" collapsed="false">
      <c r="A42" s="131" t="s">
        <v>57</v>
      </c>
      <c r="B42" s="132" t="s">
        <v>58</v>
      </c>
      <c r="C42" s="32" t="s">
        <v>49</v>
      </c>
      <c r="D42" s="86" t="s">
        <v>23</v>
      </c>
      <c r="E42" s="36" t="s">
        <v>24</v>
      </c>
      <c r="F42" s="33" t="s">
        <v>25</v>
      </c>
      <c r="G42" s="36" t="n">
        <v>3</v>
      </c>
      <c r="H42" s="86" t="s">
        <v>26</v>
      </c>
      <c r="I42" s="36" t="n">
        <v>63</v>
      </c>
      <c r="J42" s="133" t="n">
        <v>1.2</v>
      </c>
      <c r="K42" s="36" t="n">
        <v>640</v>
      </c>
      <c r="L42" s="134"/>
      <c r="M42" s="38" t="n">
        <v>0.71</v>
      </c>
      <c r="N42" s="39" t="n">
        <f aca="false">M42*I42</f>
        <v>44.73</v>
      </c>
      <c r="O42" s="113"/>
      <c r="P42" s="41" t="n">
        <v>0.67</v>
      </c>
      <c r="Q42" s="42" t="n">
        <f aca="false">P42*I42</f>
        <v>42.21</v>
      </c>
    </row>
    <row r="43" customFormat="false" ht="16.35" hidden="false" customHeight="true" outlineLevel="0" collapsed="false">
      <c r="A43" s="131"/>
      <c r="B43" s="132"/>
      <c r="C43" s="55" t="s">
        <v>49</v>
      </c>
      <c r="D43" s="112" t="s">
        <v>27</v>
      </c>
      <c r="E43" s="46" t="s">
        <v>28</v>
      </c>
      <c r="F43" s="47" t="s">
        <v>25</v>
      </c>
      <c r="G43" s="46" t="n">
        <v>4</v>
      </c>
      <c r="H43" s="112" t="s">
        <v>50</v>
      </c>
      <c r="I43" s="46" t="n">
        <v>63</v>
      </c>
      <c r="J43" s="135" t="n">
        <v>2.25</v>
      </c>
      <c r="K43" s="46" t="n">
        <v>320</v>
      </c>
      <c r="L43" s="134"/>
      <c r="M43" s="50" t="n">
        <v>1.17</v>
      </c>
      <c r="N43" s="51" t="n">
        <f aca="false">M43*I43</f>
        <v>73.71</v>
      </c>
      <c r="O43" s="113"/>
      <c r="P43" s="53" t="n">
        <v>1.1</v>
      </c>
      <c r="Q43" s="54" t="n">
        <f aca="false">P43*I43</f>
        <v>69.3</v>
      </c>
    </row>
    <row r="44" customFormat="false" ht="16.35" hidden="false" customHeight="true" outlineLevel="0" collapsed="false">
      <c r="A44" s="131"/>
      <c r="B44" s="132"/>
      <c r="C44" s="55" t="s">
        <v>49</v>
      </c>
      <c r="D44" s="112" t="s">
        <v>51</v>
      </c>
      <c r="E44" s="46" t="s">
        <v>52</v>
      </c>
      <c r="F44" s="47" t="s">
        <v>25</v>
      </c>
      <c r="G44" s="46" t="n">
        <v>3</v>
      </c>
      <c r="H44" s="112" t="s">
        <v>26</v>
      </c>
      <c r="I44" s="46" t="n">
        <v>60</v>
      </c>
      <c r="J44" s="135" t="n">
        <v>1.3</v>
      </c>
      <c r="K44" s="46" t="n">
        <v>672</v>
      </c>
      <c r="L44" s="134"/>
      <c r="M44" s="50" t="n">
        <v>0.8</v>
      </c>
      <c r="N44" s="51" t="n">
        <f aca="false">M44*I44</f>
        <v>48</v>
      </c>
      <c r="O44" s="113"/>
      <c r="P44" s="53" t="n">
        <v>0.76</v>
      </c>
      <c r="Q44" s="54" t="n">
        <f aca="false">P44*I44</f>
        <v>45.6</v>
      </c>
    </row>
    <row r="45" customFormat="false" ht="16.35" hidden="false" customHeight="true" outlineLevel="0" collapsed="false">
      <c r="A45" s="131"/>
      <c r="B45" s="132"/>
      <c r="C45" s="55" t="s">
        <v>49</v>
      </c>
      <c r="D45" s="112" t="s">
        <v>53</v>
      </c>
      <c r="E45" s="46" t="s">
        <v>54</v>
      </c>
      <c r="F45" s="47" t="s">
        <v>25</v>
      </c>
      <c r="G45" s="46" t="n">
        <v>4</v>
      </c>
      <c r="H45" s="112" t="s">
        <v>50</v>
      </c>
      <c r="I45" s="46" t="n">
        <v>60</v>
      </c>
      <c r="J45" s="135" t="n">
        <v>2.67</v>
      </c>
      <c r="K45" s="46" t="n">
        <v>336</v>
      </c>
      <c r="L45" s="134"/>
      <c r="M45" s="50" t="n">
        <v>1.34</v>
      </c>
      <c r="N45" s="51" t="n">
        <f aca="false">M45*I45</f>
        <v>80.4</v>
      </c>
      <c r="O45" s="113"/>
      <c r="P45" s="53" t="n">
        <v>1.25</v>
      </c>
      <c r="Q45" s="54" t="n">
        <f aca="false">P45*I45</f>
        <v>75</v>
      </c>
    </row>
    <row r="46" customFormat="false" ht="16.35" hidden="false" customHeight="true" outlineLevel="0" collapsed="false">
      <c r="A46" s="131"/>
      <c r="B46" s="132"/>
      <c r="C46" s="55" t="s">
        <v>49</v>
      </c>
      <c r="D46" s="112" t="s">
        <v>59</v>
      </c>
      <c r="E46" s="46" t="s">
        <v>60</v>
      </c>
      <c r="F46" s="47" t="s">
        <v>25</v>
      </c>
      <c r="G46" s="46" t="n">
        <v>3</v>
      </c>
      <c r="H46" s="112" t="s">
        <v>26</v>
      </c>
      <c r="I46" s="46" t="n">
        <v>50</v>
      </c>
      <c r="J46" s="135" t="n">
        <v>1.9</v>
      </c>
      <c r="K46" s="46" t="n">
        <v>672</v>
      </c>
      <c r="L46" s="134"/>
      <c r="M46" s="50" t="n">
        <v>1.1</v>
      </c>
      <c r="N46" s="51" t="n">
        <f aca="false">M46*I46</f>
        <v>55</v>
      </c>
      <c r="O46" s="113"/>
      <c r="P46" s="53" t="n">
        <v>1.04</v>
      </c>
      <c r="Q46" s="54" t="n">
        <f aca="false">P46*I46</f>
        <v>52</v>
      </c>
    </row>
    <row r="47" customFormat="false" ht="16.35" hidden="false" customHeight="true" outlineLevel="0" collapsed="false">
      <c r="A47" s="131"/>
      <c r="B47" s="132"/>
      <c r="C47" s="83" t="s">
        <v>49</v>
      </c>
      <c r="D47" s="136" t="s">
        <v>61</v>
      </c>
      <c r="E47" s="57" t="s">
        <v>62</v>
      </c>
      <c r="F47" s="137" t="s">
        <v>25</v>
      </c>
      <c r="G47" s="57" t="n">
        <v>4</v>
      </c>
      <c r="H47" s="136" t="s">
        <v>50</v>
      </c>
      <c r="I47" s="57" t="n">
        <v>50</v>
      </c>
      <c r="J47" s="87" t="n">
        <v>3.8</v>
      </c>
      <c r="K47" s="57" t="n">
        <v>336</v>
      </c>
      <c r="L47" s="134"/>
      <c r="M47" s="65" t="n">
        <v>1.88</v>
      </c>
      <c r="N47" s="66" t="n">
        <f aca="false">M47*I47</f>
        <v>94</v>
      </c>
      <c r="O47" s="113"/>
      <c r="P47" s="93" t="n">
        <v>1.76</v>
      </c>
      <c r="Q47" s="69" t="n">
        <f aca="false">P47*I47</f>
        <v>88</v>
      </c>
    </row>
    <row r="48" customFormat="false" ht="16.35" hidden="false" customHeight="true" outlineLevel="0" collapsed="false">
      <c r="A48" s="108" t="s">
        <v>63</v>
      </c>
      <c r="B48" s="109" t="s">
        <v>64</v>
      </c>
      <c r="C48" s="30" t="s">
        <v>49</v>
      </c>
      <c r="D48" s="36" t="s">
        <v>23</v>
      </c>
      <c r="E48" s="36" t="s">
        <v>24</v>
      </c>
      <c r="F48" s="72" t="s">
        <v>25</v>
      </c>
      <c r="G48" s="31" t="n">
        <v>3</v>
      </c>
      <c r="H48" s="36" t="s">
        <v>26</v>
      </c>
      <c r="I48" s="36" t="n">
        <v>63</v>
      </c>
      <c r="J48" s="32" t="n">
        <v>1.2</v>
      </c>
      <c r="K48" s="36" t="n">
        <v>640</v>
      </c>
      <c r="L48" s="49"/>
      <c r="M48" s="138" t="n">
        <v>0.76</v>
      </c>
      <c r="N48" s="139" t="n">
        <f aca="false">M48*I48</f>
        <v>47.88</v>
      </c>
      <c r="O48" s="113"/>
      <c r="P48" s="140" t="n">
        <v>0.71</v>
      </c>
      <c r="Q48" s="141" t="n">
        <f aca="false">P48*I48</f>
        <v>44.73</v>
      </c>
    </row>
    <row r="49" customFormat="false" ht="16.35" hidden="false" customHeight="true" outlineLevel="0" collapsed="false">
      <c r="A49" s="108"/>
      <c r="B49" s="109"/>
      <c r="C49" s="44" t="s">
        <v>49</v>
      </c>
      <c r="D49" s="46" t="s">
        <v>27</v>
      </c>
      <c r="E49" s="46" t="s">
        <v>28</v>
      </c>
      <c r="F49" s="76" t="s">
        <v>25</v>
      </c>
      <c r="G49" s="45" t="n">
        <v>4</v>
      </c>
      <c r="H49" s="46" t="s">
        <v>29</v>
      </c>
      <c r="I49" s="46" t="n">
        <v>63</v>
      </c>
      <c r="J49" s="55" t="n">
        <v>2.5</v>
      </c>
      <c r="K49" s="46" t="n">
        <v>320</v>
      </c>
      <c r="L49" s="49"/>
      <c r="M49" s="77" t="n">
        <v>1.25</v>
      </c>
      <c r="N49" s="51" t="n">
        <f aca="false">M49*I49</f>
        <v>78.75</v>
      </c>
      <c r="O49" s="113"/>
      <c r="P49" s="114" t="n">
        <v>1.17</v>
      </c>
      <c r="Q49" s="54" t="n">
        <f aca="false">P49*I49</f>
        <v>73.71</v>
      </c>
    </row>
    <row r="50" customFormat="false" ht="16.35" hidden="false" customHeight="true" outlineLevel="0" collapsed="false">
      <c r="A50" s="108"/>
      <c r="B50" s="109"/>
      <c r="C50" s="44" t="s">
        <v>49</v>
      </c>
      <c r="D50" s="46" t="s">
        <v>53</v>
      </c>
      <c r="E50" s="46" t="s">
        <v>54</v>
      </c>
      <c r="F50" s="76" t="s">
        <v>25</v>
      </c>
      <c r="G50" s="45" t="n">
        <v>3</v>
      </c>
      <c r="H50" s="46" t="s">
        <v>29</v>
      </c>
      <c r="I50" s="46" t="n">
        <v>60</v>
      </c>
      <c r="J50" s="55" t="n">
        <v>2.84</v>
      </c>
      <c r="K50" s="46" t="n">
        <v>336</v>
      </c>
      <c r="L50" s="49"/>
      <c r="M50" s="77" t="n">
        <v>1.39</v>
      </c>
      <c r="N50" s="51" t="n">
        <f aca="false">M50*I50</f>
        <v>83.4</v>
      </c>
      <c r="O50" s="113"/>
      <c r="P50" s="114" t="n">
        <v>1.3</v>
      </c>
      <c r="Q50" s="54" t="n">
        <f aca="false">P50*I50</f>
        <v>78</v>
      </c>
    </row>
    <row r="51" customFormat="false" ht="16.35" hidden="false" customHeight="true" outlineLevel="0" collapsed="false">
      <c r="A51" s="108"/>
      <c r="B51" s="109"/>
      <c r="C51" s="44" t="s">
        <v>49</v>
      </c>
      <c r="D51" s="46" t="s">
        <v>59</v>
      </c>
      <c r="E51" s="46" t="s">
        <v>65</v>
      </c>
      <c r="F51" s="76" t="s">
        <v>25</v>
      </c>
      <c r="G51" s="45" t="n">
        <v>3</v>
      </c>
      <c r="H51" s="46" t="s">
        <v>26</v>
      </c>
      <c r="I51" s="46" t="n">
        <v>50</v>
      </c>
      <c r="J51" s="55" t="n">
        <v>1.9</v>
      </c>
      <c r="K51" s="46" t="n">
        <v>672</v>
      </c>
      <c r="L51" s="49"/>
      <c r="M51" s="77" t="n">
        <v>1.11</v>
      </c>
      <c r="N51" s="51" t="n">
        <f aca="false">M51*I51</f>
        <v>55.5</v>
      </c>
      <c r="O51" s="113"/>
      <c r="P51" s="114" t="n">
        <v>1.04</v>
      </c>
      <c r="Q51" s="54" t="n">
        <f aca="false">P51*I51</f>
        <v>52</v>
      </c>
    </row>
    <row r="52" customFormat="false" ht="16.35" hidden="false" customHeight="true" outlineLevel="0" collapsed="false">
      <c r="A52" s="108"/>
      <c r="B52" s="109"/>
      <c r="C52" s="44" t="s">
        <v>49</v>
      </c>
      <c r="D52" s="46" t="s">
        <v>61</v>
      </c>
      <c r="E52" s="46" t="s">
        <v>66</v>
      </c>
      <c r="F52" s="76" t="s">
        <v>25</v>
      </c>
      <c r="G52" s="45" t="n">
        <v>4</v>
      </c>
      <c r="H52" s="46" t="s">
        <v>29</v>
      </c>
      <c r="I52" s="46" t="n">
        <v>50</v>
      </c>
      <c r="J52" s="55" t="n">
        <v>3.8</v>
      </c>
      <c r="K52" s="46" t="n">
        <v>320</v>
      </c>
      <c r="L52" s="49"/>
      <c r="M52" s="77" t="n">
        <v>1.89</v>
      </c>
      <c r="N52" s="51" t="n">
        <f aca="false">M52*I52</f>
        <v>94.5</v>
      </c>
      <c r="O52" s="113"/>
      <c r="P52" s="114" t="n">
        <v>1.77</v>
      </c>
      <c r="Q52" s="54" t="n">
        <f aca="false">P52*I52</f>
        <v>88.5</v>
      </c>
    </row>
    <row r="53" customFormat="false" ht="16.35" hidden="false" customHeight="true" outlineLevel="0" collapsed="false">
      <c r="A53" s="108"/>
      <c r="B53" s="109"/>
      <c r="C53" s="44" t="s">
        <v>49</v>
      </c>
      <c r="D53" s="46" t="s">
        <v>30</v>
      </c>
      <c r="E53" s="55" t="s">
        <v>31</v>
      </c>
      <c r="F53" s="76" t="s">
        <v>25</v>
      </c>
      <c r="G53" s="45" t="n">
        <v>3</v>
      </c>
      <c r="H53" s="46" t="s">
        <v>26</v>
      </c>
      <c r="I53" s="46" t="n">
        <v>58</v>
      </c>
      <c r="J53" s="46" t="n">
        <v>1.4</v>
      </c>
      <c r="K53" s="46" t="n">
        <v>672</v>
      </c>
      <c r="L53" s="49"/>
      <c r="M53" s="77" t="n">
        <v>0.84</v>
      </c>
      <c r="N53" s="51" t="n">
        <f aca="false">M53*I53</f>
        <v>48.72</v>
      </c>
      <c r="O53" s="113"/>
      <c r="P53" s="114" t="n">
        <v>0.79</v>
      </c>
      <c r="Q53" s="54" t="n">
        <f aca="false">P53*I53</f>
        <v>45.82</v>
      </c>
    </row>
    <row r="54" customFormat="false" ht="16.35" hidden="false" customHeight="true" outlineLevel="0" collapsed="false">
      <c r="A54" s="108"/>
      <c r="B54" s="109"/>
      <c r="C54" s="44" t="s">
        <v>49</v>
      </c>
      <c r="D54" s="46" t="s">
        <v>32</v>
      </c>
      <c r="E54" s="46" t="s">
        <v>33</v>
      </c>
      <c r="F54" s="76" t="s">
        <v>25</v>
      </c>
      <c r="G54" s="45" t="n">
        <v>4</v>
      </c>
      <c r="H54" s="46" t="s">
        <v>29</v>
      </c>
      <c r="I54" s="46" t="n">
        <v>58</v>
      </c>
      <c r="J54" s="46" t="n">
        <v>2.8</v>
      </c>
      <c r="K54" s="46" t="n">
        <v>336</v>
      </c>
      <c r="L54" s="49"/>
      <c r="M54" s="77" t="n">
        <v>1.4</v>
      </c>
      <c r="N54" s="51" t="n">
        <f aca="false">M54*I54</f>
        <v>81.2</v>
      </c>
      <c r="O54" s="113"/>
      <c r="P54" s="114" t="n">
        <v>1.31</v>
      </c>
      <c r="Q54" s="54" t="n">
        <f aca="false">P54*I54</f>
        <v>75.98</v>
      </c>
    </row>
    <row r="55" customFormat="false" ht="16.35" hidden="false" customHeight="true" outlineLevel="0" collapsed="false">
      <c r="A55" s="108"/>
      <c r="B55" s="109"/>
      <c r="C55" s="44" t="s">
        <v>49</v>
      </c>
      <c r="D55" s="46" t="s">
        <v>67</v>
      </c>
      <c r="E55" s="46" t="s">
        <v>68</v>
      </c>
      <c r="F55" s="76" t="s">
        <v>25</v>
      </c>
      <c r="G55" s="58" t="n">
        <v>3</v>
      </c>
      <c r="H55" s="46" t="s">
        <v>26</v>
      </c>
      <c r="I55" s="46" t="n">
        <v>50</v>
      </c>
      <c r="J55" s="46" t="n">
        <v>1.8</v>
      </c>
      <c r="K55" s="46" t="n">
        <v>672</v>
      </c>
      <c r="L55" s="49"/>
      <c r="M55" s="77" t="n">
        <v>1.07</v>
      </c>
      <c r="N55" s="51" t="n">
        <f aca="false">M55*I55</f>
        <v>53.5</v>
      </c>
      <c r="O55" s="113"/>
      <c r="P55" s="114" t="n">
        <v>1</v>
      </c>
      <c r="Q55" s="54" t="n">
        <f aca="false">P55*I55</f>
        <v>50</v>
      </c>
    </row>
    <row r="56" customFormat="false" ht="16.35" hidden="false" customHeight="true" outlineLevel="0" collapsed="false">
      <c r="A56" s="108"/>
      <c r="B56" s="109"/>
      <c r="C56" s="59" t="s">
        <v>49</v>
      </c>
      <c r="D56" s="62" t="s">
        <v>69</v>
      </c>
      <c r="E56" s="80" t="s">
        <v>70</v>
      </c>
      <c r="F56" s="89" t="s">
        <v>25</v>
      </c>
      <c r="G56" s="120" t="n">
        <v>4</v>
      </c>
      <c r="H56" s="62" t="s">
        <v>29</v>
      </c>
      <c r="I56" s="62" t="n">
        <v>50</v>
      </c>
      <c r="J56" s="62" t="n">
        <v>3.75</v>
      </c>
      <c r="K56" s="62" t="n">
        <v>336</v>
      </c>
      <c r="L56" s="49"/>
      <c r="M56" s="142" t="n">
        <v>1.82</v>
      </c>
      <c r="N56" s="143" t="n">
        <f aca="false">M56*I56</f>
        <v>91</v>
      </c>
      <c r="O56" s="113"/>
      <c r="P56" s="144" t="n">
        <v>1.7</v>
      </c>
      <c r="Q56" s="69" t="n">
        <f aca="false">P56*I56</f>
        <v>85</v>
      </c>
    </row>
    <row r="57" customFormat="false" ht="16.35" hidden="false" customHeight="true" outlineLevel="0" collapsed="false">
      <c r="A57" s="145" t="s">
        <v>71</v>
      </c>
      <c r="B57" s="146" t="s">
        <v>72</v>
      </c>
      <c r="C57" s="147" t="s">
        <v>49</v>
      </c>
      <c r="D57" s="73" t="s">
        <v>69</v>
      </c>
      <c r="E57" s="73" t="s">
        <v>70</v>
      </c>
      <c r="F57" s="125" t="s">
        <v>25</v>
      </c>
      <c r="G57" s="73" t="n">
        <v>3</v>
      </c>
      <c r="H57" s="73" t="s">
        <v>50</v>
      </c>
      <c r="I57" s="73" t="n">
        <v>50</v>
      </c>
      <c r="J57" s="126" t="n">
        <v>3.6</v>
      </c>
      <c r="K57" s="148" t="n">
        <v>336</v>
      </c>
      <c r="L57" s="134"/>
      <c r="M57" s="149" t="n">
        <v>1.87</v>
      </c>
      <c r="N57" s="150" t="n">
        <f aca="false">M57*I57</f>
        <v>93.5</v>
      </c>
      <c r="O57" s="113"/>
      <c r="P57" s="151" t="n">
        <v>1.75</v>
      </c>
      <c r="Q57" s="152" t="n">
        <f aca="false">P57*I57</f>
        <v>87.5</v>
      </c>
    </row>
    <row r="58" customFormat="false" ht="16.35" hidden="false" customHeight="true" outlineLevel="0" collapsed="false">
      <c r="A58" s="108" t="s">
        <v>73</v>
      </c>
      <c r="B58" s="109" t="s">
        <v>74</v>
      </c>
      <c r="C58" s="153" t="s">
        <v>49</v>
      </c>
      <c r="D58" s="36" t="s">
        <v>23</v>
      </c>
      <c r="E58" s="36" t="s">
        <v>24</v>
      </c>
      <c r="F58" s="33" t="s">
        <v>25</v>
      </c>
      <c r="G58" s="36" t="n">
        <v>3</v>
      </c>
      <c r="H58" s="86" t="s">
        <v>26</v>
      </c>
      <c r="I58" s="36" t="n">
        <v>63</v>
      </c>
      <c r="J58" s="86" t="n">
        <v>1.2</v>
      </c>
      <c r="K58" s="118" t="n">
        <v>640</v>
      </c>
      <c r="L58" s="49"/>
      <c r="M58" s="138" t="n">
        <v>0.78</v>
      </c>
      <c r="N58" s="139" t="n">
        <f aca="false">M58*I58</f>
        <v>49.14</v>
      </c>
      <c r="O58" s="113"/>
      <c r="P58" s="140" t="n">
        <v>0.73</v>
      </c>
      <c r="Q58" s="42" t="n">
        <f aca="false">P58*I58</f>
        <v>45.99</v>
      </c>
    </row>
    <row r="59" customFormat="false" ht="16.35" hidden="false" customHeight="true" outlineLevel="0" collapsed="false">
      <c r="A59" s="108"/>
      <c r="B59" s="109"/>
      <c r="C59" s="153"/>
      <c r="D59" s="46" t="s">
        <v>27</v>
      </c>
      <c r="E59" s="46" t="s">
        <v>28</v>
      </c>
      <c r="F59" s="47" t="s">
        <v>25</v>
      </c>
      <c r="G59" s="46" t="n">
        <v>4</v>
      </c>
      <c r="H59" s="112" t="s">
        <v>29</v>
      </c>
      <c r="I59" s="46" t="n">
        <v>63</v>
      </c>
      <c r="J59" s="112" t="n">
        <v>2.5</v>
      </c>
      <c r="K59" s="45" t="n">
        <v>320</v>
      </c>
      <c r="L59" s="49"/>
      <c r="M59" s="77" t="n">
        <v>1.3</v>
      </c>
      <c r="N59" s="51" t="n">
        <f aca="false">M59*I59</f>
        <v>81.9</v>
      </c>
      <c r="O59" s="113"/>
      <c r="P59" s="114" t="n">
        <v>1.21</v>
      </c>
      <c r="Q59" s="54" t="n">
        <f aca="false">P59*I59</f>
        <v>76.23</v>
      </c>
    </row>
    <row r="60" customFormat="false" ht="16.35" hidden="false" customHeight="true" outlineLevel="0" collapsed="false">
      <c r="A60" s="108"/>
      <c r="B60" s="109"/>
      <c r="C60" s="153"/>
      <c r="D60" s="46" t="s">
        <v>59</v>
      </c>
      <c r="E60" s="46" t="s">
        <v>65</v>
      </c>
      <c r="F60" s="47" t="s">
        <v>25</v>
      </c>
      <c r="G60" s="46" t="n">
        <v>3</v>
      </c>
      <c r="H60" s="112" t="s">
        <v>26</v>
      </c>
      <c r="I60" s="46" t="n">
        <v>50</v>
      </c>
      <c r="J60" s="135" t="n">
        <v>1.9</v>
      </c>
      <c r="K60" s="45" t="n">
        <v>672</v>
      </c>
      <c r="L60" s="49"/>
      <c r="M60" s="77" t="n">
        <v>1.14</v>
      </c>
      <c r="N60" s="51" t="n">
        <f aca="false">M60*I60</f>
        <v>57</v>
      </c>
      <c r="O60" s="113"/>
      <c r="P60" s="114" t="n">
        <v>1.07</v>
      </c>
      <c r="Q60" s="54" t="n">
        <f aca="false">P60*I60</f>
        <v>53.5</v>
      </c>
    </row>
    <row r="61" customFormat="false" ht="16.35" hidden="false" customHeight="true" outlineLevel="0" collapsed="false">
      <c r="A61" s="108"/>
      <c r="B61" s="109"/>
      <c r="C61" s="153"/>
      <c r="D61" s="62" t="s">
        <v>61</v>
      </c>
      <c r="E61" s="62" t="s">
        <v>62</v>
      </c>
      <c r="F61" s="119" t="s">
        <v>25</v>
      </c>
      <c r="G61" s="62" t="n">
        <v>4</v>
      </c>
      <c r="H61" s="90" t="s">
        <v>29</v>
      </c>
      <c r="I61" s="62" t="n">
        <v>63</v>
      </c>
      <c r="J61" s="90" t="n">
        <v>3.8</v>
      </c>
      <c r="K61" s="120" t="n">
        <v>320</v>
      </c>
      <c r="L61" s="49"/>
      <c r="M61" s="81" t="n">
        <v>1.95</v>
      </c>
      <c r="N61" s="66" t="n">
        <f aca="false">M61*I61</f>
        <v>122.85</v>
      </c>
      <c r="O61" s="113"/>
      <c r="P61" s="121" t="n">
        <v>1.83</v>
      </c>
      <c r="Q61" s="69" t="n">
        <f aca="false">P61*I61</f>
        <v>115.29</v>
      </c>
    </row>
    <row r="62" customFormat="false" ht="16.35" hidden="false" customHeight="true" outlineLevel="0" collapsed="false">
      <c r="A62" s="28" t="s">
        <v>75</v>
      </c>
      <c r="B62" s="154" t="s">
        <v>76</v>
      </c>
      <c r="C62" s="153" t="s">
        <v>49</v>
      </c>
      <c r="D62" s="147" t="s">
        <v>27</v>
      </c>
      <c r="E62" s="80" t="s">
        <v>28</v>
      </c>
      <c r="F62" s="155" t="s">
        <v>25</v>
      </c>
      <c r="G62" s="80" t="n">
        <v>3</v>
      </c>
      <c r="H62" s="147" t="s">
        <v>56</v>
      </c>
      <c r="I62" s="80" t="n">
        <v>63</v>
      </c>
      <c r="J62" s="80" t="n">
        <v>2.3</v>
      </c>
      <c r="K62" s="156" t="n">
        <v>320</v>
      </c>
      <c r="L62" s="49"/>
      <c r="M62" s="127" t="n">
        <v>1.27</v>
      </c>
      <c r="N62" s="139" t="n">
        <f aca="false">M62*I62</f>
        <v>80.01</v>
      </c>
      <c r="O62" s="113"/>
      <c r="P62" s="157" t="n">
        <v>1.19</v>
      </c>
      <c r="Q62" s="141" t="n">
        <f aca="false">P62*I62</f>
        <v>74.97</v>
      </c>
    </row>
    <row r="63" customFormat="false" ht="16.35" hidden="false" customHeight="true" outlineLevel="0" collapsed="false">
      <c r="A63" s="122" t="s">
        <v>77</v>
      </c>
      <c r="B63" s="123" t="s">
        <v>78</v>
      </c>
      <c r="C63" s="124" t="s">
        <v>49</v>
      </c>
      <c r="D63" s="73" t="s">
        <v>27</v>
      </c>
      <c r="E63" s="73" t="s">
        <v>28</v>
      </c>
      <c r="F63" s="125" t="s">
        <v>25</v>
      </c>
      <c r="G63" s="73" t="n">
        <v>3</v>
      </c>
      <c r="H63" s="73" t="s">
        <v>56</v>
      </c>
      <c r="I63" s="73" t="n">
        <v>63</v>
      </c>
      <c r="J63" s="124" t="n">
        <v>2.3</v>
      </c>
      <c r="K63" s="126" t="n">
        <v>320</v>
      </c>
      <c r="L63" s="49"/>
      <c r="M63" s="158" t="n">
        <v>1.27</v>
      </c>
      <c r="N63" s="159" t="n">
        <f aca="false">M63*I63</f>
        <v>80.01</v>
      </c>
      <c r="O63" s="113"/>
      <c r="P63" s="129" t="n">
        <v>1.19</v>
      </c>
      <c r="Q63" s="160" t="n">
        <f aca="false">P63*I63</f>
        <v>74.97</v>
      </c>
    </row>
    <row r="64" customFormat="false" ht="16.35" hidden="false" customHeight="true" outlineLevel="0" collapsed="false">
      <c r="A64" s="108" t="s">
        <v>79</v>
      </c>
      <c r="B64" s="109" t="s">
        <v>80</v>
      </c>
      <c r="C64" s="32" t="s">
        <v>49</v>
      </c>
      <c r="D64" s="36" t="s">
        <v>27</v>
      </c>
      <c r="E64" s="36" t="s">
        <v>28</v>
      </c>
      <c r="F64" s="72" t="s">
        <v>25</v>
      </c>
      <c r="G64" s="36" t="n">
        <v>3</v>
      </c>
      <c r="H64" s="36" t="s">
        <v>56</v>
      </c>
      <c r="I64" s="36" t="n">
        <v>63</v>
      </c>
      <c r="J64" s="32" t="n">
        <v>2.6</v>
      </c>
      <c r="K64" s="31" t="n">
        <v>320</v>
      </c>
      <c r="L64" s="49"/>
      <c r="M64" s="74" t="n">
        <v>1.36</v>
      </c>
      <c r="N64" s="39" t="n">
        <f aca="false">M64*I64</f>
        <v>85.68</v>
      </c>
      <c r="O64" s="113"/>
      <c r="P64" s="111" t="n">
        <v>1.28</v>
      </c>
      <c r="Q64" s="42" t="n">
        <f aca="false">P64*I64</f>
        <v>80.64</v>
      </c>
    </row>
    <row r="65" customFormat="false" ht="16.35" hidden="false" customHeight="true" outlineLevel="0" collapsed="false">
      <c r="A65" s="108"/>
      <c r="B65" s="109"/>
      <c r="C65" s="60" t="s">
        <v>49</v>
      </c>
      <c r="D65" s="62" t="s">
        <v>69</v>
      </c>
      <c r="E65" s="62" t="s">
        <v>70</v>
      </c>
      <c r="F65" s="89" t="s">
        <v>25</v>
      </c>
      <c r="G65" s="62" t="n">
        <v>3</v>
      </c>
      <c r="H65" s="62" t="s">
        <v>56</v>
      </c>
      <c r="I65" s="62" t="n">
        <v>50</v>
      </c>
      <c r="J65" s="60" t="n">
        <v>3.6</v>
      </c>
      <c r="K65" s="120" t="n">
        <v>336</v>
      </c>
      <c r="L65" s="49"/>
      <c r="M65" s="142" t="n">
        <v>1.92</v>
      </c>
      <c r="N65" s="143" t="n">
        <f aca="false">M65*I65</f>
        <v>96</v>
      </c>
      <c r="O65" s="113"/>
      <c r="P65" s="121" t="n">
        <v>1.8</v>
      </c>
      <c r="Q65" s="69" t="n">
        <f aca="false">P65*I65</f>
        <v>90</v>
      </c>
    </row>
    <row r="66" customFormat="false" ht="16.35" hidden="false" customHeight="true" outlineLevel="0" collapsed="false">
      <c r="A66" s="108" t="s">
        <v>81</v>
      </c>
      <c r="B66" s="109" t="s">
        <v>82</v>
      </c>
      <c r="C66" s="161" t="s">
        <v>49</v>
      </c>
      <c r="D66" s="36" t="s">
        <v>23</v>
      </c>
      <c r="E66" s="71" t="s">
        <v>24</v>
      </c>
      <c r="F66" s="162" t="s">
        <v>25</v>
      </c>
      <c r="G66" s="71" t="n">
        <v>3</v>
      </c>
      <c r="H66" s="112" t="s">
        <v>26</v>
      </c>
      <c r="I66" s="71" t="n">
        <v>63</v>
      </c>
      <c r="J66" s="161" t="n">
        <v>1.2</v>
      </c>
      <c r="K66" s="118" t="n">
        <v>640</v>
      </c>
      <c r="L66" s="49"/>
      <c r="M66" s="74" t="n">
        <v>0.77</v>
      </c>
      <c r="N66" s="39" t="n">
        <f aca="false">M66*I66</f>
        <v>48.51</v>
      </c>
      <c r="O66" s="113"/>
      <c r="P66" s="111" t="n">
        <v>0.72</v>
      </c>
      <c r="Q66" s="42" t="n">
        <f aca="false">P66*I66</f>
        <v>45.36</v>
      </c>
    </row>
    <row r="67" customFormat="false" ht="16.35" hidden="false" customHeight="true" outlineLevel="0" collapsed="false">
      <c r="A67" s="108"/>
      <c r="B67" s="109"/>
      <c r="C67" s="83" t="s">
        <v>49</v>
      </c>
      <c r="D67" s="57" t="s">
        <v>27</v>
      </c>
      <c r="E67" s="57" t="s">
        <v>28</v>
      </c>
      <c r="F67" s="163" t="s">
        <v>25</v>
      </c>
      <c r="G67" s="57" t="n">
        <v>4</v>
      </c>
      <c r="H67" s="57" t="s">
        <v>50</v>
      </c>
      <c r="I67" s="57" t="n">
        <v>63</v>
      </c>
      <c r="J67" s="83" t="n">
        <v>2.25</v>
      </c>
      <c r="K67" s="58" t="n">
        <v>320</v>
      </c>
      <c r="L67" s="49"/>
      <c r="M67" s="81" t="n">
        <v>1.27</v>
      </c>
      <c r="N67" s="66" t="n">
        <f aca="false">M67*I67</f>
        <v>80.01</v>
      </c>
      <c r="O67" s="113"/>
      <c r="P67" s="121" t="n">
        <v>1.19</v>
      </c>
      <c r="Q67" s="69" t="n">
        <f aca="false">P67*I67</f>
        <v>74.97</v>
      </c>
    </row>
    <row r="68" customFormat="false" ht="16.35" hidden="false" customHeight="true" outlineLevel="0" collapsed="false">
      <c r="A68" s="108" t="s">
        <v>83</v>
      </c>
      <c r="B68" s="109" t="s">
        <v>84</v>
      </c>
      <c r="C68" s="32" t="s">
        <v>49</v>
      </c>
      <c r="D68" s="36" t="s">
        <v>23</v>
      </c>
      <c r="E68" s="36" t="s">
        <v>24</v>
      </c>
      <c r="F68" s="72" t="s">
        <v>25</v>
      </c>
      <c r="G68" s="36" t="n">
        <v>3</v>
      </c>
      <c r="H68" s="36" t="s">
        <v>26</v>
      </c>
      <c r="I68" s="36" t="n">
        <v>63</v>
      </c>
      <c r="J68" s="32" t="n">
        <v>1.2</v>
      </c>
      <c r="K68" s="31" t="n">
        <v>640</v>
      </c>
      <c r="L68" s="49"/>
      <c r="M68" s="74" t="n">
        <v>0.77</v>
      </c>
      <c r="N68" s="39" t="n">
        <f aca="false">M68*I68</f>
        <v>48.51</v>
      </c>
      <c r="O68" s="113"/>
      <c r="P68" s="111" t="n">
        <v>0.73</v>
      </c>
      <c r="Q68" s="42" t="n">
        <f aca="false">P68*I68</f>
        <v>45.99</v>
      </c>
    </row>
    <row r="69" customFormat="false" ht="16.35" hidden="false" customHeight="true" outlineLevel="0" collapsed="false">
      <c r="A69" s="108"/>
      <c r="B69" s="109"/>
      <c r="C69" s="55" t="s">
        <v>49</v>
      </c>
      <c r="D69" s="46" t="s">
        <v>27</v>
      </c>
      <c r="E69" s="46" t="s">
        <v>28</v>
      </c>
      <c r="F69" s="163" t="s">
        <v>25</v>
      </c>
      <c r="G69" s="57" t="n">
        <v>4</v>
      </c>
      <c r="H69" s="57" t="s">
        <v>50</v>
      </c>
      <c r="I69" s="57" t="n">
        <v>63</v>
      </c>
      <c r="J69" s="83" t="n">
        <v>2.45</v>
      </c>
      <c r="K69" s="58" t="n">
        <v>320</v>
      </c>
      <c r="L69" s="49"/>
      <c r="M69" s="81" t="n">
        <v>1.28</v>
      </c>
      <c r="N69" s="66" t="n">
        <f aca="false">M69*I69</f>
        <v>80.64</v>
      </c>
      <c r="O69" s="113"/>
      <c r="P69" s="121" t="n">
        <v>1.2</v>
      </c>
      <c r="Q69" s="69" t="n">
        <f aca="false">P69*I69</f>
        <v>75.6</v>
      </c>
    </row>
    <row r="70" customFormat="false" ht="16.35" hidden="false" customHeight="true" outlineLevel="0" collapsed="false">
      <c r="A70" s="108" t="s">
        <v>85</v>
      </c>
      <c r="B70" s="109" t="s">
        <v>72</v>
      </c>
      <c r="C70" s="32" t="s">
        <v>49</v>
      </c>
      <c r="D70" s="36" t="s">
        <v>23</v>
      </c>
      <c r="E70" s="36" t="s">
        <v>24</v>
      </c>
      <c r="F70" s="72" t="s">
        <v>25</v>
      </c>
      <c r="G70" s="36" t="n">
        <v>3</v>
      </c>
      <c r="H70" s="86" t="s">
        <v>26</v>
      </c>
      <c r="I70" s="36" t="n">
        <v>63</v>
      </c>
      <c r="J70" s="32" t="n">
        <v>1.2</v>
      </c>
      <c r="K70" s="36" t="n">
        <v>640</v>
      </c>
      <c r="L70" s="134"/>
      <c r="M70" s="74" t="n">
        <v>0.74</v>
      </c>
      <c r="N70" s="39" t="n">
        <f aca="false">M70*I70</f>
        <v>46.62</v>
      </c>
      <c r="O70" s="113"/>
      <c r="P70" s="111" t="n">
        <v>0.71</v>
      </c>
      <c r="Q70" s="42" t="n">
        <f aca="false">P70*I70</f>
        <v>44.73</v>
      </c>
    </row>
    <row r="71" customFormat="false" ht="16.35" hidden="false" customHeight="true" outlineLevel="0" collapsed="false">
      <c r="A71" s="108"/>
      <c r="B71" s="109"/>
      <c r="C71" s="55" t="s">
        <v>49</v>
      </c>
      <c r="D71" s="46" t="s">
        <v>27</v>
      </c>
      <c r="E71" s="46" t="s">
        <v>28</v>
      </c>
      <c r="F71" s="76" t="s">
        <v>25</v>
      </c>
      <c r="G71" s="46" t="n">
        <v>4</v>
      </c>
      <c r="H71" s="46" t="s">
        <v>50</v>
      </c>
      <c r="I71" s="46" t="n">
        <v>63</v>
      </c>
      <c r="J71" s="55" t="n">
        <v>2.3</v>
      </c>
      <c r="K71" s="46" t="n">
        <v>320</v>
      </c>
      <c r="L71" s="134"/>
      <c r="M71" s="77" t="n">
        <v>1.23</v>
      </c>
      <c r="N71" s="51" t="n">
        <f aca="false">M71*I71</f>
        <v>77.49</v>
      </c>
      <c r="O71" s="113"/>
      <c r="P71" s="114" t="n">
        <v>1.16</v>
      </c>
      <c r="Q71" s="54" t="n">
        <f aca="false">P71*I71</f>
        <v>73.08</v>
      </c>
    </row>
    <row r="72" customFormat="false" ht="16.35" hidden="false" customHeight="true" outlineLevel="0" collapsed="false">
      <c r="A72" s="108"/>
      <c r="B72" s="109"/>
      <c r="C72" s="55" t="s">
        <v>49</v>
      </c>
      <c r="D72" s="46" t="s">
        <v>51</v>
      </c>
      <c r="E72" s="46" t="s">
        <v>52</v>
      </c>
      <c r="F72" s="76" t="s">
        <v>25</v>
      </c>
      <c r="G72" s="46" t="n">
        <v>3</v>
      </c>
      <c r="H72" s="112" t="s">
        <v>26</v>
      </c>
      <c r="I72" s="46" t="n">
        <v>60</v>
      </c>
      <c r="J72" s="55" t="n">
        <v>1.3</v>
      </c>
      <c r="K72" s="48" t="n">
        <v>672</v>
      </c>
      <c r="L72" s="134"/>
      <c r="M72" s="77" t="n">
        <v>0.83</v>
      </c>
      <c r="N72" s="51" t="n">
        <f aca="false">M72*I72</f>
        <v>49.8</v>
      </c>
      <c r="O72" s="113"/>
      <c r="P72" s="114" t="n">
        <v>0.78</v>
      </c>
      <c r="Q72" s="54" t="n">
        <f aca="false">P72*I72</f>
        <v>46.8</v>
      </c>
    </row>
    <row r="73" customFormat="false" ht="16.35" hidden="false" customHeight="true" outlineLevel="0" collapsed="false">
      <c r="A73" s="108"/>
      <c r="B73" s="109"/>
      <c r="C73" s="55" t="s">
        <v>49</v>
      </c>
      <c r="D73" s="73" t="s">
        <v>53</v>
      </c>
      <c r="E73" s="73" t="s">
        <v>54</v>
      </c>
      <c r="F73" s="125" t="s">
        <v>25</v>
      </c>
      <c r="G73" s="73" t="n">
        <v>4</v>
      </c>
      <c r="H73" s="46" t="s">
        <v>50</v>
      </c>
      <c r="I73" s="73" t="n">
        <v>60</v>
      </c>
      <c r="J73" s="124" t="n">
        <v>2.67</v>
      </c>
      <c r="K73" s="73" t="n">
        <v>336</v>
      </c>
      <c r="L73" s="134"/>
      <c r="M73" s="77" t="n">
        <v>1.39</v>
      </c>
      <c r="N73" s="51" t="n">
        <f aca="false">M73*I73</f>
        <v>83.4</v>
      </c>
      <c r="O73" s="113"/>
      <c r="P73" s="114" t="n">
        <v>1.3</v>
      </c>
      <c r="Q73" s="54" t="n">
        <f aca="false">P73*I73</f>
        <v>78</v>
      </c>
    </row>
    <row r="74" customFormat="false" ht="16.35" hidden="false" customHeight="true" outlineLevel="0" collapsed="false">
      <c r="A74" s="108"/>
      <c r="B74" s="109"/>
      <c r="C74" s="55" t="s">
        <v>49</v>
      </c>
      <c r="D74" s="46" t="s">
        <v>67</v>
      </c>
      <c r="E74" s="46" t="s">
        <v>68</v>
      </c>
      <c r="F74" s="76" t="s">
        <v>25</v>
      </c>
      <c r="G74" s="58" t="n">
        <v>3</v>
      </c>
      <c r="H74" s="46" t="s">
        <v>26</v>
      </c>
      <c r="I74" s="46" t="n">
        <v>50</v>
      </c>
      <c r="J74" s="55" t="n">
        <v>1.8</v>
      </c>
      <c r="K74" s="46" t="n">
        <v>672</v>
      </c>
      <c r="L74" s="134"/>
      <c r="M74" s="77" t="n">
        <v>1.1</v>
      </c>
      <c r="N74" s="51" t="n">
        <f aca="false">M74*I74</f>
        <v>55</v>
      </c>
      <c r="O74" s="113"/>
      <c r="P74" s="114" t="n">
        <v>1.03</v>
      </c>
      <c r="Q74" s="54" t="n">
        <f aca="false">P74*I74</f>
        <v>51.5</v>
      </c>
    </row>
    <row r="75" customFormat="false" ht="16.35" hidden="false" customHeight="true" outlineLevel="0" collapsed="false">
      <c r="A75" s="108"/>
      <c r="B75" s="109"/>
      <c r="C75" s="60" t="s">
        <v>49</v>
      </c>
      <c r="D75" s="62" t="s">
        <v>69</v>
      </c>
      <c r="E75" s="62" t="s">
        <v>70</v>
      </c>
      <c r="F75" s="89" t="s">
        <v>25</v>
      </c>
      <c r="G75" s="62" t="n">
        <v>4</v>
      </c>
      <c r="H75" s="62" t="s">
        <v>50</v>
      </c>
      <c r="I75" s="62" t="n">
        <v>50</v>
      </c>
      <c r="J75" s="60" t="n">
        <v>3.6</v>
      </c>
      <c r="K75" s="62" t="n">
        <v>336</v>
      </c>
      <c r="L75" s="134"/>
      <c r="M75" s="81" t="n">
        <v>1.87</v>
      </c>
      <c r="N75" s="66" t="n">
        <f aca="false">M75*I75</f>
        <v>93.5</v>
      </c>
      <c r="O75" s="113"/>
      <c r="P75" s="121" t="n">
        <v>1.75</v>
      </c>
      <c r="Q75" s="164" t="n">
        <f aca="false">P75*I75</f>
        <v>87.5</v>
      </c>
    </row>
    <row r="76" customFormat="false" ht="16.35" hidden="false" customHeight="true" outlineLevel="0" collapsed="false">
      <c r="A76" s="108" t="s">
        <v>86</v>
      </c>
      <c r="B76" s="109" t="s">
        <v>87</v>
      </c>
      <c r="C76" s="30" t="s">
        <v>49</v>
      </c>
      <c r="D76" s="36" t="s">
        <v>23</v>
      </c>
      <c r="E76" s="36" t="s">
        <v>24</v>
      </c>
      <c r="F76" s="72" t="s">
        <v>25</v>
      </c>
      <c r="G76" s="112" t="n">
        <v>3</v>
      </c>
      <c r="H76" s="36" t="s">
        <v>26</v>
      </c>
      <c r="I76" s="112" t="n">
        <v>63</v>
      </c>
      <c r="J76" s="32" t="n">
        <v>1.2</v>
      </c>
      <c r="K76" s="36" t="n">
        <v>640</v>
      </c>
      <c r="L76" s="134"/>
      <c r="M76" s="38" t="n">
        <v>0.83</v>
      </c>
      <c r="N76" s="39" t="n">
        <f aca="false">M76*I76</f>
        <v>52.29</v>
      </c>
      <c r="O76" s="113"/>
      <c r="P76" s="111" t="n">
        <v>0.78</v>
      </c>
      <c r="Q76" s="42" t="n">
        <f aca="false">P76*I76</f>
        <v>49.14</v>
      </c>
    </row>
    <row r="77" customFormat="false" ht="16.35" hidden="false" customHeight="true" outlineLevel="0" collapsed="false">
      <c r="A77" s="108"/>
      <c r="B77" s="109"/>
      <c r="C77" s="44" t="s">
        <v>49</v>
      </c>
      <c r="D77" s="46" t="s">
        <v>27</v>
      </c>
      <c r="E77" s="46" t="s">
        <v>28</v>
      </c>
      <c r="F77" s="76" t="s">
        <v>25</v>
      </c>
      <c r="G77" s="112" t="n">
        <v>4</v>
      </c>
      <c r="H77" s="46" t="s">
        <v>50</v>
      </c>
      <c r="I77" s="112" t="n">
        <v>63</v>
      </c>
      <c r="J77" s="55" t="n">
        <v>2.35</v>
      </c>
      <c r="K77" s="46" t="n">
        <v>320</v>
      </c>
      <c r="L77" s="134"/>
      <c r="M77" s="50" t="n">
        <v>1.25</v>
      </c>
      <c r="N77" s="51" t="n">
        <f aca="false">M77*I77</f>
        <v>78.75</v>
      </c>
      <c r="O77" s="113"/>
      <c r="P77" s="114" t="n">
        <v>1.17</v>
      </c>
      <c r="Q77" s="54" t="n">
        <f aca="false">P77*I77</f>
        <v>73.71</v>
      </c>
    </row>
    <row r="78" customFormat="false" ht="16.35" hidden="false" customHeight="true" outlineLevel="0" collapsed="false">
      <c r="A78" s="108"/>
      <c r="B78" s="109"/>
      <c r="C78" s="44" t="s">
        <v>49</v>
      </c>
      <c r="D78" s="46" t="s">
        <v>51</v>
      </c>
      <c r="E78" s="46" t="s">
        <v>52</v>
      </c>
      <c r="F78" s="76" t="s">
        <v>25</v>
      </c>
      <c r="G78" s="112" t="n">
        <v>3</v>
      </c>
      <c r="H78" s="46" t="s">
        <v>26</v>
      </c>
      <c r="I78" s="112" t="n">
        <v>60</v>
      </c>
      <c r="J78" s="55" t="n">
        <v>1.3</v>
      </c>
      <c r="K78" s="46" t="n">
        <v>672</v>
      </c>
      <c r="L78" s="134"/>
      <c r="M78" s="50" t="n">
        <v>0.76</v>
      </c>
      <c r="N78" s="51" t="n">
        <f aca="false">M78*I78</f>
        <v>45.6</v>
      </c>
      <c r="O78" s="113"/>
      <c r="P78" s="114" t="n">
        <v>0.71</v>
      </c>
      <c r="Q78" s="54" t="n">
        <f aca="false">P78*I78</f>
        <v>42.6</v>
      </c>
    </row>
    <row r="79" customFormat="false" ht="16.35" hidden="false" customHeight="true" outlineLevel="0" collapsed="false">
      <c r="A79" s="108"/>
      <c r="B79" s="109"/>
      <c r="C79" s="59" t="s">
        <v>49</v>
      </c>
      <c r="D79" s="62" t="s">
        <v>53</v>
      </c>
      <c r="E79" s="62" t="s">
        <v>54</v>
      </c>
      <c r="F79" s="89" t="s">
        <v>25</v>
      </c>
      <c r="G79" s="112" t="n">
        <v>4</v>
      </c>
      <c r="H79" s="62" t="s">
        <v>50</v>
      </c>
      <c r="I79" s="112" t="n">
        <v>60</v>
      </c>
      <c r="J79" s="60" t="n">
        <v>2.67</v>
      </c>
      <c r="K79" s="62" t="n">
        <v>336</v>
      </c>
      <c r="L79" s="134"/>
      <c r="M79" s="65" t="n">
        <v>1.39</v>
      </c>
      <c r="N79" s="66" t="n">
        <f aca="false">M79*I79</f>
        <v>83.4</v>
      </c>
      <c r="O79" s="113"/>
      <c r="P79" s="114" t="n">
        <v>1.3</v>
      </c>
      <c r="Q79" s="69" t="n">
        <f aca="false">P79*I79</f>
        <v>78</v>
      </c>
    </row>
    <row r="80" customFormat="false" ht="16.35" hidden="false" customHeight="true" outlineLevel="0" collapsed="false">
      <c r="A80" s="108" t="s">
        <v>88</v>
      </c>
      <c r="B80" s="109" t="s">
        <v>89</v>
      </c>
      <c r="C80" s="161" t="s">
        <v>49</v>
      </c>
      <c r="D80" s="165" t="s">
        <v>23</v>
      </c>
      <c r="E80" s="71" t="s">
        <v>24</v>
      </c>
      <c r="F80" s="72" t="s">
        <v>25</v>
      </c>
      <c r="G80" s="36" t="n">
        <v>3</v>
      </c>
      <c r="H80" s="36" t="s">
        <v>26</v>
      </c>
      <c r="I80" s="36" t="n">
        <v>63</v>
      </c>
      <c r="J80" s="32" t="n">
        <v>1.2</v>
      </c>
      <c r="K80" s="36" t="n">
        <v>640</v>
      </c>
      <c r="L80" s="134"/>
      <c r="M80" s="74" t="n">
        <v>0.76</v>
      </c>
      <c r="N80" s="139" t="n">
        <f aca="false">M80*I80</f>
        <v>47.88</v>
      </c>
      <c r="O80" s="113"/>
      <c r="P80" s="111" t="n">
        <v>0.71</v>
      </c>
      <c r="Q80" s="141" t="n">
        <f aca="false">P80*I80</f>
        <v>44.73</v>
      </c>
    </row>
    <row r="81" customFormat="false" ht="16.35" hidden="false" customHeight="true" outlineLevel="0" collapsed="false">
      <c r="A81" s="108"/>
      <c r="B81" s="109"/>
      <c r="C81" s="55" t="s">
        <v>49</v>
      </c>
      <c r="D81" s="46" t="s">
        <v>27</v>
      </c>
      <c r="E81" s="46" t="s">
        <v>28</v>
      </c>
      <c r="F81" s="76" t="s">
        <v>25</v>
      </c>
      <c r="G81" s="46" t="n">
        <v>4</v>
      </c>
      <c r="H81" s="46" t="s">
        <v>50</v>
      </c>
      <c r="I81" s="46" t="n">
        <v>63</v>
      </c>
      <c r="J81" s="55" t="n">
        <v>2.35</v>
      </c>
      <c r="K81" s="46" t="n">
        <v>320</v>
      </c>
      <c r="L81" s="134"/>
      <c r="M81" s="77" t="n">
        <v>1.25</v>
      </c>
      <c r="N81" s="51" t="n">
        <f aca="false">M81*I81</f>
        <v>78.75</v>
      </c>
      <c r="O81" s="113"/>
      <c r="P81" s="114" t="n">
        <v>1.17</v>
      </c>
      <c r="Q81" s="54" t="n">
        <f aca="false">P81*I81</f>
        <v>73.71</v>
      </c>
    </row>
    <row r="82" customFormat="false" ht="16.35" hidden="false" customHeight="true" outlineLevel="0" collapsed="false">
      <c r="A82" s="108"/>
      <c r="B82" s="109"/>
      <c r="C82" s="161" t="s">
        <v>49</v>
      </c>
      <c r="D82" s="165" t="s">
        <v>51</v>
      </c>
      <c r="E82" s="71" t="s">
        <v>52</v>
      </c>
      <c r="F82" s="116" t="s">
        <v>25</v>
      </c>
      <c r="G82" s="71" t="n">
        <v>3</v>
      </c>
      <c r="H82" s="71" t="s">
        <v>26</v>
      </c>
      <c r="I82" s="71" t="n">
        <v>60</v>
      </c>
      <c r="J82" s="161" t="n">
        <v>1.3</v>
      </c>
      <c r="K82" s="71" t="n">
        <v>672</v>
      </c>
      <c r="L82" s="134"/>
      <c r="M82" s="77" t="n">
        <v>0.83</v>
      </c>
      <c r="N82" s="51" t="n">
        <f aca="false">M82*I82</f>
        <v>49.8</v>
      </c>
      <c r="O82" s="113"/>
      <c r="P82" s="114" t="n">
        <v>0.78</v>
      </c>
      <c r="Q82" s="54" t="n">
        <f aca="false">P82*I82</f>
        <v>46.8</v>
      </c>
    </row>
    <row r="83" customFormat="false" ht="16.35" hidden="false" customHeight="true" outlineLevel="0" collapsed="false">
      <c r="A83" s="108"/>
      <c r="B83" s="109"/>
      <c r="C83" s="124" t="s">
        <v>49</v>
      </c>
      <c r="D83" s="73" t="s">
        <v>53</v>
      </c>
      <c r="E83" s="73" t="s">
        <v>54</v>
      </c>
      <c r="F83" s="125" t="s">
        <v>25</v>
      </c>
      <c r="G83" s="73" t="n">
        <v>4</v>
      </c>
      <c r="H83" s="57" t="s">
        <v>50</v>
      </c>
      <c r="I83" s="73" t="n">
        <v>60</v>
      </c>
      <c r="J83" s="124" t="n">
        <v>2.67</v>
      </c>
      <c r="K83" s="80" t="n">
        <v>336</v>
      </c>
      <c r="L83" s="134"/>
      <c r="M83" s="81" t="n">
        <v>1.39</v>
      </c>
      <c r="N83" s="143" t="n">
        <f aca="false">M83*I83</f>
        <v>83.4</v>
      </c>
      <c r="O83" s="113"/>
      <c r="P83" s="144" t="n">
        <v>1.3</v>
      </c>
      <c r="Q83" s="164" t="n">
        <f aca="false">P83*I83</f>
        <v>78</v>
      </c>
    </row>
    <row r="84" customFormat="false" ht="16.35" hidden="false" customHeight="true" outlineLevel="0" collapsed="false">
      <c r="A84" s="108" t="s">
        <v>90</v>
      </c>
      <c r="B84" s="109" t="s">
        <v>91</v>
      </c>
      <c r="C84" s="32" t="s">
        <v>49</v>
      </c>
      <c r="D84" s="35" t="s">
        <v>23</v>
      </c>
      <c r="E84" s="36" t="s">
        <v>24</v>
      </c>
      <c r="F84" s="72" t="s">
        <v>25</v>
      </c>
      <c r="G84" s="36" t="n">
        <v>3</v>
      </c>
      <c r="H84" s="86" t="s">
        <v>26</v>
      </c>
      <c r="I84" s="36" t="n">
        <v>63</v>
      </c>
      <c r="J84" s="32" t="n">
        <v>1.2</v>
      </c>
      <c r="K84" s="36" t="n">
        <v>640</v>
      </c>
      <c r="L84" s="134"/>
      <c r="M84" s="74" t="n">
        <v>0.76</v>
      </c>
      <c r="N84" s="39" t="n">
        <f aca="false">M84*I84</f>
        <v>47.88</v>
      </c>
      <c r="O84" s="113"/>
      <c r="P84" s="111" t="n">
        <v>0.71</v>
      </c>
      <c r="Q84" s="42" t="n">
        <f aca="false">P84*I84</f>
        <v>44.73</v>
      </c>
    </row>
    <row r="85" customFormat="false" ht="16.35" hidden="false" customHeight="true" outlineLevel="0" collapsed="false">
      <c r="A85" s="108"/>
      <c r="B85" s="109"/>
      <c r="C85" s="60" t="s">
        <v>49</v>
      </c>
      <c r="D85" s="62" t="s">
        <v>27</v>
      </c>
      <c r="E85" s="62" t="s">
        <v>28</v>
      </c>
      <c r="F85" s="89" t="s">
        <v>25</v>
      </c>
      <c r="G85" s="62" t="n">
        <v>4</v>
      </c>
      <c r="H85" s="62" t="s">
        <v>50</v>
      </c>
      <c r="I85" s="62" t="n">
        <v>63</v>
      </c>
      <c r="J85" s="60" t="n">
        <v>2.35</v>
      </c>
      <c r="K85" s="62" t="n">
        <v>320</v>
      </c>
      <c r="L85" s="134"/>
      <c r="M85" s="81" t="n">
        <v>1.25</v>
      </c>
      <c r="N85" s="66" t="n">
        <f aca="false">M85*I85</f>
        <v>78.75</v>
      </c>
      <c r="O85" s="113"/>
      <c r="P85" s="121" t="n">
        <v>1.17</v>
      </c>
      <c r="Q85" s="69" t="n">
        <f aca="false">P85*I85</f>
        <v>73.71</v>
      </c>
    </row>
    <row r="86" customFormat="false" ht="16.35" hidden="false" customHeight="true" outlineLevel="0" collapsed="false">
      <c r="A86" s="131" t="s">
        <v>92</v>
      </c>
      <c r="B86" s="166" t="s">
        <v>93</v>
      </c>
      <c r="C86" s="167" t="s">
        <v>49</v>
      </c>
      <c r="D86" s="34" t="s">
        <v>27</v>
      </c>
      <c r="E86" s="34" t="s">
        <v>28</v>
      </c>
      <c r="F86" s="168" t="s">
        <v>25</v>
      </c>
      <c r="G86" s="34" t="n">
        <v>3</v>
      </c>
      <c r="H86" s="34" t="s">
        <v>56</v>
      </c>
      <c r="I86" s="34" t="n">
        <v>63</v>
      </c>
      <c r="J86" s="167" t="n">
        <v>2.2</v>
      </c>
      <c r="K86" s="169" t="n">
        <v>320</v>
      </c>
      <c r="L86" s="49"/>
      <c r="M86" s="127" t="n">
        <v>1.24</v>
      </c>
      <c r="N86" s="128" t="n">
        <f aca="false">M86*I86</f>
        <v>78.12</v>
      </c>
      <c r="O86" s="113"/>
      <c r="P86" s="129" t="n">
        <v>1.17</v>
      </c>
      <c r="Q86" s="130" t="n">
        <f aca="false">P86*I86</f>
        <v>73.71</v>
      </c>
    </row>
    <row r="87" customFormat="false" ht="9" hidden="false" customHeight="true" outlineLevel="0" collapsed="false">
      <c r="A87" s="170"/>
      <c r="B87" s="171"/>
      <c r="C87" s="172"/>
      <c r="D87" s="173"/>
      <c r="E87" s="173"/>
      <c r="F87" s="174"/>
      <c r="G87" s="173"/>
      <c r="H87" s="173"/>
      <c r="I87" s="173"/>
      <c r="J87" s="172"/>
      <c r="K87" s="173"/>
      <c r="L87" s="175"/>
      <c r="M87" s="176"/>
      <c r="N87" s="177"/>
      <c r="O87" s="177"/>
      <c r="P87" s="176"/>
      <c r="Q87" s="178"/>
    </row>
    <row r="88" customFormat="false" ht="21.95" hidden="false" customHeight="true" outlineLevel="0" collapsed="false">
      <c r="A88" s="27" t="s">
        <v>94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customFormat="false" ht="16.35" hidden="false" customHeight="true" outlineLevel="0" collapsed="false">
      <c r="A89" s="14" t="s">
        <v>4</v>
      </c>
      <c r="B89" s="15" t="s">
        <v>5</v>
      </c>
      <c r="C89" s="16" t="s">
        <v>6</v>
      </c>
      <c r="D89" s="14" t="s">
        <v>7</v>
      </c>
      <c r="E89" s="14" t="s">
        <v>8</v>
      </c>
      <c r="F89" s="14" t="s">
        <v>9</v>
      </c>
      <c r="G89" s="14" t="s">
        <v>10</v>
      </c>
      <c r="H89" s="14" t="s">
        <v>11</v>
      </c>
      <c r="I89" s="14" t="s">
        <v>12</v>
      </c>
      <c r="J89" s="14" t="s">
        <v>13</v>
      </c>
      <c r="K89" s="14" t="s">
        <v>14</v>
      </c>
      <c r="L89" s="179"/>
      <c r="M89" s="18" t="s">
        <v>15</v>
      </c>
      <c r="N89" s="18"/>
      <c r="O89" s="177"/>
      <c r="P89" s="20" t="s">
        <v>16</v>
      </c>
      <c r="Q89" s="20"/>
    </row>
    <row r="90" customFormat="false" ht="16.35" hidden="false" customHeight="true" outlineLevel="0" collapsed="false">
      <c r="A90" s="14"/>
      <c r="B90" s="15"/>
      <c r="C90" s="16"/>
      <c r="D90" s="14"/>
      <c r="E90" s="14"/>
      <c r="F90" s="14"/>
      <c r="G90" s="14"/>
      <c r="H90" s="14"/>
      <c r="I90" s="14"/>
      <c r="J90" s="14"/>
      <c r="K90" s="14"/>
      <c r="L90" s="179"/>
      <c r="M90" s="22" t="s">
        <v>17</v>
      </c>
      <c r="N90" s="22" t="s">
        <v>18</v>
      </c>
      <c r="O90" s="177"/>
      <c r="P90" s="24" t="s">
        <v>17</v>
      </c>
      <c r="Q90" s="25" t="s">
        <v>18</v>
      </c>
    </row>
    <row r="91" customFormat="false" ht="16.35" hidden="false" customHeight="true" outlineLevel="0" collapsed="false">
      <c r="A91" s="170" t="s">
        <v>95</v>
      </c>
      <c r="B91" s="109" t="s">
        <v>96</v>
      </c>
      <c r="C91" s="153" t="s">
        <v>97</v>
      </c>
      <c r="D91" s="148" t="s">
        <v>27</v>
      </c>
      <c r="E91" s="148" t="s">
        <v>28</v>
      </c>
      <c r="F91" s="180" t="s">
        <v>25</v>
      </c>
      <c r="G91" s="148" t="n">
        <v>3</v>
      </c>
      <c r="H91" s="148" t="s">
        <v>56</v>
      </c>
      <c r="I91" s="148" t="n">
        <v>63</v>
      </c>
      <c r="J91" s="153" t="n">
        <v>2.3</v>
      </c>
      <c r="K91" s="181" t="n">
        <v>320</v>
      </c>
      <c r="L91" s="182"/>
      <c r="M91" s="158" t="n">
        <v>1.45</v>
      </c>
      <c r="N91" s="183" t="n">
        <f aca="false">M91*I91</f>
        <v>91.35</v>
      </c>
      <c r="O91" s="184"/>
      <c r="P91" s="185" t="n">
        <v>1.38</v>
      </c>
      <c r="Q91" s="186" t="n">
        <f aca="false">P91*I91</f>
        <v>86.94</v>
      </c>
    </row>
    <row r="92" customFormat="false" ht="16.35" hidden="false" customHeight="true" outlineLevel="0" collapsed="false">
      <c r="A92" s="108" t="s">
        <v>98</v>
      </c>
      <c r="B92" s="109" t="s">
        <v>99</v>
      </c>
      <c r="C92" s="153" t="s">
        <v>97</v>
      </c>
      <c r="D92" s="36" t="s">
        <v>27</v>
      </c>
      <c r="E92" s="36" t="s">
        <v>28</v>
      </c>
      <c r="F92" s="72" t="s">
        <v>25</v>
      </c>
      <c r="G92" s="36" t="n">
        <v>3</v>
      </c>
      <c r="H92" s="36" t="s">
        <v>56</v>
      </c>
      <c r="I92" s="36" t="n">
        <v>63</v>
      </c>
      <c r="J92" s="32" t="n">
        <v>2.3</v>
      </c>
      <c r="K92" s="31" t="n">
        <v>320</v>
      </c>
      <c r="L92" s="49"/>
      <c r="M92" s="74" t="n">
        <v>1.45</v>
      </c>
      <c r="N92" s="75" t="n">
        <f aca="false">M92*I92</f>
        <v>91.35</v>
      </c>
      <c r="O92" s="113"/>
      <c r="P92" s="111" t="n">
        <v>1.38</v>
      </c>
      <c r="Q92" s="187" t="n">
        <f aca="false">P92*I92</f>
        <v>86.94</v>
      </c>
    </row>
    <row r="93" customFormat="false" ht="16.35" hidden="false" customHeight="true" outlineLevel="0" collapsed="false">
      <c r="A93" s="108"/>
      <c r="B93" s="109"/>
      <c r="C93" s="153"/>
      <c r="D93" s="73" t="s">
        <v>53</v>
      </c>
      <c r="E93" s="73" t="s">
        <v>54</v>
      </c>
      <c r="F93" s="155" t="s">
        <v>25</v>
      </c>
      <c r="G93" s="80" t="n">
        <v>3</v>
      </c>
      <c r="H93" s="80" t="s">
        <v>56</v>
      </c>
      <c r="I93" s="80" t="n">
        <v>60</v>
      </c>
      <c r="J93" s="147" t="n">
        <v>2.3</v>
      </c>
      <c r="K93" s="126" t="n">
        <v>336</v>
      </c>
      <c r="L93" s="49"/>
      <c r="M93" s="142" t="n">
        <v>1.52</v>
      </c>
      <c r="N93" s="188" t="n">
        <f aca="false">M93*I93</f>
        <v>91.2</v>
      </c>
      <c r="O93" s="113"/>
      <c r="P93" s="144" t="n">
        <v>1.44</v>
      </c>
      <c r="Q93" s="189" t="n">
        <f aca="false">P93*I93</f>
        <v>86.4</v>
      </c>
    </row>
    <row r="94" customFormat="false" ht="16.35" hidden="false" customHeight="true" outlineLevel="0" collapsed="false">
      <c r="A94" s="190" t="s">
        <v>100</v>
      </c>
      <c r="B94" s="191" t="s">
        <v>101</v>
      </c>
      <c r="C94" s="167" t="s">
        <v>97</v>
      </c>
      <c r="D94" s="34" t="s">
        <v>27</v>
      </c>
      <c r="E94" s="34" t="s">
        <v>28</v>
      </c>
      <c r="F94" s="168" t="s">
        <v>25</v>
      </c>
      <c r="G94" s="34" t="n">
        <v>3</v>
      </c>
      <c r="H94" s="34" t="s">
        <v>56</v>
      </c>
      <c r="I94" s="34" t="n">
        <v>63</v>
      </c>
      <c r="J94" s="192" t="n">
        <v>2.3</v>
      </c>
      <c r="K94" s="148" t="n">
        <v>320</v>
      </c>
      <c r="L94" s="134"/>
      <c r="M94" s="193" t="n">
        <v>1.45</v>
      </c>
      <c r="N94" s="194" t="n">
        <f aca="false">M94*I94</f>
        <v>91.35</v>
      </c>
      <c r="O94" s="113"/>
      <c r="P94" s="151" t="n">
        <v>1.38</v>
      </c>
      <c r="Q94" s="152" t="n">
        <f aca="false">P94*I94</f>
        <v>86.94</v>
      </c>
    </row>
    <row r="95" customFormat="false" ht="16.35" hidden="false" customHeight="true" outlineLevel="0" collapsed="false">
      <c r="A95" s="131" t="s">
        <v>102</v>
      </c>
      <c r="B95" s="191" t="s">
        <v>103</v>
      </c>
      <c r="C95" s="167" t="s">
        <v>97</v>
      </c>
      <c r="D95" s="31" t="s">
        <v>23</v>
      </c>
      <c r="E95" s="36" t="s">
        <v>24</v>
      </c>
      <c r="F95" s="195" t="s">
        <v>25</v>
      </c>
      <c r="G95" s="36" t="n">
        <v>3</v>
      </c>
      <c r="H95" s="86" t="s">
        <v>26</v>
      </c>
      <c r="I95" s="36" t="n">
        <v>63</v>
      </c>
      <c r="J95" s="133" t="n">
        <v>1.2</v>
      </c>
      <c r="K95" s="36" t="n">
        <v>640</v>
      </c>
      <c r="L95" s="49"/>
      <c r="M95" s="74" t="n">
        <v>0.85</v>
      </c>
      <c r="N95" s="75" t="n">
        <f aca="false">M95*I95</f>
        <v>53.55</v>
      </c>
      <c r="O95" s="113"/>
      <c r="P95" s="111" t="n">
        <v>0.81</v>
      </c>
      <c r="Q95" s="187" t="n">
        <f aca="false">P95*I95</f>
        <v>51.03</v>
      </c>
    </row>
    <row r="96" customFormat="false" ht="16.35" hidden="false" customHeight="true" outlineLevel="0" collapsed="false">
      <c r="A96" s="131"/>
      <c r="B96" s="191"/>
      <c r="C96" s="167"/>
      <c r="D96" s="58" t="s">
        <v>27</v>
      </c>
      <c r="E96" s="57" t="s">
        <v>28</v>
      </c>
      <c r="F96" s="196" t="s">
        <v>25</v>
      </c>
      <c r="G96" s="57" t="n">
        <v>4</v>
      </c>
      <c r="H96" s="136" t="s">
        <v>29</v>
      </c>
      <c r="I96" s="57" t="n">
        <v>63</v>
      </c>
      <c r="J96" s="87" t="n">
        <v>2.6</v>
      </c>
      <c r="K96" s="57" t="n">
        <v>320</v>
      </c>
      <c r="L96" s="49"/>
      <c r="M96" s="142" t="n">
        <v>1.43</v>
      </c>
      <c r="N96" s="188" t="n">
        <f aca="false">M96*I96</f>
        <v>90.09</v>
      </c>
      <c r="O96" s="113"/>
      <c r="P96" s="144" t="n">
        <v>1.35</v>
      </c>
      <c r="Q96" s="197" t="n">
        <f aca="false">P96*I96</f>
        <v>85.05</v>
      </c>
    </row>
    <row r="97" customFormat="false" ht="16.35" hidden="false" customHeight="true" outlineLevel="0" collapsed="false">
      <c r="A97" s="108" t="s">
        <v>104</v>
      </c>
      <c r="B97" s="109" t="s">
        <v>105</v>
      </c>
      <c r="C97" s="153" t="s">
        <v>97</v>
      </c>
      <c r="D97" s="36" t="s">
        <v>23</v>
      </c>
      <c r="E97" s="36" t="s">
        <v>24</v>
      </c>
      <c r="F97" s="195" t="s">
        <v>25</v>
      </c>
      <c r="G97" s="36" t="n">
        <v>3</v>
      </c>
      <c r="H97" s="86" t="s">
        <v>26</v>
      </c>
      <c r="I97" s="36" t="n">
        <v>63</v>
      </c>
      <c r="J97" s="133" t="n">
        <v>1.2</v>
      </c>
      <c r="K97" s="36" t="n">
        <v>640</v>
      </c>
      <c r="L97" s="198"/>
      <c r="M97" s="38" t="n">
        <v>0.79</v>
      </c>
      <c r="N97" s="39" t="n">
        <f aca="false">M97*I97</f>
        <v>49.77</v>
      </c>
      <c r="O97" s="110"/>
      <c r="P97" s="41" t="n">
        <v>0.75</v>
      </c>
      <c r="Q97" s="42" t="n">
        <f aca="false">P97*I97</f>
        <v>47.25</v>
      </c>
    </row>
    <row r="98" customFormat="false" ht="16.35" hidden="false" customHeight="true" outlineLevel="0" collapsed="false">
      <c r="A98" s="108"/>
      <c r="B98" s="109"/>
      <c r="C98" s="153"/>
      <c r="D98" s="46" t="s">
        <v>27</v>
      </c>
      <c r="E98" s="46" t="s">
        <v>28</v>
      </c>
      <c r="F98" s="199" t="s">
        <v>25</v>
      </c>
      <c r="G98" s="46" t="n">
        <v>4</v>
      </c>
      <c r="H98" s="112" t="s">
        <v>50</v>
      </c>
      <c r="I98" s="46" t="n">
        <v>63</v>
      </c>
      <c r="J98" s="135" t="n">
        <v>2.3</v>
      </c>
      <c r="K98" s="46" t="n">
        <v>320</v>
      </c>
      <c r="L98" s="134"/>
      <c r="M98" s="50" t="n">
        <v>1.32</v>
      </c>
      <c r="N98" s="51" t="n">
        <f aca="false">M98*I98</f>
        <v>83.16</v>
      </c>
      <c r="O98" s="113"/>
      <c r="P98" s="53" t="n">
        <v>1.24</v>
      </c>
      <c r="Q98" s="54" t="n">
        <f aca="false">P98*I98</f>
        <v>78.12</v>
      </c>
    </row>
    <row r="99" customFormat="false" ht="16.35" hidden="false" customHeight="true" outlineLevel="0" collapsed="false">
      <c r="A99" s="108"/>
      <c r="B99" s="109"/>
      <c r="C99" s="153"/>
      <c r="D99" s="71" t="s">
        <v>51</v>
      </c>
      <c r="E99" s="165" t="s">
        <v>52</v>
      </c>
      <c r="F99" s="199" t="s">
        <v>25</v>
      </c>
      <c r="G99" s="46" t="n">
        <v>3</v>
      </c>
      <c r="H99" s="112" t="s">
        <v>26</v>
      </c>
      <c r="I99" s="46" t="n">
        <v>60</v>
      </c>
      <c r="J99" s="135" t="n">
        <v>1.3</v>
      </c>
      <c r="K99" s="46" t="n">
        <v>672</v>
      </c>
      <c r="L99" s="134"/>
      <c r="M99" s="50" t="n">
        <v>0.88</v>
      </c>
      <c r="N99" s="51" t="n">
        <f aca="false">M99*I99</f>
        <v>52.8</v>
      </c>
      <c r="O99" s="113"/>
      <c r="P99" s="53" t="n">
        <v>0.84</v>
      </c>
      <c r="Q99" s="54" t="n">
        <f aca="false">P99*I99</f>
        <v>50.4</v>
      </c>
    </row>
    <row r="100" customFormat="false" ht="16.35" hidden="false" customHeight="true" outlineLevel="0" collapsed="false">
      <c r="A100" s="108"/>
      <c r="B100" s="109"/>
      <c r="C100" s="153"/>
      <c r="D100" s="80" t="s">
        <v>53</v>
      </c>
      <c r="E100" s="80" t="s">
        <v>54</v>
      </c>
      <c r="F100" s="200" t="s">
        <v>25</v>
      </c>
      <c r="G100" s="62" t="n">
        <v>4</v>
      </c>
      <c r="H100" s="90" t="s">
        <v>50</v>
      </c>
      <c r="I100" s="62" t="n">
        <v>60</v>
      </c>
      <c r="J100" s="201" t="n">
        <v>2.67</v>
      </c>
      <c r="K100" s="62" t="n">
        <v>336</v>
      </c>
      <c r="L100" s="134"/>
      <c r="M100" s="65" t="n">
        <v>1.48</v>
      </c>
      <c r="N100" s="66" t="n">
        <f aca="false">M100*I100</f>
        <v>88.8</v>
      </c>
      <c r="O100" s="113"/>
      <c r="P100" s="93" t="n">
        <v>1.4</v>
      </c>
      <c r="Q100" s="69" t="n">
        <f aca="false">P100*I100</f>
        <v>84</v>
      </c>
    </row>
    <row r="101" customFormat="false" ht="16.35" hidden="false" customHeight="true" outlineLevel="0" collapsed="false">
      <c r="A101" s="202" t="s">
        <v>106</v>
      </c>
      <c r="B101" s="203" t="s">
        <v>107</v>
      </c>
      <c r="C101" s="147" t="s">
        <v>97</v>
      </c>
      <c r="D101" s="80" t="s">
        <v>27</v>
      </c>
      <c r="E101" s="80" t="s">
        <v>28</v>
      </c>
      <c r="F101" s="155" t="s">
        <v>25</v>
      </c>
      <c r="G101" s="80" t="n">
        <v>3</v>
      </c>
      <c r="H101" s="80" t="s">
        <v>56</v>
      </c>
      <c r="I101" s="80" t="n">
        <v>63</v>
      </c>
      <c r="J101" s="147" t="n">
        <v>2.6</v>
      </c>
      <c r="K101" s="156" t="n">
        <v>320</v>
      </c>
      <c r="L101" s="204"/>
      <c r="M101" s="127" t="n">
        <v>1.54</v>
      </c>
      <c r="N101" s="205" t="n">
        <f aca="false">M101*I101</f>
        <v>97.02</v>
      </c>
      <c r="O101" s="206"/>
      <c r="P101" s="157" t="n">
        <v>1.46</v>
      </c>
      <c r="Q101" s="207" t="n">
        <f aca="false">P101*I101</f>
        <v>91.98</v>
      </c>
    </row>
    <row r="102" customFormat="false" ht="16.35" hidden="false" customHeight="true" outlineLevel="0" collapsed="false">
      <c r="A102" s="190" t="s">
        <v>108</v>
      </c>
      <c r="B102" s="191" t="s">
        <v>109</v>
      </c>
      <c r="C102" s="167" t="s">
        <v>97</v>
      </c>
      <c r="D102" s="34" t="s">
        <v>27</v>
      </c>
      <c r="E102" s="34" t="s">
        <v>28</v>
      </c>
      <c r="F102" s="168" t="s">
        <v>25</v>
      </c>
      <c r="G102" s="34" t="n">
        <v>3</v>
      </c>
      <c r="H102" s="34" t="s">
        <v>56</v>
      </c>
      <c r="I102" s="34" t="n">
        <v>63</v>
      </c>
      <c r="J102" s="167" t="n">
        <v>2.13</v>
      </c>
      <c r="K102" s="169" t="n">
        <v>320</v>
      </c>
      <c r="L102" s="204"/>
      <c r="M102" s="193" t="n">
        <v>1.22</v>
      </c>
      <c r="N102" s="194" t="n">
        <f aca="false">M102*I102</f>
        <v>76.86</v>
      </c>
      <c r="O102" s="206"/>
      <c r="P102" s="185" t="n">
        <v>1.15</v>
      </c>
      <c r="Q102" s="187" t="n">
        <f aca="false">P102*I102</f>
        <v>72.45</v>
      </c>
    </row>
    <row r="103" customFormat="false" ht="16.35" hidden="false" customHeight="true" outlineLevel="0" collapsed="false">
      <c r="A103" s="190" t="s">
        <v>110</v>
      </c>
      <c r="B103" s="191" t="s">
        <v>111</v>
      </c>
      <c r="C103" s="167" t="s">
        <v>97</v>
      </c>
      <c r="D103" s="34" t="s">
        <v>27</v>
      </c>
      <c r="E103" s="34" t="s">
        <v>28</v>
      </c>
      <c r="F103" s="168" t="s">
        <v>25</v>
      </c>
      <c r="G103" s="34" t="n">
        <v>3</v>
      </c>
      <c r="H103" s="34" t="s">
        <v>56</v>
      </c>
      <c r="I103" s="34" t="n">
        <v>63</v>
      </c>
      <c r="J103" s="167" t="n">
        <v>2.13</v>
      </c>
      <c r="K103" s="169" t="n">
        <v>320</v>
      </c>
      <c r="L103" s="204"/>
      <c r="M103" s="158" t="n">
        <v>1.46</v>
      </c>
      <c r="N103" s="183" t="n">
        <f aca="false">M103*I103</f>
        <v>91.98</v>
      </c>
      <c r="O103" s="206"/>
      <c r="P103" s="185" t="n">
        <v>1.39</v>
      </c>
      <c r="Q103" s="186" t="n">
        <f aca="false">P103*I103</f>
        <v>87.57</v>
      </c>
    </row>
    <row r="104" customFormat="false" ht="16.35" hidden="false" customHeight="true" outlineLevel="0" collapsed="false">
      <c r="A104" s="108" t="s">
        <v>112</v>
      </c>
      <c r="B104" s="109" t="s">
        <v>113</v>
      </c>
      <c r="C104" s="153" t="s">
        <v>97</v>
      </c>
      <c r="D104" s="36" t="s">
        <v>27</v>
      </c>
      <c r="E104" s="36" t="s">
        <v>28</v>
      </c>
      <c r="F104" s="72" t="s">
        <v>25</v>
      </c>
      <c r="G104" s="36" t="n">
        <v>3</v>
      </c>
      <c r="H104" s="148" t="s">
        <v>56</v>
      </c>
      <c r="I104" s="36" t="n">
        <v>63</v>
      </c>
      <c r="J104" s="32" t="n">
        <v>2.3</v>
      </c>
      <c r="K104" s="31" t="n">
        <v>320</v>
      </c>
      <c r="L104" s="49"/>
      <c r="M104" s="74" t="n">
        <v>1.51</v>
      </c>
      <c r="N104" s="75" t="n">
        <f aca="false">M104*I104</f>
        <v>95.13</v>
      </c>
      <c r="O104" s="208"/>
      <c r="P104" s="111" t="n">
        <v>1.43</v>
      </c>
      <c r="Q104" s="187" t="n">
        <f aca="false">P104*I104</f>
        <v>90.09</v>
      </c>
    </row>
    <row r="105" customFormat="false" ht="16.35" hidden="false" customHeight="true" outlineLevel="0" collapsed="false">
      <c r="A105" s="108"/>
      <c r="B105" s="109"/>
      <c r="C105" s="153"/>
      <c r="D105" s="62" t="s">
        <v>69</v>
      </c>
      <c r="E105" s="62" t="s">
        <v>70</v>
      </c>
      <c r="F105" s="89" t="s">
        <v>25</v>
      </c>
      <c r="G105" s="62" t="n">
        <v>3</v>
      </c>
      <c r="H105" s="148"/>
      <c r="I105" s="62" t="n">
        <v>50</v>
      </c>
      <c r="J105" s="60" t="n">
        <v>3.35</v>
      </c>
      <c r="K105" s="120" t="n">
        <v>336</v>
      </c>
      <c r="L105" s="49"/>
      <c r="M105" s="81" t="n">
        <v>2.18</v>
      </c>
      <c r="N105" s="82" t="n">
        <f aca="false">M105*I105</f>
        <v>109</v>
      </c>
      <c r="O105" s="208"/>
      <c r="P105" s="121" t="n">
        <v>2.08</v>
      </c>
      <c r="Q105" s="189" t="n">
        <f aca="false">P105*I105</f>
        <v>104</v>
      </c>
    </row>
    <row r="106" customFormat="false" ht="16.35" hidden="false" customHeight="true" outlineLevel="0" collapsed="false">
      <c r="A106" s="170" t="s">
        <v>114</v>
      </c>
      <c r="B106" s="109" t="s">
        <v>115</v>
      </c>
      <c r="C106" s="153" t="s">
        <v>97</v>
      </c>
      <c r="D106" s="148" t="s">
        <v>27</v>
      </c>
      <c r="E106" s="148" t="s">
        <v>28</v>
      </c>
      <c r="F106" s="180" t="s">
        <v>25</v>
      </c>
      <c r="G106" s="148" t="n">
        <v>3</v>
      </c>
      <c r="H106" s="148" t="s">
        <v>56</v>
      </c>
      <c r="I106" s="148" t="n">
        <v>63</v>
      </c>
      <c r="J106" s="153" t="n">
        <v>2.3</v>
      </c>
      <c r="K106" s="181" t="n">
        <v>320</v>
      </c>
      <c r="L106" s="204"/>
      <c r="M106" s="193" t="n">
        <v>1.37</v>
      </c>
      <c r="N106" s="209" t="n">
        <f aca="false">M106*I106</f>
        <v>86.31</v>
      </c>
      <c r="O106" s="206"/>
      <c r="P106" s="157" t="n">
        <v>1.29</v>
      </c>
      <c r="Q106" s="207" t="n">
        <f aca="false">P106*I106</f>
        <v>81.27</v>
      </c>
    </row>
    <row r="107" customFormat="false" ht="16.35" hidden="false" customHeight="true" outlineLevel="0" collapsed="false">
      <c r="A107" s="170" t="s">
        <v>116</v>
      </c>
      <c r="B107" s="109" t="s">
        <v>117</v>
      </c>
      <c r="C107" s="153" t="s">
        <v>97</v>
      </c>
      <c r="D107" s="34" t="s">
        <v>27</v>
      </c>
      <c r="E107" s="34" t="s">
        <v>28</v>
      </c>
      <c r="F107" s="168" t="s">
        <v>25</v>
      </c>
      <c r="G107" s="34" t="n">
        <v>3</v>
      </c>
      <c r="H107" s="34" t="s">
        <v>56</v>
      </c>
      <c r="I107" s="34" t="n">
        <v>63</v>
      </c>
      <c r="J107" s="167" t="n">
        <v>2.6</v>
      </c>
      <c r="K107" s="169" t="n">
        <v>320</v>
      </c>
      <c r="L107" s="204"/>
      <c r="M107" s="127" t="n">
        <v>1.54</v>
      </c>
      <c r="N107" s="210" t="n">
        <f aca="false">M107*I107</f>
        <v>97.02</v>
      </c>
      <c r="O107" s="206"/>
      <c r="P107" s="185" t="n">
        <v>1.46</v>
      </c>
      <c r="Q107" s="186" t="n">
        <f aca="false">P107*I107</f>
        <v>91.98</v>
      </c>
    </row>
    <row r="108" customFormat="false" ht="16.35" hidden="false" customHeight="true" outlineLevel="0" collapsed="false">
      <c r="A108" s="108" t="s">
        <v>118</v>
      </c>
      <c r="B108" s="109" t="s">
        <v>119</v>
      </c>
      <c r="C108" s="153" t="s">
        <v>97</v>
      </c>
      <c r="D108" s="31" t="s">
        <v>23</v>
      </c>
      <c r="E108" s="36" t="s">
        <v>24</v>
      </c>
      <c r="F108" s="33" t="s">
        <v>25</v>
      </c>
      <c r="G108" s="31" t="n">
        <v>3</v>
      </c>
      <c r="H108" s="31" t="s">
        <v>26</v>
      </c>
      <c r="I108" s="31" t="n">
        <v>63</v>
      </c>
      <c r="J108" s="30" t="n">
        <v>1.2</v>
      </c>
      <c r="K108" s="31" t="n">
        <v>640</v>
      </c>
      <c r="L108" s="49"/>
      <c r="M108" s="74" t="n">
        <v>0.79</v>
      </c>
      <c r="N108" s="75" t="n">
        <f aca="false">M108*I108</f>
        <v>49.77</v>
      </c>
      <c r="O108" s="113"/>
      <c r="P108" s="111" t="n">
        <v>0.75</v>
      </c>
      <c r="Q108" s="187" t="n">
        <f aca="false">P108*I108</f>
        <v>47.25</v>
      </c>
    </row>
    <row r="109" customFormat="false" ht="16.35" hidden="false" customHeight="true" outlineLevel="0" collapsed="false">
      <c r="A109" s="108"/>
      <c r="B109" s="109"/>
      <c r="C109" s="153"/>
      <c r="D109" s="45" t="s">
        <v>27</v>
      </c>
      <c r="E109" s="46" t="s">
        <v>28</v>
      </c>
      <c r="F109" s="47" t="s">
        <v>25</v>
      </c>
      <c r="G109" s="45" t="n">
        <v>4</v>
      </c>
      <c r="H109" s="45" t="s">
        <v>50</v>
      </c>
      <c r="I109" s="45" t="n">
        <v>63</v>
      </c>
      <c r="J109" s="44" t="n">
        <v>2.25</v>
      </c>
      <c r="K109" s="45" t="n">
        <v>320</v>
      </c>
      <c r="L109" s="49"/>
      <c r="M109" s="77" t="n">
        <v>1.31</v>
      </c>
      <c r="N109" s="78" t="n">
        <f aca="false">M109*I109</f>
        <v>82.53</v>
      </c>
      <c r="O109" s="113"/>
      <c r="P109" s="114" t="n">
        <v>1.24</v>
      </c>
      <c r="Q109" s="211" t="n">
        <f aca="false">P109*I109</f>
        <v>78.12</v>
      </c>
    </row>
    <row r="110" customFormat="false" ht="16.35" hidden="false" customHeight="true" outlineLevel="0" collapsed="false">
      <c r="A110" s="108"/>
      <c r="B110" s="109"/>
      <c r="C110" s="153"/>
      <c r="D110" s="45" t="s">
        <v>51</v>
      </c>
      <c r="E110" s="46" t="s">
        <v>52</v>
      </c>
      <c r="F110" s="47" t="s">
        <v>25</v>
      </c>
      <c r="G110" s="45" t="n">
        <v>3</v>
      </c>
      <c r="H110" s="45" t="s">
        <v>26</v>
      </c>
      <c r="I110" s="45" t="n">
        <v>60</v>
      </c>
      <c r="J110" s="44" t="n">
        <v>1.3</v>
      </c>
      <c r="K110" s="45" t="n">
        <v>672</v>
      </c>
      <c r="L110" s="49"/>
      <c r="M110" s="77" t="n">
        <v>0.89</v>
      </c>
      <c r="N110" s="78" t="n">
        <f aca="false">M110*I110</f>
        <v>53.4</v>
      </c>
      <c r="O110" s="113"/>
      <c r="P110" s="114" t="n">
        <v>0.84</v>
      </c>
      <c r="Q110" s="211" t="n">
        <f aca="false">P110*I110</f>
        <v>50.4</v>
      </c>
    </row>
    <row r="111" customFormat="false" ht="16.35" hidden="false" customHeight="true" outlineLevel="0" collapsed="false">
      <c r="A111" s="108"/>
      <c r="B111" s="109"/>
      <c r="C111" s="153"/>
      <c r="D111" s="120" t="s">
        <v>53</v>
      </c>
      <c r="E111" s="62" t="s">
        <v>54</v>
      </c>
      <c r="F111" s="119" t="s">
        <v>25</v>
      </c>
      <c r="G111" s="120" t="n">
        <v>4</v>
      </c>
      <c r="H111" s="120" t="s">
        <v>50</v>
      </c>
      <c r="I111" s="120" t="n">
        <v>60</v>
      </c>
      <c r="J111" s="59" t="n">
        <v>2.67</v>
      </c>
      <c r="K111" s="120" t="n">
        <v>336</v>
      </c>
      <c r="L111" s="49"/>
      <c r="M111" s="81" t="n">
        <v>1.49</v>
      </c>
      <c r="N111" s="82" t="n">
        <f aca="false">M111*I111</f>
        <v>89.4</v>
      </c>
      <c r="O111" s="113"/>
      <c r="P111" s="121" t="n">
        <v>1.41</v>
      </c>
      <c r="Q111" s="189" t="n">
        <f aca="false">P111*I111</f>
        <v>84.6</v>
      </c>
    </row>
    <row r="112" customFormat="false" ht="16.35" hidden="false" customHeight="true" outlineLevel="0" collapsed="false">
      <c r="A112" s="170" t="s">
        <v>120</v>
      </c>
      <c r="B112" s="109" t="s">
        <v>121</v>
      </c>
      <c r="C112" s="153" t="s">
        <v>97</v>
      </c>
      <c r="D112" s="80" t="s">
        <v>27</v>
      </c>
      <c r="E112" s="80" t="s">
        <v>28</v>
      </c>
      <c r="F112" s="155" t="s">
        <v>25</v>
      </c>
      <c r="G112" s="80" t="n">
        <v>3</v>
      </c>
      <c r="H112" s="80" t="s">
        <v>56</v>
      </c>
      <c r="I112" s="80" t="n">
        <v>63</v>
      </c>
      <c r="J112" s="147" t="n">
        <v>2.24</v>
      </c>
      <c r="K112" s="156" t="n">
        <v>320</v>
      </c>
      <c r="L112" s="204"/>
      <c r="M112" s="193" t="n">
        <v>1.35</v>
      </c>
      <c r="N112" s="209" t="n">
        <f aca="false">M112*I112</f>
        <v>85.05</v>
      </c>
      <c r="O112" s="206"/>
      <c r="P112" s="157" t="n">
        <v>1.28</v>
      </c>
      <c r="Q112" s="207" t="n">
        <f aca="false">P112*I112</f>
        <v>80.64</v>
      </c>
    </row>
    <row r="113" customFormat="false" ht="16.35" hidden="false" customHeight="true" outlineLevel="0" collapsed="false">
      <c r="A113" s="170" t="s">
        <v>122</v>
      </c>
      <c r="B113" s="109" t="s">
        <v>123</v>
      </c>
      <c r="C113" s="153" t="s">
        <v>97</v>
      </c>
      <c r="D113" s="148" t="s">
        <v>27</v>
      </c>
      <c r="E113" s="148" t="s">
        <v>28</v>
      </c>
      <c r="F113" s="180" t="s">
        <v>25</v>
      </c>
      <c r="G113" s="148" t="n">
        <v>3</v>
      </c>
      <c r="H113" s="148" t="s">
        <v>56</v>
      </c>
      <c r="I113" s="148" t="n">
        <v>63</v>
      </c>
      <c r="J113" s="153" t="n">
        <v>2.26</v>
      </c>
      <c r="K113" s="181" t="n">
        <v>320</v>
      </c>
      <c r="L113" s="212"/>
      <c r="M113" s="213" t="n">
        <v>1.35</v>
      </c>
      <c r="N113" s="214" t="n">
        <f aca="false">M113*I113</f>
        <v>85.05</v>
      </c>
      <c r="O113" s="215"/>
      <c r="P113" s="151" t="n">
        <v>1.28</v>
      </c>
      <c r="Q113" s="187" t="n">
        <f aca="false">P113*I113</f>
        <v>80.64</v>
      </c>
    </row>
    <row r="114" customFormat="false" ht="9" hidden="false" customHeight="true" outlineLevel="0" collapsed="false">
      <c r="A114" s="170"/>
      <c r="B114" s="171"/>
      <c r="C114" s="172"/>
      <c r="D114" s="173"/>
      <c r="E114" s="173"/>
      <c r="F114" s="174"/>
      <c r="G114" s="173"/>
      <c r="H114" s="173"/>
      <c r="I114" s="173"/>
      <c r="J114" s="172"/>
      <c r="K114" s="173"/>
      <c r="L114" s="99"/>
      <c r="M114" s="100"/>
      <c r="N114" s="110"/>
      <c r="O114" s="101"/>
      <c r="P114" s="176"/>
      <c r="Q114" s="216"/>
    </row>
    <row r="115" customFormat="false" ht="21.95" hidden="false" customHeight="true" outlineLevel="0" collapsed="false">
      <c r="A115" s="27" t="s">
        <v>124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</row>
    <row r="116" customFormat="false" ht="15.75" hidden="false" customHeight="true" outlineLevel="0" collapsed="false">
      <c r="A116" s="14" t="s">
        <v>4</v>
      </c>
      <c r="B116" s="15" t="s">
        <v>5</v>
      </c>
      <c r="C116" s="16" t="s">
        <v>6</v>
      </c>
      <c r="D116" s="14" t="s">
        <v>7</v>
      </c>
      <c r="E116" s="14" t="s">
        <v>8</v>
      </c>
      <c r="F116" s="14" t="s">
        <v>9</v>
      </c>
      <c r="G116" s="14" t="s">
        <v>10</v>
      </c>
      <c r="H116" s="14" t="s">
        <v>11</v>
      </c>
      <c r="I116" s="14" t="s">
        <v>12</v>
      </c>
      <c r="J116" s="14" t="s">
        <v>13</v>
      </c>
      <c r="K116" s="14" t="s">
        <v>14</v>
      </c>
      <c r="L116" s="179"/>
      <c r="M116" s="18" t="s">
        <v>15</v>
      </c>
      <c r="N116" s="18"/>
      <c r="O116" s="217"/>
      <c r="P116" s="20" t="s">
        <v>16</v>
      </c>
      <c r="Q116" s="20"/>
    </row>
    <row r="117" customFormat="false" ht="16.5" hidden="false" customHeight="false" outlineLevel="0" collapsed="false">
      <c r="A117" s="14"/>
      <c r="B117" s="15"/>
      <c r="C117" s="16"/>
      <c r="D117" s="14"/>
      <c r="E117" s="14"/>
      <c r="F117" s="14"/>
      <c r="G117" s="14"/>
      <c r="H117" s="14"/>
      <c r="I117" s="14"/>
      <c r="J117" s="14"/>
      <c r="K117" s="14"/>
      <c r="L117" s="179"/>
      <c r="M117" s="22" t="s">
        <v>17</v>
      </c>
      <c r="N117" s="22" t="s">
        <v>18</v>
      </c>
      <c r="O117" s="217"/>
      <c r="P117" s="24" t="s">
        <v>17</v>
      </c>
      <c r="Q117" s="25" t="s">
        <v>18</v>
      </c>
    </row>
    <row r="118" customFormat="false" ht="16.35" hidden="false" customHeight="true" outlineLevel="0" collapsed="false">
      <c r="A118" s="170" t="s">
        <v>125</v>
      </c>
      <c r="B118" s="109" t="s">
        <v>126</v>
      </c>
      <c r="C118" s="153" t="s">
        <v>127</v>
      </c>
      <c r="D118" s="148" t="s">
        <v>27</v>
      </c>
      <c r="E118" s="148" t="s">
        <v>28</v>
      </c>
      <c r="F118" s="180" t="s">
        <v>25</v>
      </c>
      <c r="G118" s="148" t="n">
        <v>3</v>
      </c>
      <c r="H118" s="148" t="s">
        <v>29</v>
      </c>
      <c r="I118" s="148" t="n">
        <v>63</v>
      </c>
      <c r="J118" s="148" t="n">
        <v>2.5</v>
      </c>
      <c r="K118" s="181" t="n">
        <v>320</v>
      </c>
      <c r="L118" s="182"/>
      <c r="M118" s="193" t="n">
        <v>1.58</v>
      </c>
      <c r="N118" s="218" t="n">
        <f aca="false">M118*I118</f>
        <v>99.54</v>
      </c>
      <c r="O118" s="184"/>
      <c r="P118" s="219" t="n">
        <v>1.5</v>
      </c>
      <c r="Q118" s="42" t="n">
        <f aca="false">P118*I118</f>
        <v>94.5</v>
      </c>
    </row>
    <row r="119" customFormat="false" ht="16.35" hidden="false" customHeight="true" outlineLevel="0" collapsed="false">
      <c r="A119" s="170" t="s">
        <v>128</v>
      </c>
      <c r="B119" s="109" t="s">
        <v>126</v>
      </c>
      <c r="C119" s="153" t="s">
        <v>127</v>
      </c>
      <c r="D119" s="148" t="s">
        <v>27</v>
      </c>
      <c r="E119" s="148" t="s">
        <v>28</v>
      </c>
      <c r="F119" s="180" t="s">
        <v>25</v>
      </c>
      <c r="G119" s="148" t="n">
        <v>3</v>
      </c>
      <c r="H119" s="148" t="s">
        <v>29</v>
      </c>
      <c r="I119" s="148" t="n">
        <v>63</v>
      </c>
      <c r="J119" s="148" t="n">
        <v>2.5</v>
      </c>
      <c r="K119" s="181" t="n">
        <v>320</v>
      </c>
      <c r="L119" s="204"/>
      <c r="M119" s="193" t="n">
        <v>1.58</v>
      </c>
      <c r="N119" s="218" t="n">
        <f aca="false">M119*I119</f>
        <v>99.54</v>
      </c>
      <c r="O119" s="206"/>
      <c r="P119" s="219" t="n">
        <v>1.5</v>
      </c>
      <c r="Q119" s="42" t="n">
        <f aca="false">P119*I119</f>
        <v>94.5</v>
      </c>
    </row>
    <row r="120" customFormat="false" ht="16.35" hidden="false" customHeight="true" outlineLevel="0" collapsed="false">
      <c r="A120" s="170" t="s">
        <v>129</v>
      </c>
      <c r="B120" s="109" t="s">
        <v>126</v>
      </c>
      <c r="C120" s="153" t="s">
        <v>127</v>
      </c>
      <c r="D120" s="148" t="s">
        <v>27</v>
      </c>
      <c r="E120" s="148" t="s">
        <v>28</v>
      </c>
      <c r="F120" s="180" t="s">
        <v>25</v>
      </c>
      <c r="G120" s="148" t="n">
        <v>3</v>
      </c>
      <c r="H120" s="148" t="s">
        <v>29</v>
      </c>
      <c r="I120" s="148" t="n">
        <v>63</v>
      </c>
      <c r="J120" s="148" t="n">
        <v>2.5</v>
      </c>
      <c r="K120" s="181" t="n">
        <v>320</v>
      </c>
      <c r="L120" s="204"/>
      <c r="M120" s="193" t="n">
        <v>1.65</v>
      </c>
      <c r="N120" s="218" t="n">
        <f aca="false">M120*I120</f>
        <v>103.95</v>
      </c>
      <c r="O120" s="206"/>
      <c r="P120" s="219" t="n">
        <v>1.57</v>
      </c>
      <c r="Q120" s="42" t="n">
        <f aca="false">P120*I120</f>
        <v>98.91</v>
      </c>
    </row>
    <row r="121" customFormat="false" ht="16.35" hidden="false" customHeight="true" outlineLevel="0" collapsed="false">
      <c r="A121" s="220" t="s">
        <v>130</v>
      </c>
      <c r="B121" s="221" t="s">
        <v>126</v>
      </c>
      <c r="C121" s="124" t="s">
        <v>127</v>
      </c>
      <c r="D121" s="73" t="s">
        <v>27</v>
      </c>
      <c r="E121" s="73" t="s">
        <v>28</v>
      </c>
      <c r="F121" s="125" t="s">
        <v>25</v>
      </c>
      <c r="G121" s="73" t="n">
        <v>3</v>
      </c>
      <c r="H121" s="73" t="s">
        <v>29</v>
      </c>
      <c r="I121" s="73" t="n">
        <v>63</v>
      </c>
      <c r="J121" s="73" t="n">
        <v>2.5</v>
      </c>
      <c r="K121" s="126" t="n">
        <v>320</v>
      </c>
      <c r="L121" s="204"/>
      <c r="M121" s="193" t="n">
        <v>1.58</v>
      </c>
      <c r="N121" s="222" t="n">
        <f aca="false">M121*I121</f>
        <v>99.54</v>
      </c>
      <c r="O121" s="206"/>
      <c r="P121" s="223" t="n">
        <v>1.5</v>
      </c>
      <c r="Q121" s="160" t="n">
        <f aca="false">P121*I121</f>
        <v>94.5</v>
      </c>
    </row>
    <row r="122" customFormat="false" ht="16.35" hidden="false" customHeight="true" outlineLevel="0" collapsed="false">
      <c r="A122" s="108" t="s">
        <v>131</v>
      </c>
      <c r="B122" s="109" t="s">
        <v>126</v>
      </c>
      <c r="C122" s="153" t="s">
        <v>127</v>
      </c>
      <c r="D122" s="36" t="s">
        <v>27</v>
      </c>
      <c r="E122" s="36" t="s">
        <v>28</v>
      </c>
      <c r="F122" s="72" t="s">
        <v>25</v>
      </c>
      <c r="G122" s="36" t="n">
        <v>3</v>
      </c>
      <c r="H122" s="148" t="s">
        <v>29</v>
      </c>
      <c r="I122" s="36" t="n">
        <v>63</v>
      </c>
      <c r="J122" s="36" t="n">
        <v>2.5</v>
      </c>
      <c r="K122" s="31" t="n">
        <v>320</v>
      </c>
      <c r="L122" s="204"/>
      <c r="M122" s="224" t="n">
        <v>1.61</v>
      </c>
      <c r="N122" s="39" t="n">
        <f aca="false">M122*I122</f>
        <v>101.43</v>
      </c>
      <c r="O122" s="208"/>
      <c r="P122" s="225" t="n">
        <v>1.53</v>
      </c>
      <c r="Q122" s="42" t="n">
        <f aca="false">P122*I122</f>
        <v>96.39</v>
      </c>
    </row>
    <row r="123" customFormat="false" ht="16.35" hidden="false" customHeight="true" outlineLevel="0" collapsed="false">
      <c r="A123" s="108"/>
      <c r="B123" s="109"/>
      <c r="C123" s="153"/>
      <c r="D123" s="57" t="s">
        <v>69</v>
      </c>
      <c r="E123" s="57" t="s">
        <v>70</v>
      </c>
      <c r="F123" s="163" t="s">
        <v>25</v>
      </c>
      <c r="G123" s="57" t="n">
        <v>3</v>
      </c>
      <c r="H123" s="148"/>
      <c r="I123" s="57" t="n">
        <v>50</v>
      </c>
      <c r="J123" s="57" t="n">
        <v>3.8</v>
      </c>
      <c r="K123" s="58" t="n">
        <v>336</v>
      </c>
      <c r="L123" s="204"/>
      <c r="M123" s="226" t="n">
        <v>2.38</v>
      </c>
      <c r="N123" s="66" t="n">
        <f aca="false">M123*I123</f>
        <v>119</v>
      </c>
      <c r="O123" s="208"/>
      <c r="P123" s="227" t="n">
        <v>2.26</v>
      </c>
      <c r="Q123" s="69" t="n">
        <f aca="false">P123*I123</f>
        <v>113</v>
      </c>
    </row>
    <row r="124" customFormat="false" ht="16.35" hidden="false" customHeight="true" outlineLevel="0" collapsed="false">
      <c r="A124" s="108" t="s">
        <v>132</v>
      </c>
      <c r="B124" s="109" t="s">
        <v>126</v>
      </c>
      <c r="C124" s="153" t="s">
        <v>127</v>
      </c>
      <c r="D124" s="36" t="s">
        <v>27</v>
      </c>
      <c r="E124" s="36" t="s">
        <v>28</v>
      </c>
      <c r="F124" s="72" t="s">
        <v>25</v>
      </c>
      <c r="G124" s="36" t="n">
        <v>3</v>
      </c>
      <c r="H124" s="148" t="s">
        <v>29</v>
      </c>
      <c r="I124" s="36" t="n">
        <v>63</v>
      </c>
      <c r="J124" s="36" t="n">
        <v>2.5</v>
      </c>
      <c r="K124" s="31" t="n">
        <v>320</v>
      </c>
      <c r="L124" s="49"/>
      <c r="M124" s="74" t="n">
        <v>1.87</v>
      </c>
      <c r="N124" s="228" t="n">
        <f aca="false">M124*I124</f>
        <v>117.81</v>
      </c>
      <c r="O124" s="113"/>
      <c r="P124" s="41" t="n">
        <v>1.79</v>
      </c>
      <c r="Q124" s="42" t="n">
        <f aca="false">P124*I124</f>
        <v>112.77</v>
      </c>
    </row>
    <row r="125" s="229" customFormat="true" ht="16.35" hidden="false" customHeight="true" outlineLevel="0" collapsed="false">
      <c r="A125" s="108"/>
      <c r="B125" s="109"/>
      <c r="C125" s="153"/>
      <c r="D125" s="62" t="s">
        <v>69</v>
      </c>
      <c r="E125" s="62" t="s">
        <v>70</v>
      </c>
      <c r="F125" s="89" t="s">
        <v>25</v>
      </c>
      <c r="G125" s="62" t="n">
        <v>3</v>
      </c>
      <c r="H125" s="148"/>
      <c r="I125" s="62" t="n">
        <v>50</v>
      </c>
      <c r="J125" s="62" t="n">
        <v>3.7</v>
      </c>
      <c r="K125" s="120" t="n">
        <v>336</v>
      </c>
      <c r="L125" s="91"/>
      <c r="M125" s="81" t="n">
        <v>2.72</v>
      </c>
      <c r="N125" s="82" t="n">
        <f aca="false">M125*I125</f>
        <v>136</v>
      </c>
      <c r="O125" s="101"/>
      <c r="P125" s="93" t="n">
        <v>2.6</v>
      </c>
      <c r="Q125" s="69" t="n">
        <f aca="false">P125*I125</f>
        <v>130</v>
      </c>
    </row>
    <row r="126" s="231" customFormat="true" ht="9" hidden="false" customHeight="true" outlineLevel="0" collapsed="false">
      <c r="A126" s="202"/>
      <c r="B126" s="230"/>
      <c r="C126" s="96"/>
      <c r="D126" s="97"/>
      <c r="E126" s="97"/>
      <c r="F126" s="98"/>
      <c r="G126" s="97"/>
      <c r="H126" s="97"/>
      <c r="I126" s="97"/>
      <c r="J126" s="97"/>
      <c r="K126" s="97"/>
      <c r="L126" s="99"/>
      <c r="M126" s="100"/>
      <c r="N126" s="101"/>
      <c r="O126" s="101"/>
      <c r="P126" s="100"/>
      <c r="Q126" s="102"/>
    </row>
    <row r="127" customFormat="false" ht="21.95" hidden="false" customHeight="true" outlineLevel="0" collapsed="false">
      <c r="A127" s="27" t="s">
        <v>133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customFormat="false" ht="17.25" hidden="false" customHeight="true" outlineLevel="0" collapsed="false">
      <c r="A128" s="14" t="s">
        <v>4</v>
      </c>
      <c r="B128" s="15" t="s">
        <v>5</v>
      </c>
      <c r="C128" s="16" t="s">
        <v>6</v>
      </c>
      <c r="D128" s="14" t="s">
        <v>7</v>
      </c>
      <c r="E128" s="14" t="s">
        <v>8</v>
      </c>
      <c r="F128" s="14" t="s">
        <v>9</v>
      </c>
      <c r="G128" s="14" t="s">
        <v>10</v>
      </c>
      <c r="H128" s="14" t="s">
        <v>11</v>
      </c>
      <c r="I128" s="14" t="s">
        <v>12</v>
      </c>
      <c r="J128" s="14" t="s">
        <v>13</v>
      </c>
      <c r="K128" s="14" t="s">
        <v>14</v>
      </c>
      <c r="L128" s="179"/>
      <c r="M128" s="18" t="s">
        <v>15</v>
      </c>
      <c r="N128" s="18"/>
      <c r="O128" s="217"/>
      <c r="P128" s="20" t="s">
        <v>16</v>
      </c>
      <c r="Q128" s="20"/>
    </row>
    <row r="129" s="107" customFormat="true" ht="16.5" hidden="false" customHeight="false" outlineLevel="0" collapsed="false">
      <c r="A129" s="14"/>
      <c r="B129" s="15"/>
      <c r="C129" s="16"/>
      <c r="D129" s="14"/>
      <c r="E129" s="14"/>
      <c r="F129" s="14"/>
      <c r="G129" s="14"/>
      <c r="H129" s="14"/>
      <c r="I129" s="14"/>
      <c r="J129" s="14"/>
      <c r="K129" s="14"/>
      <c r="L129" s="179"/>
      <c r="M129" s="22" t="s">
        <v>17</v>
      </c>
      <c r="N129" s="22" t="s">
        <v>18</v>
      </c>
      <c r="O129" s="217"/>
      <c r="P129" s="24" t="s">
        <v>17</v>
      </c>
      <c r="Q129" s="25" t="s">
        <v>18</v>
      </c>
    </row>
    <row r="130" s="43" customFormat="true" ht="16.35" hidden="false" customHeight="true" outlineLevel="0" collapsed="false">
      <c r="A130" s="108" t="s">
        <v>134</v>
      </c>
      <c r="B130" s="109" t="s">
        <v>135</v>
      </c>
      <c r="C130" s="32" t="s">
        <v>136</v>
      </c>
      <c r="D130" s="36" t="s">
        <v>23</v>
      </c>
      <c r="E130" s="36" t="s">
        <v>24</v>
      </c>
      <c r="F130" s="33" t="s">
        <v>25</v>
      </c>
      <c r="G130" s="36" t="n">
        <v>3</v>
      </c>
      <c r="H130" s="86" t="s">
        <v>26</v>
      </c>
      <c r="I130" s="36" t="n">
        <v>63</v>
      </c>
      <c r="J130" s="86" t="n">
        <v>1.2</v>
      </c>
      <c r="K130" s="31" t="n">
        <v>640</v>
      </c>
      <c r="L130" s="232"/>
      <c r="M130" s="74" t="n">
        <v>1.28</v>
      </c>
      <c r="N130" s="75" t="n">
        <f aca="false">M130*I130</f>
        <v>80.64</v>
      </c>
      <c r="O130" s="110"/>
      <c r="P130" s="41" t="n">
        <v>1.24</v>
      </c>
      <c r="Q130" s="42" t="n">
        <f aca="false">P130*I130</f>
        <v>78.12</v>
      </c>
    </row>
    <row r="131" customFormat="false" ht="16.35" hidden="false" customHeight="true" outlineLevel="0" collapsed="false">
      <c r="A131" s="108"/>
      <c r="B131" s="109"/>
      <c r="C131" s="60" t="s">
        <v>136</v>
      </c>
      <c r="D131" s="62" t="s">
        <v>27</v>
      </c>
      <c r="E131" s="62" t="s">
        <v>28</v>
      </c>
      <c r="F131" s="119" t="s">
        <v>25</v>
      </c>
      <c r="G131" s="62" t="n">
        <v>4</v>
      </c>
      <c r="H131" s="90" t="s">
        <v>29</v>
      </c>
      <c r="I131" s="62" t="n">
        <v>63</v>
      </c>
      <c r="J131" s="90" t="n">
        <v>2.6</v>
      </c>
      <c r="K131" s="120" t="n">
        <v>320</v>
      </c>
      <c r="L131" s="49"/>
      <c r="M131" s="81" t="n">
        <v>2.21</v>
      </c>
      <c r="N131" s="82" t="n">
        <f aca="false">M131*I131</f>
        <v>139.23</v>
      </c>
      <c r="O131" s="113"/>
      <c r="P131" s="93" t="n">
        <v>2.13</v>
      </c>
      <c r="Q131" s="69" t="n">
        <f aca="false">P131*I131</f>
        <v>134.19</v>
      </c>
    </row>
    <row r="132" customFormat="false" ht="16.35" hidden="false" customHeight="true" outlineLevel="0" collapsed="false">
      <c r="A132" s="170" t="s">
        <v>137</v>
      </c>
      <c r="B132" s="109" t="s">
        <v>138</v>
      </c>
      <c r="C132" s="124" t="s">
        <v>136</v>
      </c>
      <c r="D132" s="73" t="s">
        <v>27</v>
      </c>
      <c r="E132" s="73" t="s">
        <v>28</v>
      </c>
      <c r="F132" s="125" t="s">
        <v>25</v>
      </c>
      <c r="G132" s="73" t="n">
        <v>3</v>
      </c>
      <c r="H132" s="73" t="s">
        <v>29</v>
      </c>
      <c r="I132" s="73" t="n">
        <v>63</v>
      </c>
      <c r="J132" s="73" t="n">
        <v>2.22</v>
      </c>
      <c r="K132" s="126" t="n">
        <v>320</v>
      </c>
      <c r="L132" s="49"/>
      <c r="M132" s="193" t="n">
        <v>2.23</v>
      </c>
      <c r="N132" s="194" t="n">
        <f aca="false">M132*I132</f>
        <v>140.49</v>
      </c>
      <c r="O132" s="113"/>
      <c r="P132" s="233" t="n">
        <v>2.16</v>
      </c>
      <c r="Q132" s="234" t="n">
        <f aca="false">P132*I132</f>
        <v>136.08</v>
      </c>
    </row>
    <row r="133" customFormat="false" ht="16.35" hidden="false" customHeight="true" outlineLevel="0" collapsed="false">
      <c r="A133" s="108" t="s">
        <v>139</v>
      </c>
      <c r="B133" s="109" t="s">
        <v>140</v>
      </c>
      <c r="C133" s="32" t="s">
        <v>136</v>
      </c>
      <c r="D133" s="36" t="s">
        <v>23</v>
      </c>
      <c r="E133" s="36" t="s">
        <v>24</v>
      </c>
      <c r="F133" s="72" t="s">
        <v>25</v>
      </c>
      <c r="G133" s="36" t="n">
        <v>3</v>
      </c>
      <c r="H133" s="36" t="s">
        <v>26</v>
      </c>
      <c r="I133" s="36" t="n">
        <v>63</v>
      </c>
      <c r="J133" s="36" t="n">
        <v>1.2</v>
      </c>
      <c r="K133" s="31" t="n">
        <v>640</v>
      </c>
      <c r="L133" s="49"/>
      <c r="M133" s="74" t="n">
        <v>1.33</v>
      </c>
      <c r="N133" s="75" t="n">
        <f aca="false">M133*I133</f>
        <v>83.79</v>
      </c>
      <c r="O133" s="113"/>
      <c r="P133" s="41" t="n">
        <v>1.28</v>
      </c>
      <c r="Q133" s="42" t="n">
        <f aca="false">P133*I133</f>
        <v>80.64</v>
      </c>
    </row>
    <row r="134" customFormat="false" ht="16.35" hidden="false" customHeight="true" outlineLevel="0" collapsed="false">
      <c r="A134" s="108"/>
      <c r="B134" s="109"/>
      <c r="C134" s="60" t="s">
        <v>136</v>
      </c>
      <c r="D134" s="62" t="s">
        <v>27</v>
      </c>
      <c r="E134" s="62" t="s">
        <v>28</v>
      </c>
      <c r="F134" s="89" t="s">
        <v>25</v>
      </c>
      <c r="G134" s="62" t="n">
        <v>4</v>
      </c>
      <c r="H134" s="235" t="s">
        <v>141</v>
      </c>
      <c r="I134" s="62" t="n">
        <v>63</v>
      </c>
      <c r="J134" s="62" t="n">
        <v>2.4</v>
      </c>
      <c r="K134" s="120" t="n">
        <v>320</v>
      </c>
      <c r="L134" s="49"/>
      <c r="M134" s="81" t="n">
        <v>2.29</v>
      </c>
      <c r="N134" s="82" t="n">
        <f aca="false">M134*I134</f>
        <v>144.27</v>
      </c>
      <c r="O134" s="113"/>
      <c r="P134" s="93" t="n">
        <v>2.21</v>
      </c>
      <c r="Q134" s="69" t="n">
        <f aca="false">P134*I134</f>
        <v>139.23</v>
      </c>
    </row>
    <row r="135" customFormat="false" ht="16.35" hidden="false" customHeight="true" outlineLevel="0" collapsed="false">
      <c r="A135" s="170" t="s">
        <v>142</v>
      </c>
      <c r="B135" s="109" t="s">
        <v>143</v>
      </c>
      <c r="C135" s="147" t="s">
        <v>136</v>
      </c>
      <c r="D135" s="80" t="s">
        <v>27</v>
      </c>
      <c r="E135" s="80" t="s">
        <v>28</v>
      </c>
      <c r="F135" s="155" t="s">
        <v>25</v>
      </c>
      <c r="G135" s="80" t="n">
        <v>3</v>
      </c>
      <c r="H135" s="80" t="s">
        <v>29</v>
      </c>
      <c r="I135" s="80" t="n">
        <v>63</v>
      </c>
      <c r="J135" s="80" t="n">
        <v>2.5</v>
      </c>
      <c r="K135" s="156" t="n">
        <v>320</v>
      </c>
      <c r="L135" s="49"/>
      <c r="M135" s="193" t="n">
        <v>1.84</v>
      </c>
      <c r="N135" s="194" t="n">
        <f aca="false">M135*I135</f>
        <v>115.92</v>
      </c>
      <c r="O135" s="113"/>
      <c r="P135" s="233" t="n">
        <v>1.76</v>
      </c>
      <c r="Q135" s="234" t="n">
        <f aca="false">P135*I135</f>
        <v>110.88</v>
      </c>
    </row>
    <row r="136" customFormat="false" ht="16.35" hidden="false" customHeight="true" outlineLevel="0" collapsed="false">
      <c r="A136" s="108" t="s">
        <v>144</v>
      </c>
      <c r="B136" s="109" t="s">
        <v>145</v>
      </c>
      <c r="C136" s="32" t="s">
        <v>136</v>
      </c>
      <c r="D136" s="36" t="s">
        <v>27</v>
      </c>
      <c r="E136" s="36" t="s">
        <v>28</v>
      </c>
      <c r="F136" s="72" t="s">
        <v>25</v>
      </c>
      <c r="G136" s="36" t="n">
        <v>3</v>
      </c>
      <c r="H136" s="36" t="s">
        <v>29</v>
      </c>
      <c r="I136" s="36" t="n">
        <v>63</v>
      </c>
      <c r="J136" s="36" t="n">
        <v>2.5</v>
      </c>
      <c r="K136" s="31" t="n">
        <v>320</v>
      </c>
      <c r="L136" s="49"/>
      <c r="M136" s="74" t="n">
        <v>1.99</v>
      </c>
      <c r="N136" s="75" t="n">
        <f aca="false">M136*I136</f>
        <v>125.37</v>
      </c>
      <c r="O136" s="113"/>
      <c r="P136" s="41" t="n">
        <v>1.91</v>
      </c>
      <c r="Q136" s="42" t="n">
        <f aca="false">P136*I136</f>
        <v>120.33</v>
      </c>
    </row>
    <row r="137" customFormat="false" ht="16.35" hidden="false" customHeight="true" outlineLevel="0" collapsed="false">
      <c r="A137" s="108"/>
      <c r="B137" s="109"/>
      <c r="C137" s="124" t="s">
        <v>136</v>
      </c>
      <c r="D137" s="73" t="s">
        <v>53</v>
      </c>
      <c r="E137" s="73" t="s">
        <v>54</v>
      </c>
      <c r="F137" s="125" t="s">
        <v>25</v>
      </c>
      <c r="G137" s="73" t="n">
        <v>3</v>
      </c>
      <c r="H137" s="71" t="s">
        <v>29</v>
      </c>
      <c r="I137" s="73" t="n">
        <v>60</v>
      </c>
      <c r="J137" s="73" t="n">
        <v>2.8</v>
      </c>
      <c r="K137" s="126" t="n">
        <v>336</v>
      </c>
      <c r="L137" s="49"/>
      <c r="M137" s="77" t="n">
        <v>2.18</v>
      </c>
      <c r="N137" s="78" t="n">
        <f aca="false">M137*I137</f>
        <v>130.8</v>
      </c>
      <c r="O137" s="113"/>
      <c r="P137" s="53" t="n">
        <v>2.09</v>
      </c>
      <c r="Q137" s="54" t="n">
        <f aca="false">P137*I137</f>
        <v>125.4</v>
      </c>
    </row>
    <row r="138" customFormat="false" ht="16.35" hidden="false" customHeight="true" outlineLevel="0" collapsed="false">
      <c r="A138" s="108"/>
      <c r="B138" s="109"/>
      <c r="C138" s="60" t="s">
        <v>136</v>
      </c>
      <c r="D138" s="62" t="s">
        <v>69</v>
      </c>
      <c r="E138" s="62" t="s">
        <v>70</v>
      </c>
      <c r="F138" s="89" t="s">
        <v>25</v>
      </c>
      <c r="G138" s="62" t="n">
        <v>3</v>
      </c>
      <c r="H138" s="62" t="s">
        <v>29</v>
      </c>
      <c r="I138" s="62" t="n">
        <v>50</v>
      </c>
      <c r="J138" s="62" t="n">
        <v>3.9</v>
      </c>
      <c r="K138" s="120" t="n">
        <v>336</v>
      </c>
      <c r="L138" s="49"/>
      <c r="M138" s="81" t="n">
        <v>2.97</v>
      </c>
      <c r="N138" s="82" t="n">
        <f aca="false">M138*I138</f>
        <v>148.5</v>
      </c>
      <c r="O138" s="113"/>
      <c r="P138" s="93" t="n">
        <v>2.84</v>
      </c>
      <c r="Q138" s="69" t="n">
        <f aca="false">P138*I138</f>
        <v>142</v>
      </c>
    </row>
    <row r="139" customFormat="false" ht="16.35" hidden="false" customHeight="true" outlineLevel="0" collapsed="false">
      <c r="A139" s="190" t="s">
        <v>146</v>
      </c>
      <c r="B139" s="191" t="s">
        <v>147</v>
      </c>
      <c r="C139" s="32" t="s">
        <v>136</v>
      </c>
      <c r="D139" s="36" t="s">
        <v>27</v>
      </c>
      <c r="E139" s="36" t="s">
        <v>28</v>
      </c>
      <c r="F139" s="72" t="s">
        <v>25</v>
      </c>
      <c r="G139" s="36" t="n">
        <v>3</v>
      </c>
      <c r="H139" s="36" t="s">
        <v>29</v>
      </c>
      <c r="I139" s="36" t="n">
        <v>63</v>
      </c>
      <c r="J139" s="36" t="n">
        <v>2.4</v>
      </c>
      <c r="K139" s="31" t="n">
        <v>320</v>
      </c>
      <c r="L139" s="49"/>
      <c r="M139" s="193" t="n">
        <v>1.51</v>
      </c>
      <c r="N139" s="194" t="n">
        <f aca="false">M139*I139</f>
        <v>95.13</v>
      </c>
      <c r="O139" s="113"/>
      <c r="P139" s="233" t="n">
        <v>1.43</v>
      </c>
      <c r="Q139" s="234" t="n">
        <f aca="false">P139*I139</f>
        <v>90.09</v>
      </c>
    </row>
    <row r="140" customFormat="false" ht="16.35" hidden="false" customHeight="true" outlineLevel="0" collapsed="false">
      <c r="A140" s="170" t="s">
        <v>148</v>
      </c>
      <c r="B140" s="109" t="s">
        <v>149</v>
      </c>
      <c r="C140" s="153" t="s">
        <v>136</v>
      </c>
      <c r="D140" s="148" t="s">
        <v>27</v>
      </c>
      <c r="E140" s="148" t="s">
        <v>28</v>
      </c>
      <c r="F140" s="180" t="s">
        <v>25</v>
      </c>
      <c r="G140" s="148" t="n">
        <v>3</v>
      </c>
      <c r="H140" s="148" t="s">
        <v>29</v>
      </c>
      <c r="I140" s="148" t="n">
        <v>63</v>
      </c>
      <c r="J140" s="148" t="n">
        <v>2.4</v>
      </c>
      <c r="K140" s="181" t="n">
        <v>320</v>
      </c>
      <c r="L140" s="49"/>
      <c r="M140" s="193" t="n">
        <v>1.62</v>
      </c>
      <c r="N140" s="194" t="n">
        <f aca="false">M140*I140</f>
        <v>102.06</v>
      </c>
      <c r="O140" s="113"/>
      <c r="P140" s="233" t="n">
        <v>1.54</v>
      </c>
      <c r="Q140" s="234" t="n">
        <f aca="false">P140*I140</f>
        <v>97.02</v>
      </c>
    </row>
    <row r="141" customFormat="false" ht="16.35" hidden="false" customHeight="true" outlineLevel="0" collapsed="false">
      <c r="A141" s="108" t="s">
        <v>150</v>
      </c>
      <c r="B141" s="109" t="s">
        <v>151</v>
      </c>
      <c r="C141" s="153" t="s">
        <v>136</v>
      </c>
      <c r="D141" s="36" t="s">
        <v>27</v>
      </c>
      <c r="E141" s="36" t="s">
        <v>28</v>
      </c>
      <c r="F141" s="72" t="s">
        <v>25</v>
      </c>
      <c r="G141" s="36" t="n">
        <v>3</v>
      </c>
      <c r="H141" s="36" t="s">
        <v>29</v>
      </c>
      <c r="I141" s="36" t="n">
        <v>63</v>
      </c>
      <c r="J141" s="36" t="n">
        <v>2.4</v>
      </c>
      <c r="K141" s="31" t="n">
        <v>320</v>
      </c>
      <c r="L141" s="49"/>
      <c r="M141" s="74" t="n">
        <v>1.54</v>
      </c>
      <c r="N141" s="75" t="n">
        <f aca="false">M141*I141</f>
        <v>97.02</v>
      </c>
      <c r="O141" s="113"/>
      <c r="P141" s="41" t="n">
        <v>1.46</v>
      </c>
      <c r="Q141" s="42" t="n">
        <f aca="false">P141*I141</f>
        <v>91.98</v>
      </c>
    </row>
    <row r="142" customFormat="false" ht="16.35" hidden="false" customHeight="true" outlineLevel="0" collapsed="false">
      <c r="A142" s="108"/>
      <c r="B142" s="109"/>
      <c r="C142" s="153"/>
      <c r="D142" s="73" t="s">
        <v>53</v>
      </c>
      <c r="E142" s="80" t="s">
        <v>54</v>
      </c>
      <c r="F142" s="155" t="s">
        <v>25</v>
      </c>
      <c r="G142" s="80" t="n">
        <v>3</v>
      </c>
      <c r="H142" s="80" t="s">
        <v>29</v>
      </c>
      <c r="I142" s="80" t="n">
        <v>63</v>
      </c>
      <c r="J142" s="80" t="n">
        <v>2.5</v>
      </c>
      <c r="K142" s="156" t="n">
        <v>336</v>
      </c>
      <c r="L142" s="49"/>
      <c r="M142" s="81" t="n">
        <v>1.63</v>
      </c>
      <c r="N142" s="82" t="n">
        <f aca="false">M142*I142</f>
        <v>102.69</v>
      </c>
      <c r="O142" s="113"/>
      <c r="P142" s="93" t="n">
        <v>1.55</v>
      </c>
      <c r="Q142" s="69" t="n">
        <f aca="false">P142*I142</f>
        <v>97.65</v>
      </c>
    </row>
    <row r="143" customFormat="false" ht="16.35" hidden="false" customHeight="true" outlineLevel="0" collapsed="false">
      <c r="A143" s="170" t="s">
        <v>152</v>
      </c>
      <c r="B143" s="109" t="s">
        <v>153</v>
      </c>
      <c r="C143" s="153" t="s">
        <v>136</v>
      </c>
      <c r="D143" s="148" t="s">
        <v>27</v>
      </c>
      <c r="E143" s="148" t="s">
        <v>28</v>
      </c>
      <c r="F143" s="180" t="s">
        <v>25</v>
      </c>
      <c r="G143" s="148" t="n">
        <v>3</v>
      </c>
      <c r="H143" s="148" t="s">
        <v>29</v>
      </c>
      <c r="I143" s="148" t="n">
        <v>63</v>
      </c>
      <c r="J143" s="148" t="n">
        <v>2.3</v>
      </c>
      <c r="K143" s="181" t="n">
        <v>320</v>
      </c>
      <c r="L143" s="49"/>
      <c r="M143" s="193" t="n">
        <v>1.5</v>
      </c>
      <c r="N143" s="194" t="n">
        <f aca="false">M143*I143</f>
        <v>94.5</v>
      </c>
      <c r="O143" s="113"/>
      <c r="P143" s="233" t="n">
        <v>1.43</v>
      </c>
      <c r="Q143" s="234" t="n">
        <f aca="false">P143*I143</f>
        <v>90.09</v>
      </c>
    </row>
    <row r="144" customFormat="false" ht="16.35" hidden="false" customHeight="true" outlineLevel="0" collapsed="false">
      <c r="A144" s="170" t="s">
        <v>154</v>
      </c>
      <c r="B144" s="109" t="s">
        <v>155</v>
      </c>
      <c r="C144" s="153" t="s">
        <v>136</v>
      </c>
      <c r="D144" s="148" t="s">
        <v>27</v>
      </c>
      <c r="E144" s="148" t="s">
        <v>28</v>
      </c>
      <c r="F144" s="180" t="s">
        <v>25</v>
      </c>
      <c r="G144" s="148" t="n">
        <v>3</v>
      </c>
      <c r="H144" s="148" t="s">
        <v>29</v>
      </c>
      <c r="I144" s="148" t="n">
        <v>63</v>
      </c>
      <c r="J144" s="148" t="n">
        <v>2.4</v>
      </c>
      <c r="K144" s="181" t="n">
        <v>320</v>
      </c>
      <c r="L144" s="49"/>
      <c r="M144" s="193" t="n">
        <v>1.6</v>
      </c>
      <c r="N144" s="194" t="n">
        <f aca="false">M144*I144</f>
        <v>100.8</v>
      </c>
      <c r="O144" s="113"/>
      <c r="P144" s="236" t="n">
        <v>1.52</v>
      </c>
      <c r="Q144" s="130" t="n">
        <f aca="false">P144*I144</f>
        <v>95.76</v>
      </c>
    </row>
    <row r="145" customFormat="false" ht="17.25" hidden="false" customHeight="true" outlineLevel="0" collapsed="false">
      <c r="A145" s="170" t="s">
        <v>156</v>
      </c>
      <c r="B145" s="109" t="s">
        <v>157</v>
      </c>
      <c r="C145" s="153" t="s">
        <v>136</v>
      </c>
      <c r="D145" s="148" t="s">
        <v>27</v>
      </c>
      <c r="E145" s="148" t="s">
        <v>28</v>
      </c>
      <c r="F145" s="180" t="s">
        <v>25</v>
      </c>
      <c r="G145" s="148" t="n">
        <v>3</v>
      </c>
      <c r="H145" s="148" t="s">
        <v>29</v>
      </c>
      <c r="I145" s="148" t="n">
        <v>63</v>
      </c>
      <c r="J145" s="148" t="n">
        <v>2.4</v>
      </c>
      <c r="K145" s="148" t="n">
        <v>320</v>
      </c>
      <c r="L145" s="49"/>
      <c r="M145" s="193" t="n">
        <v>2.1</v>
      </c>
      <c r="N145" s="194" t="n">
        <f aca="false">M145*I145</f>
        <v>132.3</v>
      </c>
      <c r="O145" s="113"/>
      <c r="P145" s="233" t="n">
        <v>2.02</v>
      </c>
      <c r="Q145" s="234" t="n">
        <f aca="false">P145*I145</f>
        <v>127.26</v>
      </c>
    </row>
    <row r="146" customFormat="false" ht="17.25" hidden="false" customHeight="true" outlineLevel="0" collapsed="false">
      <c r="A146" s="170" t="s">
        <v>158</v>
      </c>
      <c r="B146" s="109" t="s">
        <v>159</v>
      </c>
      <c r="C146" s="153" t="s">
        <v>136</v>
      </c>
      <c r="D146" s="148" t="s">
        <v>27</v>
      </c>
      <c r="E146" s="148" t="s">
        <v>28</v>
      </c>
      <c r="F146" s="180" t="s">
        <v>25</v>
      </c>
      <c r="G146" s="148" t="n">
        <v>3</v>
      </c>
      <c r="H146" s="148" t="s">
        <v>29</v>
      </c>
      <c r="I146" s="148" t="n">
        <v>63</v>
      </c>
      <c r="J146" s="148" t="n">
        <v>2.32</v>
      </c>
      <c r="K146" s="148" t="n">
        <v>320</v>
      </c>
      <c r="L146" s="49"/>
      <c r="M146" s="213" t="n">
        <v>2.28</v>
      </c>
      <c r="N146" s="237" t="n">
        <f aca="false">M146*I146</f>
        <v>143.64</v>
      </c>
      <c r="O146" s="113"/>
      <c r="P146" s="233" t="n">
        <v>2.2</v>
      </c>
      <c r="Q146" s="234" t="n">
        <f aca="false">P146*I146</f>
        <v>138.6</v>
      </c>
    </row>
    <row r="147" customFormat="false" ht="16.35" hidden="false" customHeight="true" outlineLevel="0" collapsed="false">
      <c r="A147" s="108" t="s">
        <v>160</v>
      </c>
      <c r="B147" s="109" t="s">
        <v>161</v>
      </c>
      <c r="C147" s="32" t="s">
        <v>136</v>
      </c>
      <c r="D147" s="36" t="s">
        <v>27</v>
      </c>
      <c r="E147" s="36" t="s">
        <v>28</v>
      </c>
      <c r="F147" s="72" t="s">
        <v>25</v>
      </c>
      <c r="G147" s="36" t="n">
        <v>3</v>
      </c>
      <c r="H147" s="36" t="s">
        <v>29</v>
      </c>
      <c r="I147" s="36" t="n">
        <v>63</v>
      </c>
      <c r="J147" s="36" t="n">
        <v>2.5</v>
      </c>
      <c r="K147" s="31" t="n">
        <v>320</v>
      </c>
      <c r="L147" s="49"/>
      <c r="M147" s="74" t="n">
        <v>1.99</v>
      </c>
      <c r="N147" s="75" t="n">
        <f aca="false">M147*I147</f>
        <v>125.37</v>
      </c>
      <c r="O147" s="113"/>
      <c r="P147" s="41" t="n">
        <v>1.91</v>
      </c>
      <c r="Q147" s="42" t="n">
        <f aca="false">P147*I147</f>
        <v>120.33</v>
      </c>
    </row>
    <row r="148" customFormat="false" ht="16.35" hidden="false" customHeight="true" outlineLevel="0" collapsed="false">
      <c r="A148" s="108"/>
      <c r="B148" s="109"/>
      <c r="C148" s="124" t="s">
        <v>136</v>
      </c>
      <c r="D148" s="73" t="s">
        <v>53</v>
      </c>
      <c r="E148" s="73" t="s">
        <v>54</v>
      </c>
      <c r="F148" s="125" t="s">
        <v>25</v>
      </c>
      <c r="G148" s="73" t="n">
        <v>3</v>
      </c>
      <c r="H148" s="71" t="s">
        <v>29</v>
      </c>
      <c r="I148" s="73" t="n">
        <v>60</v>
      </c>
      <c r="J148" s="124" t="n">
        <v>2.8</v>
      </c>
      <c r="K148" s="126" t="n">
        <v>336</v>
      </c>
      <c r="L148" s="49"/>
      <c r="M148" s="77" t="n">
        <v>2.18</v>
      </c>
      <c r="N148" s="78" t="n">
        <f aca="false">M148*I148</f>
        <v>130.8</v>
      </c>
      <c r="O148" s="113"/>
      <c r="P148" s="53" t="n">
        <v>2.09</v>
      </c>
      <c r="Q148" s="54" t="n">
        <f aca="false">P148*I148</f>
        <v>125.4</v>
      </c>
    </row>
    <row r="149" customFormat="false" ht="16.35" hidden="false" customHeight="true" outlineLevel="0" collapsed="false">
      <c r="A149" s="108"/>
      <c r="B149" s="109"/>
      <c r="C149" s="60" t="s">
        <v>136</v>
      </c>
      <c r="D149" s="62" t="s">
        <v>69</v>
      </c>
      <c r="E149" s="62" t="s">
        <v>70</v>
      </c>
      <c r="F149" s="89" t="s">
        <v>25</v>
      </c>
      <c r="G149" s="62" t="n">
        <v>3</v>
      </c>
      <c r="H149" s="62" t="s">
        <v>29</v>
      </c>
      <c r="I149" s="62" t="n">
        <v>50</v>
      </c>
      <c r="J149" s="60" t="n">
        <v>3.9</v>
      </c>
      <c r="K149" s="120" t="n">
        <v>336</v>
      </c>
      <c r="L149" s="49"/>
      <c r="M149" s="81" t="n">
        <v>2.97</v>
      </c>
      <c r="N149" s="82" t="n">
        <f aca="false">M149*I149</f>
        <v>148.5</v>
      </c>
      <c r="O149" s="113"/>
      <c r="P149" s="93" t="n">
        <v>2.84</v>
      </c>
      <c r="Q149" s="69" t="n">
        <f aca="false">P149*I149</f>
        <v>142</v>
      </c>
    </row>
    <row r="150" customFormat="false" ht="16.35" hidden="false" customHeight="true" outlineLevel="0" collapsed="false">
      <c r="A150" s="108" t="s">
        <v>162</v>
      </c>
      <c r="B150" s="109" t="s">
        <v>163</v>
      </c>
      <c r="C150" s="32" t="s">
        <v>136</v>
      </c>
      <c r="D150" s="36" t="s">
        <v>27</v>
      </c>
      <c r="E150" s="36" t="s">
        <v>28</v>
      </c>
      <c r="F150" s="72" t="s">
        <v>25</v>
      </c>
      <c r="G150" s="36" t="n">
        <v>3</v>
      </c>
      <c r="H150" s="36" t="s">
        <v>29</v>
      </c>
      <c r="I150" s="36" t="n">
        <v>63</v>
      </c>
      <c r="J150" s="32" t="n">
        <v>2.32</v>
      </c>
      <c r="K150" s="31" t="n">
        <v>320</v>
      </c>
      <c r="L150" s="49"/>
      <c r="M150" s="138" t="n">
        <v>1.66</v>
      </c>
      <c r="N150" s="228" t="n">
        <f aca="false">M150*I150</f>
        <v>104.58</v>
      </c>
      <c r="O150" s="113"/>
      <c r="P150" s="238" t="n">
        <v>1.59</v>
      </c>
      <c r="Q150" s="141" t="n">
        <f aca="false">P150*I150</f>
        <v>100.17</v>
      </c>
    </row>
    <row r="151" customFormat="false" ht="16.35" hidden="false" customHeight="true" outlineLevel="0" collapsed="false">
      <c r="A151" s="108"/>
      <c r="B151" s="109"/>
      <c r="C151" s="124" t="s">
        <v>136</v>
      </c>
      <c r="D151" s="73" t="s">
        <v>53</v>
      </c>
      <c r="E151" s="73" t="s">
        <v>54</v>
      </c>
      <c r="F151" s="125" t="s">
        <v>25</v>
      </c>
      <c r="G151" s="73" t="n">
        <v>3</v>
      </c>
      <c r="H151" s="71" t="s">
        <v>29</v>
      </c>
      <c r="I151" s="73" t="n">
        <v>60</v>
      </c>
      <c r="J151" s="124" t="n">
        <v>2.67</v>
      </c>
      <c r="K151" s="126" t="n">
        <v>336</v>
      </c>
      <c r="L151" s="49"/>
      <c r="M151" s="77" t="n">
        <v>1.85</v>
      </c>
      <c r="N151" s="78" t="n">
        <f aca="false">M151*I151</f>
        <v>111</v>
      </c>
      <c r="O151" s="113"/>
      <c r="P151" s="53" t="n">
        <v>1.76</v>
      </c>
      <c r="Q151" s="54" t="n">
        <f aca="false">P151*I151</f>
        <v>105.6</v>
      </c>
    </row>
    <row r="152" customFormat="false" ht="16.35" hidden="false" customHeight="true" outlineLevel="0" collapsed="false">
      <c r="A152" s="108"/>
      <c r="B152" s="109"/>
      <c r="C152" s="60" t="s">
        <v>136</v>
      </c>
      <c r="D152" s="62" t="s">
        <v>69</v>
      </c>
      <c r="E152" s="62" t="s">
        <v>70</v>
      </c>
      <c r="F152" s="89" t="s">
        <v>25</v>
      </c>
      <c r="G152" s="62" t="n">
        <v>3</v>
      </c>
      <c r="H152" s="62" t="s">
        <v>29</v>
      </c>
      <c r="I152" s="62" t="n">
        <v>50</v>
      </c>
      <c r="J152" s="60" t="n">
        <v>3.9</v>
      </c>
      <c r="K152" s="120" t="n">
        <v>336</v>
      </c>
      <c r="L152" s="49"/>
      <c r="M152" s="142" t="n">
        <v>2.57</v>
      </c>
      <c r="N152" s="188" t="n">
        <f aca="false">M152*I152</f>
        <v>128.5</v>
      </c>
      <c r="O152" s="113"/>
      <c r="P152" s="239" t="n">
        <v>2.44</v>
      </c>
      <c r="Q152" s="164" t="n">
        <f aca="false">P152*I152</f>
        <v>122</v>
      </c>
    </row>
    <row r="153" customFormat="false" ht="16.35" hidden="false" customHeight="true" outlineLevel="0" collapsed="false">
      <c r="A153" s="108" t="s">
        <v>164</v>
      </c>
      <c r="B153" s="109" t="s">
        <v>165</v>
      </c>
      <c r="C153" s="153" t="s">
        <v>136</v>
      </c>
      <c r="D153" s="36" t="s">
        <v>27</v>
      </c>
      <c r="E153" s="36" t="s">
        <v>28</v>
      </c>
      <c r="F153" s="72" t="s">
        <v>25</v>
      </c>
      <c r="G153" s="36" t="n">
        <v>3</v>
      </c>
      <c r="H153" s="36" t="s">
        <v>29</v>
      </c>
      <c r="I153" s="36" t="n">
        <v>63</v>
      </c>
      <c r="J153" s="32" t="n">
        <v>2.5</v>
      </c>
      <c r="K153" s="31" t="n">
        <v>320</v>
      </c>
      <c r="L153" s="49"/>
      <c r="M153" s="74" t="n">
        <v>1.81</v>
      </c>
      <c r="N153" s="75" t="n">
        <f aca="false">M153*I153</f>
        <v>114.03</v>
      </c>
      <c r="O153" s="113"/>
      <c r="P153" s="41" t="n">
        <v>1.73</v>
      </c>
      <c r="Q153" s="42" t="n">
        <f aca="false">P153*I153</f>
        <v>108.99</v>
      </c>
    </row>
    <row r="154" customFormat="false" ht="16.35" hidden="false" customHeight="true" outlineLevel="0" collapsed="false">
      <c r="A154" s="108"/>
      <c r="B154" s="109"/>
      <c r="C154" s="153"/>
      <c r="D154" s="73" t="s">
        <v>53</v>
      </c>
      <c r="E154" s="73" t="s">
        <v>54</v>
      </c>
      <c r="F154" s="155" t="s">
        <v>25</v>
      </c>
      <c r="G154" s="80" t="n">
        <v>3</v>
      </c>
      <c r="H154" s="80" t="s">
        <v>29</v>
      </c>
      <c r="I154" s="80" t="n">
        <v>60</v>
      </c>
      <c r="J154" s="147" t="n">
        <v>2.8</v>
      </c>
      <c r="K154" s="156" t="n">
        <v>336</v>
      </c>
      <c r="L154" s="49"/>
      <c r="M154" s="81" t="n">
        <v>1.98</v>
      </c>
      <c r="N154" s="82" t="n">
        <f aca="false">M154*I154</f>
        <v>118.8</v>
      </c>
      <c r="O154" s="113"/>
      <c r="P154" s="93" t="n">
        <v>1.89</v>
      </c>
      <c r="Q154" s="69" t="n">
        <f aca="false">P154*I154</f>
        <v>113.4</v>
      </c>
    </row>
    <row r="155" customFormat="false" ht="16.35" hidden="false" customHeight="true" outlineLevel="0" collapsed="false">
      <c r="A155" s="108" t="s">
        <v>166</v>
      </c>
      <c r="B155" s="109" t="s">
        <v>167</v>
      </c>
      <c r="C155" s="32" t="s">
        <v>136</v>
      </c>
      <c r="D155" s="36" t="s">
        <v>27</v>
      </c>
      <c r="E155" s="36" t="s">
        <v>28</v>
      </c>
      <c r="F155" s="72" t="s">
        <v>25</v>
      </c>
      <c r="G155" s="36" t="n">
        <v>3</v>
      </c>
      <c r="H155" s="36" t="s">
        <v>29</v>
      </c>
      <c r="I155" s="36" t="n">
        <v>63</v>
      </c>
      <c r="J155" s="32" t="n">
        <v>2.32</v>
      </c>
      <c r="K155" s="31" t="n">
        <v>320</v>
      </c>
      <c r="L155" s="49"/>
      <c r="M155" s="138" t="n">
        <v>2.34</v>
      </c>
      <c r="N155" s="228" t="n">
        <f aca="false">M155*I155</f>
        <v>147.42</v>
      </c>
      <c r="O155" s="113"/>
      <c r="P155" s="238" t="n">
        <v>2.26</v>
      </c>
      <c r="Q155" s="141" t="n">
        <f aca="false">P155*I155</f>
        <v>142.38</v>
      </c>
    </row>
    <row r="156" customFormat="false" ht="16.35" hidden="false" customHeight="true" outlineLevel="0" collapsed="false">
      <c r="A156" s="108"/>
      <c r="B156" s="109"/>
      <c r="C156" s="124" t="s">
        <v>136</v>
      </c>
      <c r="D156" s="73" t="s">
        <v>53</v>
      </c>
      <c r="E156" s="73" t="s">
        <v>54</v>
      </c>
      <c r="F156" s="125" t="s">
        <v>25</v>
      </c>
      <c r="G156" s="73" t="n">
        <v>3</v>
      </c>
      <c r="H156" s="73" t="s">
        <v>141</v>
      </c>
      <c r="I156" s="73" t="n">
        <v>60</v>
      </c>
      <c r="J156" s="124" t="n">
        <v>2.67</v>
      </c>
      <c r="K156" s="126" t="n">
        <v>336</v>
      </c>
      <c r="L156" s="49"/>
      <c r="M156" s="77" t="n">
        <v>2.58</v>
      </c>
      <c r="N156" s="78" t="n">
        <f aca="false">M156*I156</f>
        <v>154.8</v>
      </c>
      <c r="O156" s="113"/>
      <c r="P156" s="53" t="n">
        <v>2.49</v>
      </c>
      <c r="Q156" s="54" t="n">
        <f aca="false">P156*I156</f>
        <v>149.4</v>
      </c>
    </row>
    <row r="157" customFormat="false" ht="16.35" hidden="false" customHeight="true" outlineLevel="0" collapsed="false">
      <c r="A157" s="108"/>
      <c r="B157" s="109"/>
      <c r="C157" s="60" t="s">
        <v>136</v>
      </c>
      <c r="D157" s="62" t="s">
        <v>69</v>
      </c>
      <c r="E157" s="62" t="s">
        <v>70</v>
      </c>
      <c r="F157" s="89" t="s">
        <v>25</v>
      </c>
      <c r="G157" s="62" t="n">
        <v>3</v>
      </c>
      <c r="H157" s="62" t="s">
        <v>29</v>
      </c>
      <c r="I157" s="62" t="n">
        <v>50</v>
      </c>
      <c r="J157" s="60" t="n">
        <v>3.9</v>
      </c>
      <c r="K157" s="120" t="n">
        <v>336</v>
      </c>
      <c r="L157" s="49"/>
      <c r="M157" s="142" t="n">
        <v>3.55</v>
      </c>
      <c r="N157" s="188" t="n">
        <f aca="false">M157*I157</f>
        <v>177.5</v>
      </c>
      <c r="O157" s="113"/>
      <c r="P157" s="239" t="n">
        <v>3.42</v>
      </c>
      <c r="Q157" s="164" t="n">
        <f aca="false">P157*I157</f>
        <v>171</v>
      </c>
    </row>
    <row r="158" customFormat="false" ht="17.25" hidden="false" customHeight="true" outlineLevel="0" collapsed="false">
      <c r="A158" s="170" t="s">
        <v>168</v>
      </c>
      <c r="B158" s="109" t="s">
        <v>169</v>
      </c>
      <c r="C158" s="153" t="s">
        <v>136</v>
      </c>
      <c r="D158" s="148" t="s">
        <v>27</v>
      </c>
      <c r="E158" s="148" t="s">
        <v>28</v>
      </c>
      <c r="F158" s="180" t="s">
        <v>25</v>
      </c>
      <c r="G158" s="148" t="n">
        <v>3</v>
      </c>
      <c r="H158" s="148" t="s">
        <v>29</v>
      </c>
      <c r="I158" s="148" t="n">
        <v>63</v>
      </c>
      <c r="J158" s="153" t="n">
        <v>2.5</v>
      </c>
      <c r="K158" s="181" t="n">
        <v>320</v>
      </c>
      <c r="L158" s="49"/>
      <c r="M158" s="193" t="n">
        <v>1.87</v>
      </c>
      <c r="N158" s="194" t="n">
        <f aca="false">M158*I158</f>
        <v>117.81</v>
      </c>
      <c r="O158" s="113"/>
      <c r="P158" s="233" t="n">
        <v>1.79</v>
      </c>
      <c r="Q158" s="234" t="n">
        <f aca="false">P158*I158</f>
        <v>112.77</v>
      </c>
    </row>
    <row r="159" customFormat="false" ht="17.25" hidden="false" customHeight="true" outlineLevel="0" collapsed="false">
      <c r="A159" s="170" t="s">
        <v>170</v>
      </c>
      <c r="B159" s="109" t="s">
        <v>171</v>
      </c>
      <c r="C159" s="153" t="s">
        <v>136</v>
      </c>
      <c r="D159" s="148" t="s">
        <v>27</v>
      </c>
      <c r="E159" s="148" t="s">
        <v>28</v>
      </c>
      <c r="F159" s="180" t="s">
        <v>25</v>
      </c>
      <c r="G159" s="148" t="n">
        <v>3</v>
      </c>
      <c r="H159" s="148" t="s">
        <v>29</v>
      </c>
      <c r="I159" s="148" t="n">
        <v>63</v>
      </c>
      <c r="J159" s="148" t="n">
        <v>2.35</v>
      </c>
      <c r="K159" s="181" t="n">
        <v>320</v>
      </c>
      <c r="L159" s="49"/>
      <c r="M159" s="127" t="n">
        <v>1.93</v>
      </c>
      <c r="N159" s="240" t="n">
        <f aca="false">M159*I159</f>
        <v>121.59</v>
      </c>
      <c r="O159" s="113"/>
      <c r="P159" s="236" t="n">
        <v>1.85</v>
      </c>
      <c r="Q159" s="130" t="n">
        <f aca="false">P159*I159</f>
        <v>116.55</v>
      </c>
    </row>
    <row r="160" customFormat="false" ht="17.25" hidden="false" customHeight="true" outlineLevel="0" collapsed="false">
      <c r="A160" s="170" t="s">
        <v>172</v>
      </c>
      <c r="B160" s="109" t="s">
        <v>173</v>
      </c>
      <c r="C160" s="153" t="s">
        <v>136</v>
      </c>
      <c r="D160" s="148" t="s">
        <v>27</v>
      </c>
      <c r="E160" s="148" t="s">
        <v>28</v>
      </c>
      <c r="F160" s="180" t="s">
        <v>25</v>
      </c>
      <c r="G160" s="148" t="n">
        <v>3</v>
      </c>
      <c r="H160" s="148" t="s">
        <v>29</v>
      </c>
      <c r="I160" s="148" t="n">
        <v>63</v>
      </c>
      <c r="J160" s="148" t="n">
        <v>2.35</v>
      </c>
      <c r="K160" s="181" t="n">
        <v>320</v>
      </c>
      <c r="L160" s="91"/>
      <c r="M160" s="193" t="n">
        <v>1.82</v>
      </c>
      <c r="N160" s="194" t="n">
        <f aca="false">M160*I160</f>
        <v>114.66</v>
      </c>
      <c r="O160" s="101"/>
      <c r="P160" s="233" t="n">
        <v>1.75</v>
      </c>
      <c r="Q160" s="234" t="n">
        <f aca="false">P160*I160</f>
        <v>110.25</v>
      </c>
    </row>
    <row r="161" customFormat="false" ht="9" hidden="false" customHeight="true" outlineLevel="0" collapsed="false">
      <c r="A161" s="170"/>
      <c r="B161" s="171"/>
      <c r="C161" s="172"/>
      <c r="D161" s="173"/>
      <c r="E161" s="173"/>
      <c r="F161" s="174"/>
      <c r="G161" s="173"/>
      <c r="H161" s="173"/>
      <c r="I161" s="173"/>
      <c r="J161" s="173"/>
      <c r="K161" s="173"/>
      <c r="L161" s="99"/>
      <c r="M161" s="176"/>
      <c r="N161" s="177"/>
      <c r="O161" s="101"/>
      <c r="P161" s="176"/>
      <c r="Q161" s="178"/>
    </row>
    <row r="162" customFormat="false" ht="21.95" hidden="false" customHeight="true" outlineLevel="0" collapsed="false">
      <c r="A162" s="27" t="s">
        <v>174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customFormat="false" ht="15.75" hidden="false" customHeight="true" outlineLevel="0" collapsed="false">
      <c r="A163" s="14" t="s">
        <v>4</v>
      </c>
      <c r="B163" s="15" t="s">
        <v>5</v>
      </c>
      <c r="C163" s="16" t="s">
        <v>6</v>
      </c>
      <c r="D163" s="14" t="s">
        <v>7</v>
      </c>
      <c r="E163" s="14" t="s">
        <v>8</v>
      </c>
      <c r="F163" s="14" t="s">
        <v>9</v>
      </c>
      <c r="G163" s="14" t="s">
        <v>10</v>
      </c>
      <c r="H163" s="14" t="s">
        <v>11</v>
      </c>
      <c r="I163" s="14" t="s">
        <v>12</v>
      </c>
      <c r="J163" s="14" t="s">
        <v>13</v>
      </c>
      <c r="K163" s="14" t="s">
        <v>14</v>
      </c>
      <c r="L163" s="179"/>
      <c r="M163" s="18" t="s">
        <v>15</v>
      </c>
      <c r="N163" s="18"/>
      <c r="O163" s="217"/>
      <c r="P163" s="20" t="s">
        <v>16</v>
      </c>
      <c r="Q163" s="20"/>
    </row>
    <row r="164" s="107" customFormat="true" ht="16.5" hidden="false" customHeight="false" outlineLevel="0" collapsed="false">
      <c r="A164" s="14"/>
      <c r="B164" s="15"/>
      <c r="C164" s="16"/>
      <c r="D164" s="14"/>
      <c r="E164" s="14"/>
      <c r="F164" s="14"/>
      <c r="G164" s="14"/>
      <c r="H164" s="14"/>
      <c r="I164" s="14"/>
      <c r="J164" s="14"/>
      <c r="K164" s="14"/>
      <c r="L164" s="179"/>
      <c r="M164" s="22" t="s">
        <v>17</v>
      </c>
      <c r="N164" s="22" t="s">
        <v>18</v>
      </c>
      <c r="O164" s="217"/>
      <c r="P164" s="24" t="s">
        <v>17</v>
      </c>
      <c r="Q164" s="25" t="s">
        <v>18</v>
      </c>
    </row>
    <row r="165" s="43" customFormat="true" ht="17.25" hidden="false" customHeight="true" outlineLevel="0" collapsed="false">
      <c r="A165" s="170" t="s">
        <v>175</v>
      </c>
      <c r="B165" s="109" t="s">
        <v>176</v>
      </c>
      <c r="C165" s="153" t="s">
        <v>177</v>
      </c>
      <c r="D165" s="148" t="s">
        <v>178</v>
      </c>
      <c r="E165" s="148" t="s">
        <v>179</v>
      </c>
      <c r="F165" s="180" t="s">
        <v>25</v>
      </c>
      <c r="G165" s="148" t="n">
        <v>3</v>
      </c>
      <c r="H165" s="148" t="s">
        <v>29</v>
      </c>
      <c r="I165" s="148" t="n">
        <v>42</v>
      </c>
      <c r="J165" s="148" t="n">
        <v>4.04</v>
      </c>
      <c r="K165" s="181" t="n">
        <v>50</v>
      </c>
      <c r="L165" s="182"/>
      <c r="M165" s="193" t="n">
        <v>5.78</v>
      </c>
      <c r="N165" s="218" t="n">
        <f aca="false">M165*I165</f>
        <v>242.76</v>
      </c>
      <c r="O165" s="184"/>
      <c r="P165" s="219" t="n">
        <v>5.65</v>
      </c>
      <c r="Q165" s="42" t="n">
        <f aca="false">P165*I165</f>
        <v>237.3</v>
      </c>
    </row>
    <row r="166" customFormat="false" ht="17.25" hidden="false" customHeight="true" outlineLevel="0" collapsed="false">
      <c r="A166" s="170" t="s">
        <v>180</v>
      </c>
      <c r="B166" s="109" t="s">
        <v>176</v>
      </c>
      <c r="C166" s="153" t="s">
        <v>177</v>
      </c>
      <c r="D166" s="148" t="s">
        <v>178</v>
      </c>
      <c r="E166" s="148" t="s">
        <v>179</v>
      </c>
      <c r="F166" s="180" t="s">
        <v>25</v>
      </c>
      <c r="G166" s="148" t="n">
        <v>3</v>
      </c>
      <c r="H166" s="148" t="s">
        <v>29</v>
      </c>
      <c r="I166" s="148" t="n">
        <v>42</v>
      </c>
      <c r="J166" s="148" t="n">
        <v>4.04</v>
      </c>
      <c r="K166" s="181" t="n">
        <v>50</v>
      </c>
      <c r="L166" s="204"/>
      <c r="M166" s="241" t="n">
        <v>5.78</v>
      </c>
      <c r="N166" s="218" t="n">
        <f aca="false">M166*I166</f>
        <v>242.76</v>
      </c>
      <c r="O166" s="206"/>
      <c r="P166" s="219" t="n">
        <v>5.65</v>
      </c>
      <c r="Q166" s="42" t="n">
        <f aca="false">P166*I166</f>
        <v>237.3</v>
      </c>
    </row>
    <row r="167" customFormat="false" ht="17.25" hidden="false" customHeight="true" outlineLevel="0" collapsed="false">
      <c r="A167" s="170" t="s">
        <v>181</v>
      </c>
      <c r="B167" s="109" t="s">
        <v>176</v>
      </c>
      <c r="C167" s="153" t="s">
        <v>177</v>
      </c>
      <c r="D167" s="148" t="s">
        <v>178</v>
      </c>
      <c r="E167" s="148" t="s">
        <v>179</v>
      </c>
      <c r="F167" s="180" t="s">
        <v>25</v>
      </c>
      <c r="G167" s="148" t="n">
        <v>3</v>
      </c>
      <c r="H167" s="148" t="s">
        <v>29</v>
      </c>
      <c r="I167" s="148" t="n">
        <v>42</v>
      </c>
      <c r="J167" s="148" t="n">
        <v>3.6</v>
      </c>
      <c r="K167" s="181" t="n">
        <v>50</v>
      </c>
      <c r="L167" s="204"/>
      <c r="M167" s="193" t="n">
        <v>5.65</v>
      </c>
      <c r="N167" s="218" t="n">
        <f aca="false">M167*I167</f>
        <v>237.3</v>
      </c>
      <c r="O167" s="206"/>
      <c r="P167" s="219" t="n">
        <v>5.53</v>
      </c>
      <c r="Q167" s="42" t="n">
        <f aca="false">P167*I167</f>
        <v>232.26</v>
      </c>
    </row>
    <row r="168" customFormat="false" ht="17.25" hidden="false" customHeight="true" outlineLevel="0" collapsed="false">
      <c r="A168" s="170" t="s">
        <v>182</v>
      </c>
      <c r="B168" s="109" t="s">
        <v>176</v>
      </c>
      <c r="C168" s="153" t="s">
        <v>177</v>
      </c>
      <c r="D168" s="148" t="s">
        <v>178</v>
      </c>
      <c r="E168" s="148" t="s">
        <v>179</v>
      </c>
      <c r="F168" s="180" t="s">
        <v>25</v>
      </c>
      <c r="G168" s="148" t="n">
        <v>3</v>
      </c>
      <c r="H168" s="148" t="s">
        <v>29</v>
      </c>
      <c r="I168" s="148" t="n">
        <v>42</v>
      </c>
      <c r="J168" s="148" t="n">
        <v>3.6</v>
      </c>
      <c r="K168" s="181" t="n">
        <v>50</v>
      </c>
      <c r="L168" s="204"/>
      <c r="M168" s="241" t="n">
        <v>5.65</v>
      </c>
      <c r="N168" s="218" t="n">
        <f aca="false">M168*I168</f>
        <v>237.3</v>
      </c>
      <c r="O168" s="206"/>
      <c r="P168" s="219" t="n">
        <v>5.53</v>
      </c>
      <c r="Q168" s="42" t="n">
        <f aca="false">P168*I168</f>
        <v>232.26</v>
      </c>
    </row>
    <row r="169" customFormat="false" ht="17.25" hidden="false" customHeight="true" outlineLevel="0" collapsed="false">
      <c r="A169" s="170" t="s">
        <v>183</v>
      </c>
      <c r="B169" s="109" t="s">
        <v>176</v>
      </c>
      <c r="C169" s="153" t="s">
        <v>177</v>
      </c>
      <c r="D169" s="148" t="s">
        <v>178</v>
      </c>
      <c r="E169" s="148" t="s">
        <v>179</v>
      </c>
      <c r="F169" s="180" t="s">
        <v>25</v>
      </c>
      <c r="G169" s="148" t="n">
        <v>3</v>
      </c>
      <c r="H169" s="148" t="s">
        <v>29</v>
      </c>
      <c r="I169" s="148" t="n">
        <v>42</v>
      </c>
      <c r="J169" s="148" t="n">
        <v>3.6</v>
      </c>
      <c r="K169" s="181" t="n">
        <v>50</v>
      </c>
      <c r="L169" s="204"/>
      <c r="M169" s="193" t="n">
        <v>5.65</v>
      </c>
      <c r="N169" s="218" t="n">
        <f aca="false">M169*I169</f>
        <v>237.3</v>
      </c>
      <c r="O169" s="206"/>
      <c r="P169" s="219" t="n">
        <v>5.53</v>
      </c>
      <c r="Q169" s="42" t="n">
        <f aca="false">P169*I169</f>
        <v>232.26</v>
      </c>
    </row>
    <row r="170" customFormat="false" ht="17.25" hidden="false" customHeight="true" outlineLevel="0" collapsed="false">
      <c r="A170" s="170" t="s">
        <v>184</v>
      </c>
      <c r="B170" s="109" t="s">
        <v>176</v>
      </c>
      <c r="C170" s="153" t="s">
        <v>177</v>
      </c>
      <c r="D170" s="148" t="s">
        <v>178</v>
      </c>
      <c r="E170" s="148" t="s">
        <v>179</v>
      </c>
      <c r="F170" s="180" t="s">
        <v>25</v>
      </c>
      <c r="G170" s="148" t="n">
        <v>3</v>
      </c>
      <c r="H170" s="148" t="s">
        <v>29</v>
      </c>
      <c r="I170" s="148" t="n">
        <v>42</v>
      </c>
      <c r="J170" s="148" t="n">
        <v>3.6</v>
      </c>
      <c r="K170" s="181" t="n">
        <v>50</v>
      </c>
      <c r="L170" s="204"/>
      <c r="M170" s="241" t="n">
        <v>6.78</v>
      </c>
      <c r="N170" s="218" t="n">
        <f aca="false">M170*I170</f>
        <v>284.76</v>
      </c>
      <c r="O170" s="206"/>
      <c r="P170" s="219" t="n">
        <v>6.66</v>
      </c>
      <c r="Q170" s="42" t="n">
        <f aca="false">P170*I170</f>
        <v>279.72</v>
      </c>
    </row>
    <row r="171" customFormat="false" ht="17.25" hidden="false" customHeight="true" outlineLevel="0" collapsed="false">
      <c r="A171" s="170" t="s">
        <v>185</v>
      </c>
      <c r="B171" s="109" t="s">
        <v>176</v>
      </c>
      <c r="C171" s="153" t="s">
        <v>177</v>
      </c>
      <c r="D171" s="148" t="s">
        <v>178</v>
      </c>
      <c r="E171" s="148" t="s">
        <v>179</v>
      </c>
      <c r="F171" s="180" t="s">
        <v>25</v>
      </c>
      <c r="G171" s="148" t="n">
        <v>3</v>
      </c>
      <c r="H171" s="148" t="s">
        <v>29</v>
      </c>
      <c r="I171" s="148" t="n">
        <v>42</v>
      </c>
      <c r="J171" s="148" t="n">
        <v>3.6</v>
      </c>
      <c r="K171" s="181" t="n">
        <v>50</v>
      </c>
      <c r="L171" s="204"/>
      <c r="M171" s="193" t="n">
        <v>6.78</v>
      </c>
      <c r="N171" s="218" t="n">
        <f aca="false">M171*I171</f>
        <v>284.76</v>
      </c>
      <c r="O171" s="206"/>
      <c r="P171" s="219" t="n">
        <v>6.66</v>
      </c>
      <c r="Q171" s="42" t="n">
        <f aca="false">P171*I171</f>
        <v>279.72</v>
      </c>
    </row>
    <row r="172" customFormat="false" ht="17.25" hidden="false" customHeight="true" outlineLevel="0" collapsed="false">
      <c r="A172" s="202" t="s">
        <v>186</v>
      </c>
      <c r="B172" s="203" t="s">
        <v>176</v>
      </c>
      <c r="C172" s="147" t="s">
        <v>177</v>
      </c>
      <c r="D172" s="148" t="s">
        <v>178</v>
      </c>
      <c r="E172" s="80" t="s">
        <v>179</v>
      </c>
      <c r="F172" s="180" t="s">
        <v>25</v>
      </c>
      <c r="G172" s="80" t="n">
        <v>3</v>
      </c>
      <c r="H172" s="80" t="s">
        <v>29</v>
      </c>
      <c r="I172" s="80" t="n">
        <v>42</v>
      </c>
      <c r="J172" s="80" t="n">
        <v>3.6</v>
      </c>
      <c r="K172" s="156" t="n">
        <v>50</v>
      </c>
      <c r="L172" s="204"/>
      <c r="M172" s="241" t="n">
        <v>5.65</v>
      </c>
      <c r="N172" s="218" t="n">
        <f aca="false">M172*I172</f>
        <v>237.3</v>
      </c>
      <c r="O172" s="206"/>
      <c r="P172" s="242" t="n">
        <v>5.53</v>
      </c>
      <c r="Q172" s="42" t="n">
        <f aca="false">P172*I172</f>
        <v>232.26</v>
      </c>
    </row>
    <row r="173" customFormat="false" ht="17.25" hidden="false" customHeight="true" outlineLevel="0" collapsed="false">
      <c r="A173" s="202" t="s">
        <v>187</v>
      </c>
      <c r="B173" s="203" t="s">
        <v>176</v>
      </c>
      <c r="C173" s="147" t="s">
        <v>177</v>
      </c>
      <c r="D173" s="148" t="s">
        <v>178</v>
      </c>
      <c r="E173" s="80" t="s">
        <v>179</v>
      </c>
      <c r="F173" s="180" t="s">
        <v>25</v>
      </c>
      <c r="G173" s="80" t="n">
        <v>3</v>
      </c>
      <c r="H173" s="80" t="s">
        <v>29</v>
      </c>
      <c r="I173" s="80" t="n">
        <v>42</v>
      </c>
      <c r="J173" s="80" t="n">
        <v>3.6</v>
      </c>
      <c r="K173" s="156" t="n">
        <v>50</v>
      </c>
      <c r="L173" s="204"/>
      <c r="M173" s="193" t="n">
        <v>5.65</v>
      </c>
      <c r="N173" s="218" t="n">
        <f aca="false">M173*I173</f>
        <v>237.3</v>
      </c>
      <c r="O173" s="206"/>
      <c r="P173" s="242" t="n">
        <v>5.53</v>
      </c>
      <c r="Q173" s="42" t="n">
        <f aca="false">P173*I173</f>
        <v>232.26</v>
      </c>
    </row>
    <row r="174" customFormat="false" ht="17.25" hidden="false" customHeight="true" outlineLevel="0" collapsed="false">
      <c r="A174" s="202" t="s">
        <v>188</v>
      </c>
      <c r="B174" s="203" t="s">
        <v>176</v>
      </c>
      <c r="C174" s="147" t="s">
        <v>177</v>
      </c>
      <c r="D174" s="148" t="s">
        <v>178</v>
      </c>
      <c r="E174" s="80" t="s">
        <v>179</v>
      </c>
      <c r="F174" s="180" t="s">
        <v>25</v>
      </c>
      <c r="G174" s="80" t="n">
        <v>3</v>
      </c>
      <c r="H174" s="80" t="s">
        <v>29</v>
      </c>
      <c r="I174" s="80" t="n">
        <v>42</v>
      </c>
      <c r="J174" s="80" t="n">
        <v>3.6</v>
      </c>
      <c r="K174" s="156" t="n">
        <v>50</v>
      </c>
      <c r="L174" s="204"/>
      <c r="M174" s="241" t="n">
        <v>5.65</v>
      </c>
      <c r="N174" s="218" t="n">
        <f aca="false">M174*I174</f>
        <v>237.3</v>
      </c>
      <c r="O174" s="206"/>
      <c r="P174" s="242" t="n">
        <v>5.53</v>
      </c>
      <c r="Q174" s="42" t="n">
        <f aca="false">P174*I174</f>
        <v>232.26</v>
      </c>
    </row>
    <row r="175" customFormat="false" ht="17.25" hidden="false" customHeight="true" outlineLevel="0" collapsed="false">
      <c r="A175" s="202" t="s">
        <v>189</v>
      </c>
      <c r="B175" s="203" t="s">
        <v>176</v>
      </c>
      <c r="C175" s="147" t="s">
        <v>177</v>
      </c>
      <c r="D175" s="148" t="s">
        <v>178</v>
      </c>
      <c r="E175" s="80" t="s">
        <v>179</v>
      </c>
      <c r="F175" s="180" t="s">
        <v>25</v>
      </c>
      <c r="G175" s="80" t="n">
        <v>3</v>
      </c>
      <c r="H175" s="80" t="s">
        <v>29</v>
      </c>
      <c r="I175" s="80" t="n">
        <v>42</v>
      </c>
      <c r="J175" s="80" t="n">
        <v>3.6</v>
      </c>
      <c r="K175" s="156" t="n">
        <v>50</v>
      </c>
      <c r="L175" s="212"/>
      <c r="M175" s="193" t="n">
        <v>6.78</v>
      </c>
      <c r="N175" s="218" t="n">
        <f aca="false">M175*I175</f>
        <v>284.76</v>
      </c>
      <c r="O175" s="215"/>
      <c r="P175" s="242" t="n">
        <v>6.66</v>
      </c>
      <c r="Q175" s="42" t="n">
        <f aca="false">P175*I175</f>
        <v>279.72</v>
      </c>
    </row>
    <row r="176" customFormat="false" ht="9" hidden="false" customHeight="true" outlineLevel="0" collapsed="false">
      <c r="A176" s="202"/>
      <c r="B176" s="230"/>
      <c r="C176" s="96"/>
      <c r="D176" s="175"/>
      <c r="E176" s="97"/>
      <c r="F176" s="174"/>
      <c r="G176" s="97"/>
      <c r="H176" s="97"/>
      <c r="I176" s="97"/>
      <c r="J176" s="97"/>
      <c r="K176" s="97"/>
      <c r="L176" s="99"/>
      <c r="M176" s="176"/>
      <c r="N176" s="110"/>
      <c r="O176" s="101"/>
      <c r="P176" s="100"/>
      <c r="Q176" s="216"/>
    </row>
    <row r="177" customFormat="false" ht="21.95" hidden="false" customHeight="true" outlineLevel="0" collapsed="false">
      <c r="A177" s="27" t="s">
        <v>190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customFormat="false" ht="16.5" hidden="false" customHeight="true" outlineLevel="0" collapsed="false">
      <c r="A178" s="14" t="s">
        <v>4</v>
      </c>
      <c r="B178" s="15" t="s">
        <v>5</v>
      </c>
      <c r="C178" s="16" t="s">
        <v>6</v>
      </c>
      <c r="D178" s="14" t="s">
        <v>7</v>
      </c>
      <c r="E178" s="14" t="s">
        <v>8</v>
      </c>
      <c r="F178" s="14" t="s">
        <v>9</v>
      </c>
      <c r="G178" s="14" t="s">
        <v>10</v>
      </c>
      <c r="H178" s="14" t="s">
        <v>11</v>
      </c>
      <c r="I178" s="14" t="s">
        <v>12</v>
      </c>
      <c r="J178" s="14" t="s">
        <v>13</v>
      </c>
      <c r="K178" s="14" t="s">
        <v>14</v>
      </c>
      <c r="L178" s="179"/>
      <c r="M178" s="18" t="s">
        <v>15</v>
      </c>
      <c r="N178" s="18"/>
      <c r="O178" s="217"/>
      <c r="P178" s="20" t="s">
        <v>16</v>
      </c>
      <c r="Q178" s="20"/>
    </row>
    <row r="179" s="107" customFormat="true" ht="16.5" hidden="false" customHeight="false" outlineLevel="0" collapsed="false">
      <c r="A179" s="14"/>
      <c r="B179" s="15"/>
      <c r="C179" s="16"/>
      <c r="D179" s="14"/>
      <c r="E179" s="14"/>
      <c r="F179" s="14"/>
      <c r="G179" s="14"/>
      <c r="H179" s="14"/>
      <c r="I179" s="14"/>
      <c r="J179" s="14"/>
      <c r="K179" s="14"/>
      <c r="L179" s="179"/>
      <c r="M179" s="22" t="s">
        <v>17</v>
      </c>
      <c r="N179" s="22" t="s">
        <v>18</v>
      </c>
      <c r="O179" s="217"/>
      <c r="P179" s="24" t="s">
        <v>17</v>
      </c>
      <c r="Q179" s="25" t="s">
        <v>18</v>
      </c>
    </row>
    <row r="180" s="43" customFormat="true" ht="16.35" hidden="false" customHeight="true" outlineLevel="0" collapsed="false">
      <c r="A180" s="108" t="s">
        <v>191</v>
      </c>
      <c r="B180" s="109" t="s">
        <v>192</v>
      </c>
      <c r="C180" s="32" t="s">
        <v>193</v>
      </c>
      <c r="D180" s="148" t="s">
        <v>27</v>
      </c>
      <c r="E180" s="148" t="s">
        <v>28</v>
      </c>
      <c r="F180" s="72" t="s">
        <v>194</v>
      </c>
      <c r="G180" s="36" t="n">
        <v>3</v>
      </c>
      <c r="H180" s="36" t="s">
        <v>56</v>
      </c>
      <c r="I180" s="36" t="n">
        <v>63</v>
      </c>
      <c r="J180" s="36" t="n">
        <v>2.3</v>
      </c>
      <c r="K180" s="31" t="n">
        <v>320</v>
      </c>
      <c r="L180" s="37"/>
      <c r="M180" s="74" t="n">
        <v>1.39</v>
      </c>
      <c r="N180" s="75" t="n">
        <f aca="false">M180*I180</f>
        <v>87.57</v>
      </c>
      <c r="O180" s="216"/>
      <c r="P180" s="225" t="n">
        <v>1.32</v>
      </c>
      <c r="Q180" s="42" t="n">
        <f aca="false">P180*I180</f>
        <v>83.16</v>
      </c>
    </row>
    <row r="181" customFormat="false" ht="16.35" hidden="false" customHeight="true" outlineLevel="0" collapsed="false">
      <c r="A181" s="108"/>
      <c r="B181" s="109"/>
      <c r="C181" s="60" t="s">
        <v>193</v>
      </c>
      <c r="D181" s="148"/>
      <c r="E181" s="148"/>
      <c r="F181" s="89" t="s">
        <v>25</v>
      </c>
      <c r="G181" s="62" t="n">
        <v>3</v>
      </c>
      <c r="H181" s="62" t="s">
        <v>56</v>
      </c>
      <c r="I181" s="62" t="n">
        <v>63</v>
      </c>
      <c r="J181" s="62" t="n">
        <v>2.8</v>
      </c>
      <c r="K181" s="120" t="n">
        <v>320</v>
      </c>
      <c r="L181" s="49"/>
      <c r="M181" s="81" t="n">
        <v>1.69</v>
      </c>
      <c r="N181" s="82" t="n">
        <f aca="false">M181*I181</f>
        <v>106.47</v>
      </c>
      <c r="O181" s="208"/>
      <c r="P181" s="243" t="n">
        <v>1.6</v>
      </c>
      <c r="Q181" s="69" t="n">
        <f aca="false">P181*I181</f>
        <v>100.8</v>
      </c>
    </row>
    <row r="182" customFormat="false" ht="16.35" hidden="false" customHeight="true" outlineLevel="0" collapsed="false">
      <c r="A182" s="108" t="s">
        <v>195</v>
      </c>
      <c r="B182" s="109" t="s">
        <v>196</v>
      </c>
      <c r="C182" s="32" t="s">
        <v>193</v>
      </c>
      <c r="D182" s="36" t="s">
        <v>27</v>
      </c>
      <c r="E182" s="36" t="s">
        <v>28</v>
      </c>
      <c r="F182" s="72" t="s">
        <v>194</v>
      </c>
      <c r="G182" s="36" t="n">
        <v>3</v>
      </c>
      <c r="H182" s="36" t="s">
        <v>56</v>
      </c>
      <c r="I182" s="36" t="n">
        <v>63</v>
      </c>
      <c r="J182" s="36" t="n">
        <v>2.3</v>
      </c>
      <c r="K182" s="31" t="n">
        <v>320</v>
      </c>
      <c r="L182" s="49"/>
      <c r="M182" s="138" t="n">
        <v>1.5</v>
      </c>
      <c r="N182" s="228" t="n">
        <f aca="false">M182*I182</f>
        <v>94.5</v>
      </c>
      <c r="O182" s="208"/>
      <c r="P182" s="225" t="n">
        <v>1.42</v>
      </c>
      <c r="Q182" s="141" t="n">
        <f aca="false">P182*I182</f>
        <v>89.46</v>
      </c>
    </row>
    <row r="183" customFormat="false" ht="16.35" hidden="false" customHeight="true" outlineLevel="0" collapsed="false">
      <c r="A183" s="108"/>
      <c r="B183" s="109"/>
      <c r="C183" s="55" t="s">
        <v>193</v>
      </c>
      <c r="D183" s="36"/>
      <c r="E183" s="36"/>
      <c r="F183" s="76" t="s">
        <v>25</v>
      </c>
      <c r="G183" s="46" t="n">
        <v>3</v>
      </c>
      <c r="H183" s="46" t="s">
        <v>56</v>
      </c>
      <c r="I183" s="46" t="n">
        <v>63</v>
      </c>
      <c r="J183" s="46" t="n">
        <v>2.8</v>
      </c>
      <c r="K183" s="45" t="n">
        <v>320</v>
      </c>
      <c r="L183" s="49"/>
      <c r="M183" s="77" t="n">
        <v>1.79</v>
      </c>
      <c r="N183" s="78" t="n">
        <f aca="false">M183*I183</f>
        <v>112.77</v>
      </c>
      <c r="O183" s="208"/>
      <c r="P183" s="244" t="n">
        <v>1.7</v>
      </c>
      <c r="Q183" s="54" t="n">
        <f aca="false">P183*I183</f>
        <v>107.1</v>
      </c>
    </row>
    <row r="184" customFormat="false" ht="16.35" hidden="false" customHeight="true" outlineLevel="0" collapsed="false">
      <c r="A184" s="108"/>
      <c r="B184" s="109"/>
      <c r="C184" s="55" t="s">
        <v>193</v>
      </c>
      <c r="D184" s="62" t="s">
        <v>69</v>
      </c>
      <c r="E184" s="62" t="s">
        <v>70</v>
      </c>
      <c r="F184" s="76" t="s">
        <v>194</v>
      </c>
      <c r="G184" s="46" t="n">
        <v>3</v>
      </c>
      <c r="H184" s="46" t="s">
        <v>56</v>
      </c>
      <c r="I184" s="46" t="n">
        <v>50</v>
      </c>
      <c r="J184" s="46" t="n">
        <v>3.2</v>
      </c>
      <c r="K184" s="45" t="n">
        <v>336</v>
      </c>
      <c r="L184" s="49"/>
      <c r="M184" s="77" t="n">
        <v>2.12</v>
      </c>
      <c r="N184" s="78" t="n">
        <f aca="false">M184*I184</f>
        <v>106</v>
      </c>
      <c r="O184" s="208"/>
      <c r="P184" s="244" t="n">
        <v>2.02</v>
      </c>
      <c r="Q184" s="54" t="n">
        <f aca="false">P184*I184</f>
        <v>101</v>
      </c>
    </row>
    <row r="185" customFormat="false" ht="16.35" hidden="false" customHeight="true" outlineLevel="0" collapsed="false">
      <c r="A185" s="108"/>
      <c r="B185" s="109"/>
      <c r="C185" s="60" t="s">
        <v>193</v>
      </c>
      <c r="D185" s="62"/>
      <c r="E185" s="62"/>
      <c r="F185" s="89" t="s">
        <v>25</v>
      </c>
      <c r="G185" s="62" t="n">
        <v>3</v>
      </c>
      <c r="H185" s="62" t="s">
        <v>56</v>
      </c>
      <c r="I185" s="62" t="n">
        <v>50</v>
      </c>
      <c r="J185" s="62" t="n">
        <v>3.7</v>
      </c>
      <c r="K185" s="120" t="n">
        <v>336</v>
      </c>
      <c r="L185" s="49"/>
      <c r="M185" s="142" t="n">
        <v>2.54</v>
      </c>
      <c r="N185" s="188" t="n">
        <f aca="false">M185*I185</f>
        <v>127</v>
      </c>
      <c r="O185" s="208"/>
      <c r="P185" s="227" t="n">
        <v>2.42</v>
      </c>
      <c r="Q185" s="164" t="n">
        <f aca="false">P185*I185</f>
        <v>121</v>
      </c>
    </row>
    <row r="186" customFormat="false" ht="16.35" hidden="false" customHeight="true" outlineLevel="0" collapsed="false">
      <c r="A186" s="108" t="s">
        <v>197</v>
      </c>
      <c r="B186" s="109" t="s">
        <v>198</v>
      </c>
      <c r="C186" s="32" t="s">
        <v>193</v>
      </c>
      <c r="D186" s="148" t="s">
        <v>27</v>
      </c>
      <c r="E186" s="148" t="s">
        <v>28</v>
      </c>
      <c r="F186" s="72" t="s">
        <v>194</v>
      </c>
      <c r="G186" s="36" t="n">
        <v>3</v>
      </c>
      <c r="H186" s="36" t="s">
        <v>56</v>
      </c>
      <c r="I186" s="36" t="n">
        <v>63</v>
      </c>
      <c r="J186" s="36" t="n">
        <v>2.2</v>
      </c>
      <c r="K186" s="31" t="n">
        <v>320</v>
      </c>
      <c r="L186" s="49"/>
      <c r="M186" s="74" t="n">
        <v>1.47</v>
      </c>
      <c r="N186" s="75" t="n">
        <f aca="false">M186*I186</f>
        <v>92.61</v>
      </c>
      <c r="O186" s="113"/>
      <c r="P186" s="111" t="n">
        <v>1.4</v>
      </c>
      <c r="Q186" s="187" t="n">
        <f aca="false">P186*I186</f>
        <v>88.2</v>
      </c>
    </row>
    <row r="187" customFormat="false" ht="16.35" hidden="false" customHeight="true" outlineLevel="0" collapsed="false">
      <c r="A187" s="108"/>
      <c r="B187" s="109"/>
      <c r="C187" s="60" t="s">
        <v>193</v>
      </c>
      <c r="D187" s="148"/>
      <c r="E187" s="148"/>
      <c r="F187" s="89" t="s">
        <v>25</v>
      </c>
      <c r="G187" s="62" t="n">
        <v>3</v>
      </c>
      <c r="H187" s="62" t="s">
        <v>56</v>
      </c>
      <c r="I187" s="62" t="n">
        <v>63</v>
      </c>
      <c r="J187" s="62" t="n">
        <v>2.8</v>
      </c>
      <c r="K187" s="120" t="n">
        <v>320</v>
      </c>
      <c r="L187" s="49"/>
      <c r="M187" s="81" t="n">
        <v>1.79</v>
      </c>
      <c r="N187" s="82" t="n">
        <f aca="false">M187*I187</f>
        <v>112.77</v>
      </c>
      <c r="O187" s="113"/>
      <c r="P187" s="121" t="n">
        <v>1.7</v>
      </c>
      <c r="Q187" s="197" t="n">
        <f aca="false">P187*I187</f>
        <v>107.1</v>
      </c>
    </row>
    <row r="188" customFormat="false" ht="16.35" hidden="false" customHeight="true" outlineLevel="0" collapsed="false">
      <c r="A188" s="108" t="s">
        <v>199</v>
      </c>
      <c r="B188" s="109" t="s">
        <v>200</v>
      </c>
      <c r="C188" s="32" t="s">
        <v>193</v>
      </c>
      <c r="D188" s="148" t="s">
        <v>69</v>
      </c>
      <c r="E188" s="148" t="s">
        <v>70</v>
      </c>
      <c r="F188" s="72" t="s">
        <v>194</v>
      </c>
      <c r="G188" s="36" t="n">
        <v>3</v>
      </c>
      <c r="H188" s="36" t="s">
        <v>56</v>
      </c>
      <c r="I188" s="36" t="n">
        <v>50</v>
      </c>
      <c r="J188" s="36" t="n">
        <v>2.9</v>
      </c>
      <c r="K188" s="31" t="n">
        <v>336</v>
      </c>
      <c r="L188" s="49"/>
      <c r="M188" s="138" t="n">
        <v>1.61</v>
      </c>
      <c r="N188" s="228" t="n">
        <f aca="false">M188*I188</f>
        <v>80.5</v>
      </c>
      <c r="O188" s="208"/>
      <c r="P188" s="245" t="n">
        <v>1.51</v>
      </c>
      <c r="Q188" s="42" t="n">
        <f aca="false">P188*I188</f>
        <v>75.5</v>
      </c>
    </row>
    <row r="189" customFormat="false" ht="16.35" hidden="false" customHeight="true" outlineLevel="0" collapsed="false">
      <c r="A189" s="108"/>
      <c r="B189" s="109"/>
      <c r="C189" s="60" t="s">
        <v>193</v>
      </c>
      <c r="D189" s="148"/>
      <c r="E189" s="148"/>
      <c r="F189" s="89" t="s">
        <v>25</v>
      </c>
      <c r="G189" s="62" t="n">
        <v>3</v>
      </c>
      <c r="H189" s="62" t="s">
        <v>56</v>
      </c>
      <c r="I189" s="62" t="n">
        <v>50</v>
      </c>
      <c r="J189" s="62" t="n">
        <v>4.1</v>
      </c>
      <c r="K189" s="120" t="n">
        <v>336</v>
      </c>
      <c r="L189" s="49"/>
      <c r="M189" s="142" t="n">
        <v>2.23</v>
      </c>
      <c r="N189" s="188" t="n">
        <f aca="false">M189*I189</f>
        <v>111.5</v>
      </c>
      <c r="O189" s="208"/>
      <c r="P189" s="227" t="n">
        <v>2.09</v>
      </c>
      <c r="Q189" s="164" t="n">
        <f aca="false">P189*I189</f>
        <v>104.5</v>
      </c>
    </row>
    <row r="190" customFormat="false" ht="16.35" hidden="false" customHeight="true" outlineLevel="0" collapsed="false">
      <c r="A190" s="108" t="s">
        <v>201</v>
      </c>
      <c r="B190" s="109" t="s">
        <v>202</v>
      </c>
      <c r="C190" s="32" t="s">
        <v>193</v>
      </c>
      <c r="D190" s="148" t="s">
        <v>69</v>
      </c>
      <c r="E190" s="148" t="s">
        <v>70</v>
      </c>
      <c r="F190" s="72" t="s">
        <v>194</v>
      </c>
      <c r="G190" s="36" t="n">
        <v>3</v>
      </c>
      <c r="H190" s="36" t="s">
        <v>56</v>
      </c>
      <c r="I190" s="36" t="n">
        <v>50</v>
      </c>
      <c r="J190" s="36" t="n">
        <v>2.9</v>
      </c>
      <c r="K190" s="31" t="n">
        <v>336</v>
      </c>
      <c r="L190" s="49"/>
      <c r="M190" s="74" t="n">
        <v>1.74</v>
      </c>
      <c r="N190" s="75" t="n">
        <f aca="false">M190*I190</f>
        <v>87</v>
      </c>
      <c r="O190" s="113"/>
      <c r="P190" s="41" t="n">
        <v>1.64</v>
      </c>
      <c r="Q190" s="42" t="n">
        <f aca="false">P190*I190</f>
        <v>82</v>
      </c>
    </row>
    <row r="191" customFormat="false" ht="15.75" hidden="false" customHeight="true" outlineLevel="0" collapsed="false">
      <c r="A191" s="108"/>
      <c r="B191" s="109"/>
      <c r="C191" s="60" t="s">
        <v>193</v>
      </c>
      <c r="D191" s="148"/>
      <c r="E191" s="148"/>
      <c r="F191" s="89" t="s">
        <v>25</v>
      </c>
      <c r="G191" s="62" t="n">
        <v>3</v>
      </c>
      <c r="H191" s="71" t="s">
        <v>56</v>
      </c>
      <c r="I191" s="62" t="n">
        <v>50</v>
      </c>
      <c r="J191" s="62" t="n">
        <v>4.1</v>
      </c>
      <c r="K191" s="120" t="n">
        <v>336</v>
      </c>
      <c r="L191" s="49"/>
      <c r="M191" s="81" t="n">
        <v>2.37</v>
      </c>
      <c r="N191" s="82" t="n">
        <f aca="false">M191*I191</f>
        <v>118.5</v>
      </c>
      <c r="O191" s="113"/>
      <c r="P191" s="93" t="n">
        <v>2.24</v>
      </c>
      <c r="Q191" s="164" t="n">
        <f aca="false">P191*I191</f>
        <v>112</v>
      </c>
    </row>
    <row r="192" customFormat="false" ht="15.75" hidden="false" customHeight="true" outlineLevel="0" collapsed="false">
      <c r="A192" s="108" t="s">
        <v>203</v>
      </c>
      <c r="B192" s="109" t="s">
        <v>204</v>
      </c>
      <c r="C192" s="32" t="s">
        <v>193</v>
      </c>
      <c r="D192" s="148" t="s">
        <v>69</v>
      </c>
      <c r="E192" s="148" t="s">
        <v>70</v>
      </c>
      <c r="F192" s="72" t="s">
        <v>194</v>
      </c>
      <c r="G192" s="36" t="n">
        <v>3</v>
      </c>
      <c r="H192" s="36" t="s">
        <v>56</v>
      </c>
      <c r="I192" s="36" t="n">
        <v>50</v>
      </c>
      <c r="J192" s="36" t="n">
        <v>2.9</v>
      </c>
      <c r="K192" s="31" t="n">
        <v>336</v>
      </c>
      <c r="L192" s="49"/>
      <c r="M192" s="138" t="n">
        <v>1.74</v>
      </c>
      <c r="N192" s="228" t="n">
        <f aca="false">M192*I192</f>
        <v>87</v>
      </c>
      <c r="O192" s="208"/>
      <c r="P192" s="245" t="n">
        <v>1.64</v>
      </c>
      <c r="Q192" s="42" t="n">
        <f aca="false">P192*I192</f>
        <v>82</v>
      </c>
    </row>
    <row r="193" customFormat="false" ht="15.75" hidden="false" customHeight="true" outlineLevel="0" collapsed="false">
      <c r="A193" s="108"/>
      <c r="B193" s="109"/>
      <c r="C193" s="60" t="s">
        <v>193</v>
      </c>
      <c r="D193" s="148"/>
      <c r="E193" s="148"/>
      <c r="F193" s="89" t="s">
        <v>25</v>
      </c>
      <c r="G193" s="62" t="n">
        <v>3</v>
      </c>
      <c r="H193" s="62" t="s">
        <v>56</v>
      </c>
      <c r="I193" s="62" t="n">
        <v>50</v>
      </c>
      <c r="J193" s="62" t="n">
        <v>4.1</v>
      </c>
      <c r="K193" s="120" t="n">
        <v>336</v>
      </c>
      <c r="L193" s="91"/>
      <c r="M193" s="81" t="n">
        <v>2.37</v>
      </c>
      <c r="N193" s="82" t="n">
        <f aca="false">M193*I193</f>
        <v>118.5</v>
      </c>
      <c r="O193" s="102"/>
      <c r="P193" s="246" t="n">
        <v>2.24</v>
      </c>
      <c r="Q193" s="69" t="n">
        <f aca="false">P193*I193</f>
        <v>112</v>
      </c>
    </row>
    <row r="194" customFormat="false" ht="9" hidden="false" customHeight="true" outlineLevel="0" collapsed="false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231"/>
    </row>
    <row r="195" s="248" customFormat="true" ht="33.75" hidden="false" customHeight="true" outlineLevel="0" collapsed="false">
      <c r="A195" s="247" t="s">
        <v>205</v>
      </c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customFormat="false" ht="33.75" hidden="false" customHeight="true" outlineLevel="0" collapsed="false">
      <c r="A196" s="249" t="s">
        <v>206</v>
      </c>
      <c r="B196" s="249"/>
      <c r="C196" s="249"/>
      <c r="D196" s="250" t="s">
        <v>207</v>
      </c>
      <c r="E196" s="250"/>
      <c r="F196" s="250"/>
      <c r="G196" s="250"/>
      <c r="H196" s="250"/>
      <c r="I196" s="250"/>
      <c r="J196" s="250"/>
      <c r="K196" s="251" t="s">
        <v>208</v>
      </c>
      <c r="L196" s="252"/>
      <c r="M196" s="253" t="s">
        <v>209</v>
      </c>
      <c r="N196" s="253"/>
      <c r="O196" s="254"/>
      <c r="P196" s="253" t="s">
        <v>210</v>
      </c>
      <c r="Q196" s="253"/>
    </row>
    <row r="197" customFormat="false" ht="19.5" hidden="false" customHeight="true" outlineLevel="0" collapsed="false">
      <c r="A197" s="255" t="s">
        <v>211</v>
      </c>
      <c r="B197" s="255"/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  <c r="P197" s="255"/>
      <c r="Q197" s="255"/>
    </row>
    <row r="198" customFormat="false" ht="16.5" hidden="false" customHeight="true" outlineLevel="0" collapsed="false">
      <c r="A198" s="118" t="n">
        <v>72101</v>
      </c>
      <c r="B198" s="118"/>
      <c r="C198" s="256" t="s">
        <v>212</v>
      </c>
      <c r="D198" s="257" t="s">
        <v>213</v>
      </c>
      <c r="E198" s="257"/>
      <c r="F198" s="257"/>
      <c r="G198" s="257"/>
      <c r="H198" s="257"/>
      <c r="I198" s="257"/>
      <c r="J198" s="257"/>
      <c r="K198" s="32" t="n">
        <v>30</v>
      </c>
      <c r="L198" s="258"/>
      <c r="M198" s="259" t="n">
        <v>598</v>
      </c>
      <c r="N198" s="259"/>
      <c r="O198" s="260"/>
      <c r="P198" s="261" t="s">
        <v>214</v>
      </c>
      <c r="Q198" s="261"/>
    </row>
    <row r="199" s="258" customFormat="true" ht="16.5" hidden="false" customHeight="true" outlineLevel="0" collapsed="false">
      <c r="A199" s="45" t="n">
        <v>72102</v>
      </c>
      <c r="B199" s="45"/>
      <c r="C199" s="262" t="s">
        <v>215</v>
      </c>
      <c r="D199" s="263" t="s">
        <v>216</v>
      </c>
      <c r="E199" s="263"/>
      <c r="F199" s="263"/>
      <c r="G199" s="263"/>
      <c r="H199" s="263"/>
      <c r="I199" s="263"/>
      <c r="J199" s="263"/>
      <c r="K199" s="55" t="n">
        <v>30</v>
      </c>
      <c r="M199" s="264" t="n">
        <v>559</v>
      </c>
      <c r="N199" s="264"/>
      <c r="O199" s="260"/>
      <c r="P199" s="261" t="s">
        <v>214</v>
      </c>
      <c r="Q199" s="261"/>
    </row>
    <row r="200" s="258" customFormat="true" ht="16.5" hidden="false" customHeight="true" outlineLevel="0" collapsed="false">
      <c r="A200" s="45" t="n">
        <v>72103</v>
      </c>
      <c r="B200" s="45"/>
      <c r="C200" s="262" t="s">
        <v>217</v>
      </c>
      <c r="D200" s="263" t="s">
        <v>218</v>
      </c>
      <c r="E200" s="263"/>
      <c r="F200" s="263"/>
      <c r="G200" s="263"/>
      <c r="H200" s="263"/>
      <c r="I200" s="263"/>
      <c r="J200" s="263"/>
      <c r="K200" s="55" t="n">
        <v>30</v>
      </c>
      <c r="M200" s="264" t="n">
        <v>559</v>
      </c>
      <c r="N200" s="264" t="n">
        <v>543</v>
      </c>
      <c r="O200" s="260"/>
      <c r="P200" s="261" t="s">
        <v>214</v>
      </c>
      <c r="Q200" s="261"/>
    </row>
    <row r="201" s="258" customFormat="true" ht="16.5" hidden="false" customHeight="true" outlineLevel="0" collapsed="false">
      <c r="A201" s="45" t="n">
        <v>72104</v>
      </c>
      <c r="B201" s="45"/>
      <c r="C201" s="262" t="s">
        <v>219</v>
      </c>
      <c r="D201" s="263" t="s">
        <v>220</v>
      </c>
      <c r="E201" s="263"/>
      <c r="F201" s="263"/>
      <c r="G201" s="263"/>
      <c r="H201" s="263"/>
      <c r="I201" s="263"/>
      <c r="J201" s="263"/>
      <c r="K201" s="55" t="n">
        <v>30</v>
      </c>
      <c r="M201" s="264" t="n">
        <v>554</v>
      </c>
      <c r="N201" s="264" t="n">
        <v>538</v>
      </c>
      <c r="O201" s="260"/>
      <c r="P201" s="261" t="s">
        <v>214</v>
      </c>
      <c r="Q201" s="261"/>
    </row>
    <row r="202" s="258" customFormat="true" ht="16.5" hidden="false" customHeight="true" outlineLevel="0" collapsed="false">
      <c r="A202" s="45" t="n">
        <v>72105</v>
      </c>
      <c r="B202" s="45"/>
      <c r="C202" s="262" t="s">
        <v>221</v>
      </c>
      <c r="D202" s="263" t="s">
        <v>222</v>
      </c>
      <c r="E202" s="263"/>
      <c r="F202" s="263"/>
      <c r="G202" s="263"/>
      <c r="H202" s="263"/>
      <c r="I202" s="263"/>
      <c r="J202" s="263"/>
      <c r="K202" s="55" t="n">
        <v>30</v>
      </c>
      <c r="M202" s="264" t="n">
        <v>544</v>
      </c>
      <c r="N202" s="264" t="n">
        <v>528</v>
      </c>
      <c r="O202" s="260"/>
      <c r="P202" s="261" t="s">
        <v>214</v>
      </c>
      <c r="Q202" s="261"/>
    </row>
    <row r="203" s="258" customFormat="true" ht="16.5" hidden="false" customHeight="true" outlineLevel="0" collapsed="false">
      <c r="A203" s="45" t="n">
        <v>72106</v>
      </c>
      <c r="B203" s="45"/>
      <c r="C203" s="262" t="s">
        <v>223</v>
      </c>
      <c r="D203" s="263" t="s">
        <v>224</v>
      </c>
      <c r="E203" s="263"/>
      <c r="F203" s="263"/>
      <c r="G203" s="263"/>
      <c r="H203" s="263"/>
      <c r="I203" s="263"/>
      <c r="J203" s="263"/>
      <c r="K203" s="55" t="n">
        <v>30</v>
      </c>
      <c r="M203" s="264" t="n">
        <v>612</v>
      </c>
      <c r="N203" s="264" t="n">
        <v>594</v>
      </c>
      <c r="O203" s="260"/>
      <c r="P203" s="261" t="s">
        <v>214</v>
      </c>
      <c r="Q203" s="261"/>
    </row>
    <row r="204" s="258" customFormat="true" ht="16.5" hidden="false" customHeight="true" outlineLevel="0" collapsed="false">
      <c r="A204" s="45" t="n">
        <v>72107</v>
      </c>
      <c r="B204" s="45"/>
      <c r="C204" s="262" t="s">
        <v>225</v>
      </c>
      <c r="D204" s="263" t="s">
        <v>226</v>
      </c>
      <c r="E204" s="263"/>
      <c r="F204" s="263"/>
      <c r="G204" s="263"/>
      <c r="H204" s="263"/>
      <c r="I204" s="263"/>
      <c r="J204" s="263"/>
      <c r="K204" s="55" t="n">
        <v>30</v>
      </c>
      <c r="M204" s="264" t="n">
        <v>612</v>
      </c>
      <c r="N204" s="264" t="n">
        <v>594</v>
      </c>
      <c r="O204" s="260"/>
      <c r="P204" s="261" t="s">
        <v>214</v>
      </c>
      <c r="Q204" s="261"/>
    </row>
    <row r="205" s="258" customFormat="true" ht="16.5" hidden="false" customHeight="true" outlineLevel="0" collapsed="false">
      <c r="A205" s="45" t="n">
        <v>72108</v>
      </c>
      <c r="B205" s="45"/>
      <c r="C205" s="262" t="s">
        <v>227</v>
      </c>
      <c r="D205" s="263" t="s">
        <v>228</v>
      </c>
      <c r="E205" s="263"/>
      <c r="F205" s="263"/>
      <c r="G205" s="263"/>
      <c r="H205" s="263"/>
      <c r="I205" s="263"/>
      <c r="J205" s="263"/>
      <c r="K205" s="55" t="n">
        <v>30</v>
      </c>
      <c r="M205" s="264" t="n">
        <v>613</v>
      </c>
      <c r="N205" s="264" t="n">
        <v>595</v>
      </c>
      <c r="O205" s="260"/>
      <c r="P205" s="261" t="s">
        <v>214</v>
      </c>
      <c r="Q205" s="261"/>
    </row>
    <row r="206" s="258" customFormat="true" ht="16.5" hidden="false" customHeight="true" outlineLevel="0" collapsed="false">
      <c r="A206" s="45" t="n">
        <v>72109</v>
      </c>
      <c r="B206" s="45"/>
      <c r="C206" s="262" t="s">
        <v>229</v>
      </c>
      <c r="D206" s="263" t="s">
        <v>230</v>
      </c>
      <c r="E206" s="263"/>
      <c r="F206" s="263"/>
      <c r="G206" s="263"/>
      <c r="H206" s="263"/>
      <c r="I206" s="263"/>
      <c r="J206" s="263"/>
      <c r="K206" s="55" t="n">
        <v>30</v>
      </c>
      <c r="M206" s="264" t="n">
        <v>559</v>
      </c>
      <c r="N206" s="264" t="n">
        <v>543</v>
      </c>
      <c r="O206" s="260"/>
      <c r="P206" s="261" t="s">
        <v>214</v>
      </c>
      <c r="Q206" s="261"/>
    </row>
    <row r="207" s="258" customFormat="true" ht="16.5" hidden="false" customHeight="true" outlineLevel="0" collapsed="false">
      <c r="A207" s="45" t="n">
        <v>72110</v>
      </c>
      <c r="B207" s="45"/>
      <c r="C207" s="262" t="s">
        <v>231</v>
      </c>
      <c r="D207" s="263" t="s">
        <v>232</v>
      </c>
      <c r="E207" s="263"/>
      <c r="F207" s="263"/>
      <c r="G207" s="263"/>
      <c r="H207" s="263"/>
      <c r="I207" s="263"/>
      <c r="J207" s="263"/>
      <c r="K207" s="55" t="n">
        <v>30</v>
      </c>
      <c r="M207" s="264" t="n">
        <v>559</v>
      </c>
      <c r="N207" s="264" t="n">
        <v>543</v>
      </c>
      <c r="O207" s="260"/>
      <c r="P207" s="261" t="s">
        <v>214</v>
      </c>
      <c r="Q207" s="261"/>
    </row>
    <row r="208" s="258" customFormat="true" ht="16.5" hidden="false" customHeight="true" outlineLevel="0" collapsed="false">
      <c r="A208" s="45" t="n">
        <v>72111</v>
      </c>
      <c r="B208" s="45"/>
      <c r="C208" s="262" t="s">
        <v>233</v>
      </c>
      <c r="D208" s="263" t="s">
        <v>234</v>
      </c>
      <c r="E208" s="263"/>
      <c r="F208" s="263"/>
      <c r="G208" s="263"/>
      <c r="H208" s="263"/>
      <c r="I208" s="263"/>
      <c r="J208" s="263"/>
      <c r="K208" s="55" t="n">
        <v>30</v>
      </c>
      <c r="M208" s="264" t="n">
        <v>559</v>
      </c>
      <c r="N208" s="264" t="n">
        <v>543</v>
      </c>
      <c r="O208" s="260"/>
      <c r="P208" s="261" t="s">
        <v>214</v>
      </c>
      <c r="Q208" s="261"/>
    </row>
    <row r="209" s="258" customFormat="true" ht="16.5" hidden="false" customHeight="true" outlineLevel="0" collapsed="false">
      <c r="A209" s="45" t="n">
        <v>72112</v>
      </c>
      <c r="B209" s="45"/>
      <c r="C209" s="262" t="s">
        <v>235</v>
      </c>
      <c r="D209" s="263" t="s">
        <v>236</v>
      </c>
      <c r="E209" s="263"/>
      <c r="F209" s="263"/>
      <c r="G209" s="263"/>
      <c r="H209" s="263"/>
      <c r="I209" s="263"/>
      <c r="J209" s="263"/>
      <c r="K209" s="55" t="n">
        <v>30</v>
      </c>
      <c r="M209" s="264" t="n">
        <v>559</v>
      </c>
      <c r="N209" s="264" t="n">
        <v>543</v>
      </c>
      <c r="O209" s="260"/>
      <c r="P209" s="261" t="s">
        <v>214</v>
      </c>
      <c r="Q209" s="261"/>
    </row>
    <row r="210" s="258" customFormat="true" ht="16.5" hidden="false" customHeight="true" outlineLevel="0" collapsed="false">
      <c r="A210" s="45" t="n">
        <v>72114</v>
      </c>
      <c r="B210" s="45"/>
      <c r="C210" s="262" t="s">
        <v>237</v>
      </c>
      <c r="D210" s="263" t="s">
        <v>238</v>
      </c>
      <c r="E210" s="263"/>
      <c r="F210" s="263"/>
      <c r="G210" s="263"/>
      <c r="H210" s="263"/>
      <c r="I210" s="263"/>
      <c r="J210" s="263"/>
      <c r="K210" s="55" t="n">
        <v>30</v>
      </c>
      <c r="M210" s="264" t="n">
        <v>636</v>
      </c>
      <c r="N210" s="264" t="n">
        <v>617</v>
      </c>
      <c r="O210" s="260"/>
      <c r="P210" s="261" t="s">
        <v>214</v>
      </c>
      <c r="Q210" s="261"/>
    </row>
    <row r="211" customFormat="false" ht="16.5" hidden="false" customHeight="true" outlineLevel="0" collapsed="false">
      <c r="A211" s="45" t="n">
        <v>72115</v>
      </c>
      <c r="B211" s="45"/>
      <c r="C211" s="262" t="s">
        <v>239</v>
      </c>
      <c r="D211" s="263" t="s">
        <v>240</v>
      </c>
      <c r="E211" s="263"/>
      <c r="F211" s="263"/>
      <c r="G211" s="263"/>
      <c r="H211" s="263"/>
      <c r="I211" s="263"/>
      <c r="J211" s="263"/>
      <c r="K211" s="55" t="n">
        <v>30</v>
      </c>
      <c r="L211" s="258"/>
      <c r="M211" s="265" t="n">
        <v>528</v>
      </c>
      <c r="N211" s="265"/>
      <c r="O211" s="260"/>
      <c r="P211" s="261" t="s">
        <v>214</v>
      </c>
      <c r="Q211" s="261"/>
    </row>
    <row r="212" customFormat="false" ht="16.5" hidden="false" customHeight="true" outlineLevel="0" collapsed="false">
      <c r="A212" s="255" t="s">
        <v>241</v>
      </c>
      <c r="B212" s="255"/>
      <c r="C212" s="255"/>
      <c r="D212" s="255"/>
      <c r="E212" s="255"/>
      <c r="F212" s="255"/>
      <c r="G212" s="255"/>
      <c r="H212" s="255"/>
      <c r="I212" s="255"/>
      <c r="J212" s="255"/>
      <c r="K212" s="255"/>
      <c r="L212" s="255"/>
      <c r="M212" s="255"/>
      <c r="N212" s="255"/>
      <c r="O212" s="255"/>
      <c r="P212" s="255"/>
      <c r="Q212" s="255"/>
    </row>
    <row r="213" customFormat="false" ht="16.5" hidden="false" customHeight="true" outlineLevel="0" collapsed="false">
      <c r="A213" s="45" t="n">
        <v>72131</v>
      </c>
      <c r="B213" s="45"/>
      <c r="C213" s="262" t="s">
        <v>242</v>
      </c>
      <c r="D213" s="257" t="s">
        <v>213</v>
      </c>
      <c r="E213" s="257"/>
      <c r="F213" s="257"/>
      <c r="G213" s="257"/>
      <c r="H213" s="257"/>
      <c r="I213" s="257"/>
      <c r="J213" s="257"/>
      <c r="K213" s="32" t="n">
        <v>30</v>
      </c>
      <c r="L213" s="0"/>
      <c r="M213" s="259" t="n">
        <v>562</v>
      </c>
      <c r="N213" s="259"/>
      <c r="O213" s="260"/>
      <c r="P213" s="261" t="s">
        <v>214</v>
      </c>
      <c r="Q213" s="261"/>
    </row>
    <row r="214" customFormat="false" ht="16.5" hidden="false" customHeight="true" outlineLevel="0" collapsed="false">
      <c r="A214" s="45" t="n">
        <v>72181</v>
      </c>
      <c r="B214" s="45"/>
      <c r="C214" s="262" t="s">
        <v>243</v>
      </c>
      <c r="D214" s="263" t="s">
        <v>244</v>
      </c>
      <c r="E214" s="263"/>
      <c r="F214" s="263"/>
      <c r="G214" s="263"/>
      <c r="H214" s="263"/>
      <c r="I214" s="263"/>
      <c r="J214" s="263"/>
      <c r="K214" s="55" t="n">
        <v>30</v>
      </c>
      <c r="L214" s="0"/>
      <c r="M214" s="264" t="n">
        <v>678</v>
      </c>
      <c r="N214" s="264"/>
      <c r="O214" s="260"/>
      <c r="P214" s="261" t="s">
        <v>214</v>
      </c>
      <c r="Q214" s="261"/>
    </row>
    <row r="215" customFormat="false" ht="16.5" hidden="false" customHeight="true" outlineLevel="0" collapsed="false">
      <c r="A215" s="45" t="n">
        <v>72132</v>
      </c>
      <c r="B215" s="45"/>
      <c r="C215" s="262" t="s">
        <v>245</v>
      </c>
      <c r="D215" s="263" t="s">
        <v>216</v>
      </c>
      <c r="E215" s="263"/>
      <c r="F215" s="263"/>
      <c r="G215" s="263"/>
      <c r="H215" s="263"/>
      <c r="I215" s="263"/>
      <c r="J215" s="263"/>
      <c r="K215" s="55" t="n">
        <v>30</v>
      </c>
      <c r="L215" s="0"/>
      <c r="M215" s="264" t="n">
        <v>457</v>
      </c>
      <c r="N215" s="264"/>
      <c r="O215" s="260"/>
      <c r="P215" s="261" t="s">
        <v>214</v>
      </c>
      <c r="Q215" s="261"/>
    </row>
    <row r="216" customFormat="false" ht="16.5" hidden="false" customHeight="true" outlineLevel="0" collapsed="false">
      <c r="A216" s="45" t="n">
        <v>72182</v>
      </c>
      <c r="B216" s="45"/>
      <c r="C216" s="262" t="s">
        <v>246</v>
      </c>
      <c r="D216" s="263" t="s">
        <v>247</v>
      </c>
      <c r="E216" s="263"/>
      <c r="F216" s="263"/>
      <c r="G216" s="263"/>
      <c r="H216" s="263"/>
      <c r="I216" s="263"/>
      <c r="J216" s="263"/>
      <c r="K216" s="55" t="n">
        <v>30</v>
      </c>
      <c r="L216" s="0"/>
      <c r="M216" s="264" t="n">
        <v>564</v>
      </c>
      <c r="N216" s="264"/>
      <c r="O216" s="260"/>
      <c r="P216" s="261" t="s">
        <v>214</v>
      </c>
      <c r="Q216" s="261"/>
    </row>
    <row r="217" customFormat="false" ht="16.5" hidden="false" customHeight="true" outlineLevel="0" collapsed="false">
      <c r="A217" s="45" t="n">
        <v>72133</v>
      </c>
      <c r="B217" s="45"/>
      <c r="C217" s="262" t="s">
        <v>248</v>
      </c>
      <c r="D217" s="263" t="s">
        <v>218</v>
      </c>
      <c r="E217" s="263"/>
      <c r="F217" s="263"/>
      <c r="G217" s="263"/>
      <c r="H217" s="263"/>
      <c r="I217" s="263"/>
      <c r="J217" s="263"/>
      <c r="K217" s="55" t="n">
        <v>30</v>
      </c>
      <c r="L217" s="0"/>
      <c r="M217" s="264" t="n">
        <v>471</v>
      </c>
      <c r="N217" s="264"/>
      <c r="O217" s="260"/>
      <c r="P217" s="261" t="s">
        <v>214</v>
      </c>
      <c r="Q217" s="261"/>
    </row>
    <row r="218" customFormat="false" ht="16.5" hidden="false" customHeight="true" outlineLevel="0" collapsed="false">
      <c r="A218" s="45" t="n">
        <v>72134</v>
      </c>
      <c r="B218" s="45"/>
      <c r="C218" s="262" t="s">
        <v>249</v>
      </c>
      <c r="D218" s="263" t="s">
        <v>220</v>
      </c>
      <c r="E218" s="263"/>
      <c r="F218" s="263"/>
      <c r="G218" s="263"/>
      <c r="H218" s="263"/>
      <c r="I218" s="263"/>
      <c r="J218" s="263"/>
      <c r="K218" s="55" t="n">
        <v>30</v>
      </c>
      <c r="L218" s="0"/>
      <c r="M218" s="264" t="n">
        <v>484</v>
      </c>
      <c r="N218" s="264"/>
      <c r="O218" s="260"/>
      <c r="P218" s="261" t="s">
        <v>214</v>
      </c>
      <c r="Q218" s="261"/>
    </row>
    <row r="219" customFormat="false" ht="16.5" hidden="false" customHeight="true" outlineLevel="0" collapsed="false">
      <c r="A219" s="45" t="n">
        <v>72135</v>
      </c>
      <c r="B219" s="45"/>
      <c r="C219" s="262" t="s">
        <v>250</v>
      </c>
      <c r="D219" s="263" t="s">
        <v>222</v>
      </c>
      <c r="E219" s="263"/>
      <c r="F219" s="263"/>
      <c r="G219" s="263"/>
      <c r="H219" s="263"/>
      <c r="I219" s="263"/>
      <c r="J219" s="263"/>
      <c r="K219" s="55" t="n">
        <v>30</v>
      </c>
      <c r="L219" s="0"/>
      <c r="M219" s="264" t="n">
        <v>470</v>
      </c>
      <c r="N219" s="264"/>
      <c r="O219" s="260"/>
      <c r="P219" s="261" t="s">
        <v>214</v>
      </c>
      <c r="Q219" s="261"/>
    </row>
    <row r="220" customFormat="false" ht="16.5" hidden="false" customHeight="true" outlineLevel="0" collapsed="false">
      <c r="A220" s="45" t="n">
        <v>72136</v>
      </c>
      <c r="B220" s="45"/>
      <c r="C220" s="262" t="s">
        <v>251</v>
      </c>
      <c r="D220" s="263" t="s">
        <v>224</v>
      </c>
      <c r="E220" s="263"/>
      <c r="F220" s="263"/>
      <c r="G220" s="263"/>
      <c r="H220" s="263"/>
      <c r="I220" s="263"/>
      <c r="J220" s="263"/>
      <c r="K220" s="55" t="n">
        <v>30</v>
      </c>
      <c r="L220" s="0"/>
      <c r="M220" s="264" t="n">
        <v>545</v>
      </c>
      <c r="N220" s="264"/>
      <c r="O220" s="260"/>
      <c r="P220" s="261" t="s">
        <v>214</v>
      </c>
      <c r="Q220" s="261"/>
    </row>
    <row r="221" customFormat="false" ht="16.5" hidden="false" customHeight="true" outlineLevel="0" collapsed="false">
      <c r="A221" s="45" t="n">
        <v>72137</v>
      </c>
      <c r="B221" s="45"/>
      <c r="C221" s="262" t="s">
        <v>252</v>
      </c>
      <c r="D221" s="263" t="s">
        <v>226</v>
      </c>
      <c r="E221" s="263"/>
      <c r="F221" s="263"/>
      <c r="G221" s="263"/>
      <c r="H221" s="263"/>
      <c r="I221" s="263"/>
      <c r="J221" s="263"/>
      <c r="K221" s="55" t="n">
        <v>30</v>
      </c>
      <c r="L221" s="0"/>
      <c r="M221" s="264" t="n">
        <v>540</v>
      </c>
      <c r="N221" s="264"/>
      <c r="O221" s="260"/>
      <c r="P221" s="261" t="s">
        <v>214</v>
      </c>
      <c r="Q221" s="261"/>
    </row>
    <row r="222" customFormat="false" ht="16.5" hidden="false" customHeight="true" outlineLevel="0" collapsed="false">
      <c r="A222" s="45" t="n">
        <v>72138</v>
      </c>
      <c r="B222" s="45"/>
      <c r="C222" s="262" t="s">
        <v>253</v>
      </c>
      <c r="D222" s="263" t="s">
        <v>228</v>
      </c>
      <c r="E222" s="263"/>
      <c r="F222" s="263"/>
      <c r="G222" s="263"/>
      <c r="H222" s="263"/>
      <c r="I222" s="263"/>
      <c r="J222" s="263"/>
      <c r="K222" s="55" t="n">
        <v>30</v>
      </c>
      <c r="L222" s="266"/>
      <c r="M222" s="264" t="n">
        <v>553</v>
      </c>
      <c r="N222" s="264"/>
      <c r="O222" s="267"/>
      <c r="P222" s="261" t="s">
        <v>214</v>
      </c>
      <c r="Q222" s="261"/>
    </row>
    <row r="223" customFormat="false" ht="16.5" hidden="false" customHeight="true" outlineLevel="0" collapsed="false">
      <c r="A223" s="45" t="n">
        <v>72139</v>
      </c>
      <c r="B223" s="45"/>
      <c r="C223" s="262" t="s">
        <v>254</v>
      </c>
      <c r="D223" s="263" t="s">
        <v>230</v>
      </c>
      <c r="E223" s="263"/>
      <c r="F223" s="263"/>
      <c r="G223" s="263"/>
      <c r="H223" s="263"/>
      <c r="I223" s="263"/>
      <c r="J223" s="263"/>
      <c r="K223" s="55" t="n">
        <v>30</v>
      </c>
      <c r="L223" s="266"/>
      <c r="M223" s="264" t="n">
        <v>479</v>
      </c>
      <c r="N223" s="264"/>
      <c r="O223" s="267"/>
      <c r="P223" s="261" t="s">
        <v>214</v>
      </c>
      <c r="Q223" s="261"/>
    </row>
    <row r="224" customFormat="false" ht="16.5" hidden="false" customHeight="true" outlineLevel="0" collapsed="false">
      <c r="A224" s="45" t="n">
        <v>72140</v>
      </c>
      <c r="B224" s="45"/>
      <c r="C224" s="262" t="s">
        <v>255</v>
      </c>
      <c r="D224" s="263" t="s">
        <v>232</v>
      </c>
      <c r="E224" s="263"/>
      <c r="F224" s="263"/>
      <c r="G224" s="263"/>
      <c r="H224" s="263"/>
      <c r="I224" s="263"/>
      <c r="J224" s="263"/>
      <c r="K224" s="55" t="n">
        <v>30</v>
      </c>
      <c r="L224" s="266"/>
      <c r="M224" s="264" t="n">
        <v>489</v>
      </c>
      <c r="N224" s="264"/>
      <c r="O224" s="267"/>
      <c r="P224" s="261" t="s">
        <v>214</v>
      </c>
      <c r="Q224" s="261"/>
    </row>
    <row r="225" customFormat="false" ht="16.5" hidden="false" customHeight="true" outlineLevel="0" collapsed="false">
      <c r="A225" s="45" t="n">
        <v>72141</v>
      </c>
      <c r="B225" s="45"/>
      <c r="C225" s="262" t="s">
        <v>256</v>
      </c>
      <c r="D225" s="263" t="s">
        <v>234</v>
      </c>
      <c r="E225" s="263"/>
      <c r="F225" s="263"/>
      <c r="G225" s="263"/>
      <c r="H225" s="263"/>
      <c r="I225" s="263"/>
      <c r="J225" s="263"/>
      <c r="K225" s="55" t="n">
        <v>30</v>
      </c>
      <c r="L225" s="266"/>
      <c r="M225" s="264" t="n">
        <v>479</v>
      </c>
      <c r="N225" s="264"/>
      <c r="O225" s="267"/>
      <c r="P225" s="261" t="s">
        <v>214</v>
      </c>
      <c r="Q225" s="261"/>
    </row>
    <row r="226" customFormat="false" ht="16.5" hidden="false" customHeight="true" outlineLevel="0" collapsed="false">
      <c r="A226" s="45" t="n">
        <v>72142</v>
      </c>
      <c r="B226" s="45"/>
      <c r="C226" s="262" t="s">
        <v>257</v>
      </c>
      <c r="D226" s="263" t="s">
        <v>236</v>
      </c>
      <c r="E226" s="263"/>
      <c r="F226" s="263"/>
      <c r="G226" s="263"/>
      <c r="H226" s="263"/>
      <c r="I226" s="263"/>
      <c r="J226" s="263"/>
      <c r="K226" s="55" t="n">
        <v>30</v>
      </c>
      <c r="L226" s="266"/>
      <c r="M226" s="264" t="n">
        <v>462</v>
      </c>
      <c r="N226" s="264"/>
      <c r="O226" s="267"/>
      <c r="P226" s="261" t="s">
        <v>214</v>
      </c>
      <c r="Q226" s="261"/>
    </row>
    <row r="227" customFormat="false" ht="16.5" hidden="false" customHeight="true" outlineLevel="0" collapsed="false">
      <c r="A227" s="45" t="n">
        <v>72144</v>
      </c>
      <c r="B227" s="45"/>
      <c r="C227" s="262" t="s">
        <v>258</v>
      </c>
      <c r="D227" s="263" t="s">
        <v>238</v>
      </c>
      <c r="E227" s="263"/>
      <c r="F227" s="263"/>
      <c r="G227" s="263"/>
      <c r="H227" s="263"/>
      <c r="I227" s="263"/>
      <c r="J227" s="263"/>
      <c r="K227" s="55" t="n">
        <v>30</v>
      </c>
      <c r="L227" s="266"/>
      <c r="M227" s="264" t="n">
        <v>584</v>
      </c>
      <c r="N227" s="264"/>
      <c r="O227" s="267"/>
      <c r="P227" s="261" t="s">
        <v>214</v>
      </c>
      <c r="Q227" s="261"/>
    </row>
    <row r="228" customFormat="false" ht="16.5" hidden="false" customHeight="true" outlineLevel="0" collapsed="false">
      <c r="A228" s="45" t="n">
        <v>72145</v>
      </c>
      <c r="B228" s="45"/>
      <c r="C228" s="262" t="s">
        <v>259</v>
      </c>
      <c r="D228" s="263" t="s">
        <v>240</v>
      </c>
      <c r="E228" s="263"/>
      <c r="F228" s="263"/>
      <c r="G228" s="263"/>
      <c r="H228" s="263"/>
      <c r="I228" s="263"/>
      <c r="J228" s="263"/>
      <c r="K228" s="55" t="n">
        <v>30</v>
      </c>
      <c r="L228" s="266"/>
      <c r="M228" s="265" t="n">
        <v>448</v>
      </c>
      <c r="N228" s="265"/>
      <c r="O228" s="267"/>
      <c r="P228" s="261" t="s">
        <v>214</v>
      </c>
      <c r="Q228" s="261"/>
    </row>
    <row r="229" customFormat="false" ht="16.5" hidden="false" customHeight="true" outlineLevel="0" collapsed="false">
      <c r="A229" s="255" t="s">
        <v>260</v>
      </c>
      <c r="B229" s="255"/>
      <c r="C229" s="255"/>
      <c r="D229" s="255"/>
      <c r="E229" s="255"/>
      <c r="F229" s="255"/>
      <c r="G229" s="255"/>
      <c r="H229" s="255"/>
      <c r="I229" s="255"/>
      <c r="J229" s="255"/>
      <c r="K229" s="255"/>
      <c r="L229" s="255"/>
      <c r="M229" s="255"/>
      <c r="N229" s="255"/>
      <c r="O229" s="255"/>
      <c r="P229" s="255"/>
      <c r="Q229" s="255"/>
    </row>
    <row r="230" customFormat="false" ht="16.5" hidden="false" customHeight="true" outlineLevel="0" collapsed="false">
      <c r="A230" s="31" t="n">
        <v>72161</v>
      </c>
      <c r="B230" s="31"/>
      <c r="C230" s="268" t="s">
        <v>261</v>
      </c>
      <c r="D230" s="257" t="s">
        <v>213</v>
      </c>
      <c r="E230" s="257"/>
      <c r="F230" s="257"/>
      <c r="G230" s="257"/>
      <c r="H230" s="257"/>
      <c r="I230" s="257"/>
      <c r="J230" s="257"/>
      <c r="K230" s="32" t="n">
        <v>30</v>
      </c>
      <c r="L230" s="269"/>
      <c r="M230" s="259" t="n">
        <v>555</v>
      </c>
      <c r="N230" s="259"/>
      <c r="O230" s="270"/>
      <c r="P230" s="271" t="s">
        <v>214</v>
      </c>
      <c r="Q230" s="271"/>
    </row>
    <row r="231" customFormat="false" ht="16.5" hidden="false" customHeight="true" outlineLevel="0" collapsed="false">
      <c r="A231" s="45" t="n">
        <v>72184</v>
      </c>
      <c r="B231" s="45"/>
      <c r="C231" s="262" t="s">
        <v>262</v>
      </c>
      <c r="D231" s="263" t="s">
        <v>244</v>
      </c>
      <c r="E231" s="263"/>
      <c r="F231" s="263"/>
      <c r="G231" s="263"/>
      <c r="H231" s="263"/>
      <c r="I231" s="263"/>
      <c r="J231" s="263"/>
      <c r="K231" s="55" t="n">
        <v>30</v>
      </c>
      <c r="L231" s="266"/>
      <c r="M231" s="264" t="n">
        <v>673</v>
      </c>
      <c r="N231" s="264"/>
      <c r="O231" s="267"/>
      <c r="P231" s="261" t="s">
        <v>214</v>
      </c>
      <c r="Q231" s="261"/>
    </row>
    <row r="232" customFormat="false" ht="16.5" hidden="false" customHeight="true" outlineLevel="0" collapsed="false">
      <c r="A232" s="45" t="n">
        <v>72162</v>
      </c>
      <c r="B232" s="45"/>
      <c r="C232" s="262" t="s">
        <v>263</v>
      </c>
      <c r="D232" s="263" t="s">
        <v>216</v>
      </c>
      <c r="E232" s="263"/>
      <c r="F232" s="263"/>
      <c r="G232" s="263"/>
      <c r="H232" s="263"/>
      <c r="I232" s="263"/>
      <c r="J232" s="263"/>
      <c r="K232" s="55" t="n">
        <v>30</v>
      </c>
      <c r="L232" s="266"/>
      <c r="M232" s="264" t="n">
        <v>470</v>
      </c>
      <c r="N232" s="264"/>
      <c r="O232" s="267"/>
      <c r="P232" s="261" t="s">
        <v>214</v>
      </c>
      <c r="Q232" s="261"/>
    </row>
    <row r="233" customFormat="false" ht="16.5" hidden="false" customHeight="true" outlineLevel="0" collapsed="false">
      <c r="A233" s="45" t="n">
        <v>72185</v>
      </c>
      <c r="B233" s="45"/>
      <c r="C233" s="262" t="s">
        <v>264</v>
      </c>
      <c r="D233" s="263" t="s">
        <v>247</v>
      </c>
      <c r="E233" s="263"/>
      <c r="F233" s="263"/>
      <c r="G233" s="263"/>
      <c r="H233" s="263"/>
      <c r="I233" s="263"/>
      <c r="J233" s="263"/>
      <c r="K233" s="55" t="n">
        <v>30</v>
      </c>
      <c r="L233" s="266"/>
      <c r="M233" s="264" t="n">
        <v>548</v>
      </c>
      <c r="N233" s="264"/>
      <c r="O233" s="267"/>
      <c r="P233" s="261" t="s">
        <v>214</v>
      </c>
      <c r="Q233" s="261"/>
    </row>
    <row r="234" customFormat="false" ht="16.5" hidden="false" customHeight="true" outlineLevel="0" collapsed="false">
      <c r="A234" s="45" t="n">
        <v>72163</v>
      </c>
      <c r="B234" s="45"/>
      <c r="C234" s="262" t="s">
        <v>265</v>
      </c>
      <c r="D234" s="263" t="s">
        <v>218</v>
      </c>
      <c r="E234" s="263"/>
      <c r="F234" s="263"/>
      <c r="G234" s="263"/>
      <c r="H234" s="263"/>
      <c r="I234" s="263"/>
      <c r="J234" s="263"/>
      <c r="K234" s="55" t="n">
        <v>30</v>
      </c>
      <c r="L234" s="266"/>
      <c r="M234" s="264" t="n">
        <v>457</v>
      </c>
      <c r="N234" s="264"/>
      <c r="O234" s="267"/>
      <c r="P234" s="261" t="s">
        <v>214</v>
      </c>
      <c r="Q234" s="261"/>
    </row>
    <row r="235" customFormat="false" ht="16.5" hidden="false" customHeight="true" outlineLevel="0" collapsed="false">
      <c r="A235" s="45" t="n">
        <v>72164</v>
      </c>
      <c r="B235" s="45"/>
      <c r="C235" s="262" t="s">
        <v>266</v>
      </c>
      <c r="D235" s="263" t="s">
        <v>220</v>
      </c>
      <c r="E235" s="263"/>
      <c r="F235" s="263"/>
      <c r="G235" s="263"/>
      <c r="H235" s="263"/>
      <c r="I235" s="263"/>
      <c r="J235" s="263"/>
      <c r="K235" s="55" t="n">
        <v>30</v>
      </c>
      <c r="L235" s="266"/>
      <c r="M235" s="264" t="n">
        <v>453</v>
      </c>
      <c r="N235" s="264"/>
      <c r="O235" s="267"/>
      <c r="P235" s="261" t="s">
        <v>214</v>
      </c>
      <c r="Q235" s="261"/>
    </row>
    <row r="236" customFormat="false" ht="16.5" hidden="false" customHeight="true" outlineLevel="0" collapsed="false">
      <c r="A236" s="45" t="n">
        <v>72165</v>
      </c>
      <c r="B236" s="45"/>
      <c r="C236" s="262" t="s">
        <v>267</v>
      </c>
      <c r="D236" s="263" t="s">
        <v>222</v>
      </c>
      <c r="E236" s="263"/>
      <c r="F236" s="263"/>
      <c r="G236" s="263"/>
      <c r="H236" s="263"/>
      <c r="I236" s="263"/>
      <c r="J236" s="263"/>
      <c r="K236" s="55" t="n">
        <v>30</v>
      </c>
      <c r="L236" s="266"/>
      <c r="M236" s="264" t="n">
        <v>453</v>
      </c>
      <c r="N236" s="264"/>
      <c r="O236" s="267"/>
      <c r="P236" s="261" t="s">
        <v>214</v>
      </c>
      <c r="Q236" s="261"/>
    </row>
    <row r="237" customFormat="false" ht="16.5" hidden="false" customHeight="true" outlineLevel="0" collapsed="false">
      <c r="A237" s="45" t="n">
        <v>72219</v>
      </c>
      <c r="B237" s="45"/>
      <c r="C237" s="272" t="s">
        <v>268</v>
      </c>
      <c r="D237" s="263" t="s">
        <v>269</v>
      </c>
      <c r="E237" s="263"/>
      <c r="F237" s="263"/>
      <c r="G237" s="263"/>
      <c r="H237" s="263"/>
      <c r="I237" s="263"/>
      <c r="J237" s="263"/>
      <c r="K237" s="55" t="n">
        <v>30</v>
      </c>
      <c r="L237" s="266"/>
      <c r="M237" s="264" t="n">
        <v>644</v>
      </c>
      <c r="N237" s="264"/>
      <c r="O237" s="267"/>
      <c r="P237" s="261" t="s">
        <v>214</v>
      </c>
      <c r="Q237" s="261"/>
    </row>
    <row r="238" customFormat="false" ht="16.5" hidden="false" customHeight="true" outlineLevel="0" collapsed="false">
      <c r="A238" s="45" t="n">
        <v>72166</v>
      </c>
      <c r="B238" s="45"/>
      <c r="C238" s="262" t="s">
        <v>270</v>
      </c>
      <c r="D238" s="263" t="s">
        <v>224</v>
      </c>
      <c r="E238" s="263"/>
      <c r="F238" s="263"/>
      <c r="G238" s="263"/>
      <c r="H238" s="263"/>
      <c r="I238" s="263"/>
      <c r="J238" s="263"/>
      <c r="K238" s="55" t="n">
        <v>30</v>
      </c>
      <c r="L238" s="266"/>
      <c r="M238" s="264" t="n">
        <v>550</v>
      </c>
      <c r="N238" s="264"/>
      <c r="O238" s="267"/>
      <c r="P238" s="261" t="s">
        <v>214</v>
      </c>
      <c r="Q238" s="261"/>
    </row>
    <row r="239" customFormat="false" ht="16.5" hidden="false" customHeight="true" outlineLevel="0" collapsed="false">
      <c r="A239" s="45" t="n">
        <v>72167</v>
      </c>
      <c r="B239" s="45"/>
      <c r="C239" s="262" t="s">
        <v>271</v>
      </c>
      <c r="D239" s="263" t="s">
        <v>226</v>
      </c>
      <c r="E239" s="263"/>
      <c r="F239" s="263"/>
      <c r="G239" s="263"/>
      <c r="H239" s="263"/>
      <c r="I239" s="263"/>
      <c r="J239" s="263"/>
      <c r="K239" s="55" t="n">
        <v>30</v>
      </c>
      <c r="L239" s="266"/>
      <c r="M239" s="264" t="n">
        <v>535</v>
      </c>
      <c r="N239" s="264"/>
      <c r="O239" s="267"/>
      <c r="P239" s="261" t="s">
        <v>214</v>
      </c>
      <c r="Q239" s="261"/>
    </row>
    <row r="240" customFormat="false" ht="16.5" hidden="false" customHeight="true" outlineLevel="0" collapsed="false">
      <c r="A240" s="45" t="n">
        <v>72168</v>
      </c>
      <c r="B240" s="45"/>
      <c r="C240" s="262" t="s">
        <v>272</v>
      </c>
      <c r="D240" s="263" t="s">
        <v>228</v>
      </c>
      <c r="E240" s="263"/>
      <c r="F240" s="263"/>
      <c r="G240" s="263"/>
      <c r="H240" s="263"/>
      <c r="I240" s="263"/>
      <c r="J240" s="263"/>
      <c r="K240" s="55" t="n">
        <v>30</v>
      </c>
      <c r="L240" s="266"/>
      <c r="M240" s="264" t="n">
        <v>576</v>
      </c>
      <c r="N240" s="264"/>
      <c r="O240" s="267"/>
      <c r="P240" s="261" t="s">
        <v>214</v>
      </c>
      <c r="Q240" s="261"/>
    </row>
    <row r="241" customFormat="false" ht="16.5" hidden="false" customHeight="true" outlineLevel="0" collapsed="false">
      <c r="A241" s="45" t="n">
        <v>72169</v>
      </c>
      <c r="B241" s="45"/>
      <c r="C241" s="262" t="s">
        <v>273</v>
      </c>
      <c r="D241" s="263" t="s">
        <v>230</v>
      </c>
      <c r="E241" s="263"/>
      <c r="F241" s="263"/>
      <c r="G241" s="263"/>
      <c r="H241" s="263"/>
      <c r="I241" s="263"/>
      <c r="J241" s="263"/>
      <c r="K241" s="55" t="n">
        <v>30</v>
      </c>
      <c r="L241" s="266"/>
      <c r="M241" s="264" t="n">
        <v>444</v>
      </c>
      <c r="N241" s="264"/>
      <c r="O241" s="267"/>
      <c r="P241" s="261" t="s">
        <v>214</v>
      </c>
      <c r="Q241" s="261"/>
    </row>
    <row r="242" customFormat="false" ht="16.5" hidden="false" customHeight="true" outlineLevel="0" collapsed="false">
      <c r="A242" s="45" t="n">
        <v>72170</v>
      </c>
      <c r="B242" s="45"/>
      <c r="C242" s="262" t="s">
        <v>274</v>
      </c>
      <c r="D242" s="263" t="s">
        <v>232</v>
      </c>
      <c r="E242" s="263"/>
      <c r="F242" s="263"/>
      <c r="G242" s="263"/>
      <c r="H242" s="263"/>
      <c r="I242" s="263"/>
      <c r="J242" s="263"/>
      <c r="K242" s="55" t="n">
        <v>30</v>
      </c>
      <c r="L242" s="266"/>
      <c r="M242" s="264" t="n">
        <v>462</v>
      </c>
      <c r="N242" s="264"/>
      <c r="O242" s="267"/>
      <c r="P242" s="261" t="s">
        <v>214</v>
      </c>
      <c r="Q242" s="261"/>
    </row>
    <row r="243" customFormat="false" ht="16.5" hidden="false" customHeight="true" outlineLevel="0" collapsed="false">
      <c r="A243" s="45" t="n">
        <v>72171</v>
      </c>
      <c r="B243" s="45"/>
      <c r="C243" s="262" t="s">
        <v>275</v>
      </c>
      <c r="D243" s="263" t="s">
        <v>234</v>
      </c>
      <c r="E243" s="263"/>
      <c r="F243" s="263"/>
      <c r="G243" s="263"/>
      <c r="H243" s="263"/>
      <c r="I243" s="263"/>
      <c r="J243" s="263"/>
      <c r="K243" s="55" t="n">
        <v>30</v>
      </c>
      <c r="L243" s="266"/>
      <c r="M243" s="264" t="n">
        <v>467</v>
      </c>
      <c r="N243" s="264"/>
      <c r="O243" s="267"/>
      <c r="P243" s="261" t="s">
        <v>214</v>
      </c>
      <c r="Q243" s="261"/>
    </row>
    <row r="244" customFormat="false" ht="16.5" hidden="false" customHeight="true" outlineLevel="0" collapsed="false">
      <c r="A244" s="45" t="n">
        <v>72172</v>
      </c>
      <c r="B244" s="45"/>
      <c r="C244" s="262" t="s">
        <v>276</v>
      </c>
      <c r="D244" s="263" t="s">
        <v>236</v>
      </c>
      <c r="E244" s="263"/>
      <c r="F244" s="263"/>
      <c r="G244" s="263"/>
      <c r="H244" s="263"/>
      <c r="I244" s="263"/>
      <c r="J244" s="263"/>
      <c r="K244" s="55" t="n">
        <v>30</v>
      </c>
      <c r="L244" s="266"/>
      <c r="M244" s="264" t="n">
        <v>458</v>
      </c>
      <c r="N244" s="264"/>
      <c r="O244" s="267"/>
      <c r="P244" s="261" t="s">
        <v>214</v>
      </c>
      <c r="Q244" s="261"/>
    </row>
    <row r="245" customFormat="false" ht="16.5" hidden="false" customHeight="true" outlineLevel="0" collapsed="false">
      <c r="A245" s="45" t="n">
        <v>72174</v>
      </c>
      <c r="B245" s="45"/>
      <c r="C245" s="262" t="s">
        <v>277</v>
      </c>
      <c r="D245" s="263" t="s">
        <v>238</v>
      </c>
      <c r="E245" s="263"/>
      <c r="F245" s="263"/>
      <c r="G245" s="263"/>
      <c r="H245" s="263"/>
      <c r="I245" s="263"/>
      <c r="J245" s="263"/>
      <c r="K245" s="55" t="n">
        <v>30</v>
      </c>
      <c r="L245" s="266"/>
      <c r="M245" s="264" t="n">
        <v>599</v>
      </c>
      <c r="N245" s="264"/>
      <c r="O245" s="267"/>
      <c r="P245" s="261" t="s">
        <v>214</v>
      </c>
      <c r="Q245" s="261"/>
    </row>
    <row r="246" customFormat="false" ht="16.5" hidden="false" customHeight="true" outlineLevel="0" collapsed="false">
      <c r="A246" s="120" t="n">
        <v>72175</v>
      </c>
      <c r="B246" s="120"/>
      <c r="C246" s="273" t="s">
        <v>278</v>
      </c>
      <c r="D246" s="274" t="s">
        <v>240</v>
      </c>
      <c r="E246" s="274"/>
      <c r="F246" s="274"/>
      <c r="G246" s="274"/>
      <c r="H246" s="274"/>
      <c r="I246" s="274"/>
      <c r="J246" s="274"/>
      <c r="K246" s="60" t="n">
        <v>30</v>
      </c>
      <c r="L246" s="275"/>
      <c r="M246" s="265" t="n">
        <v>448</v>
      </c>
      <c r="N246" s="265"/>
      <c r="O246" s="276"/>
      <c r="P246" s="277" t="s">
        <v>214</v>
      </c>
      <c r="Q246" s="277"/>
    </row>
    <row r="247" customFormat="false" ht="31.5" hidden="false" customHeight="true" outlineLevel="0" collapsed="false"/>
    <row r="1048576" customFormat="false" ht="12.8" hidden="false" customHeight="false" outlineLevel="0" collapsed="false"/>
  </sheetData>
  <mergeCells count="417"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P6:Q6"/>
    <mergeCell ref="A8:Q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B25:B28"/>
    <mergeCell ref="A29:A30"/>
    <mergeCell ref="B29:B30"/>
    <mergeCell ref="A31:A32"/>
    <mergeCell ref="B31:B32"/>
    <mergeCell ref="A34:Q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N35"/>
    <mergeCell ref="O35:O36"/>
    <mergeCell ref="P35:Q35"/>
    <mergeCell ref="A37:A40"/>
    <mergeCell ref="B37:B40"/>
    <mergeCell ref="A42:A47"/>
    <mergeCell ref="B42:B47"/>
    <mergeCell ref="A48:A56"/>
    <mergeCell ref="B48:B56"/>
    <mergeCell ref="A58:A61"/>
    <mergeCell ref="B58:B61"/>
    <mergeCell ref="C58:C61"/>
    <mergeCell ref="A64:A65"/>
    <mergeCell ref="B64:B65"/>
    <mergeCell ref="A66:A67"/>
    <mergeCell ref="B66:B67"/>
    <mergeCell ref="A68:A69"/>
    <mergeCell ref="B68:B69"/>
    <mergeCell ref="A70:A75"/>
    <mergeCell ref="B70:B75"/>
    <mergeCell ref="A76:A79"/>
    <mergeCell ref="B76:B79"/>
    <mergeCell ref="A80:A83"/>
    <mergeCell ref="B80:B83"/>
    <mergeCell ref="A84:A85"/>
    <mergeCell ref="B84:B85"/>
    <mergeCell ref="A88:Q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L89:L90"/>
    <mergeCell ref="M89:N89"/>
    <mergeCell ref="P89:Q89"/>
    <mergeCell ref="A92:A93"/>
    <mergeCell ref="B92:B93"/>
    <mergeCell ref="C92:C93"/>
    <mergeCell ref="A95:A96"/>
    <mergeCell ref="B95:B96"/>
    <mergeCell ref="C95:C96"/>
    <mergeCell ref="A97:A100"/>
    <mergeCell ref="B97:B100"/>
    <mergeCell ref="C97:C100"/>
    <mergeCell ref="A104:A105"/>
    <mergeCell ref="B104:B105"/>
    <mergeCell ref="C104:C105"/>
    <mergeCell ref="H104:H105"/>
    <mergeCell ref="A108:A111"/>
    <mergeCell ref="B108:B111"/>
    <mergeCell ref="C108:C111"/>
    <mergeCell ref="A115:Q115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N116"/>
    <mergeCell ref="O116:O117"/>
    <mergeCell ref="P116:Q116"/>
    <mergeCell ref="A122:A123"/>
    <mergeCell ref="B122:B123"/>
    <mergeCell ref="C122:C123"/>
    <mergeCell ref="H122:H123"/>
    <mergeCell ref="A124:A125"/>
    <mergeCell ref="B124:B125"/>
    <mergeCell ref="C124:C125"/>
    <mergeCell ref="H124:H125"/>
    <mergeCell ref="A127:Q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N128"/>
    <mergeCell ref="O128:O129"/>
    <mergeCell ref="P128:Q128"/>
    <mergeCell ref="A130:A131"/>
    <mergeCell ref="B130:B131"/>
    <mergeCell ref="A133:A134"/>
    <mergeCell ref="B133:B134"/>
    <mergeCell ref="A136:A138"/>
    <mergeCell ref="B136:B138"/>
    <mergeCell ref="A141:A142"/>
    <mergeCell ref="B141:B142"/>
    <mergeCell ref="C141:C142"/>
    <mergeCell ref="A147:A149"/>
    <mergeCell ref="B147:B149"/>
    <mergeCell ref="A150:A152"/>
    <mergeCell ref="B150:B152"/>
    <mergeCell ref="A153:A154"/>
    <mergeCell ref="B153:B154"/>
    <mergeCell ref="C153:C154"/>
    <mergeCell ref="A155:A157"/>
    <mergeCell ref="B155:B157"/>
    <mergeCell ref="A162:Q162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J163:J164"/>
    <mergeCell ref="K163:K164"/>
    <mergeCell ref="L163:L164"/>
    <mergeCell ref="M163:N163"/>
    <mergeCell ref="O163:O164"/>
    <mergeCell ref="P163:Q163"/>
    <mergeCell ref="A177:Q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N178"/>
    <mergeCell ref="O178:O179"/>
    <mergeCell ref="P178:Q178"/>
    <mergeCell ref="A180:A181"/>
    <mergeCell ref="B180:B181"/>
    <mergeCell ref="D180:D181"/>
    <mergeCell ref="E180:E181"/>
    <mergeCell ref="A182:A185"/>
    <mergeCell ref="B182:B185"/>
    <mergeCell ref="D182:D183"/>
    <mergeCell ref="E182:E183"/>
    <mergeCell ref="D184:D185"/>
    <mergeCell ref="E184:E185"/>
    <mergeCell ref="A186:A187"/>
    <mergeCell ref="B186:B187"/>
    <mergeCell ref="D186:D187"/>
    <mergeCell ref="E186:E187"/>
    <mergeCell ref="A188:A189"/>
    <mergeCell ref="B188:B189"/>
    <mergeCell ref="D188:D189"/>
    <mergeCell ref="E188:E189"/>
    <mergeCell ref="A190:A191"/>
    <mergeCell ref="B190:B191"/>
    <mergeCell ref="D190:D191"/>
    <mergeCell ref="E190:E191"/>
    <mergeCell ref="A192:A193"/>
    <mergeCell ref="B192:B193"/>
    <mergeCell ref="D192:D193"/>
    <mergeCell ref="E192:E193"/>
    <mergeCell ref="A194:Q194"/>
    <mergeCell ref="A195:Q195"/>
    <mergeCell ref="A196:C196"/>
    <mergeCell ref="D196:J196"/>
    <mergeCell ref="M196:N196"/>
    <mergeCell ref="P196:Q196"/>
    <mergeCell ref="A197:Q197"/>
    <mergeCell ref="A198:B198"/>
    <mergeCell ref="D198:J198"/>
    <mergeCell ref="M198:N198"/>
    <mergeCell ref="P198:Q198"/>
    <mergeCell ref="A199:B199"/>
    <mergeCell ref="D199:J199"/>
    <mergeCell ref="M199:N199"/>
    <mergeCell ref="P199:Q199"/>
    <mergeCell ref="A200:B200"/>
    <mergeCell ref="D200:J200"/>
    <mergeCell ref="M200:N200"/>
    <mergeCell ref="P200:Q200"/>
    <mergeCell ref="A201:B201"/>
    <mergeCell ref="D201:J201"/>
    <mergeCell ref="M201:N201"/>
    <mergeCell ref="P201:Q201"/>
    <mergeCell ref="A202:B202"/>
    <mergeCell ref="D202:J202"/>
    <mergeCell ref="M202:N202"/>
    <mergeCell ref="P202:Q202"/>
    <mergeCell ref="A203:B203"/>
    <mergeCell ref="D203:J203"/>
    <mergeCell ref="M203:N203"/>
    <mergeCell ref="P203:Q203"/>
    <mergeCell ref="A204:B204"/>
    <mergeCell ref="D204:J204"/>
    <mergeCell ref="M204:N204"/>
    <mergeCell ref="P204:Q204"/>
    <mergeCell ref="A205:B205"/>
    <mergeCell ref="D205:J205"/>
    <mergeCell ref="M205:N205"/>
    <mergeCell ref="P205:Q205"/>
    <mergeCell ref="A206:B206"/>
    <mergeCell ref="D206:J206"/>
    <mergeCell ref="M206:N206"/>
    <mergeCell ref="P206:Q206"/>
    <mergeCell ref="A207:B207"/>
    <mergeCell ref="D207:J207"/>
    <mergeCell ref="M207:N207"/>
    <mergeCell ref="P207:Q207"/>
    <mergeCell ref="A208:B208"/>
    <mergeCell ref="D208:J208"/>
    <mergeCell ref="M208:N208"/>
    <mergeCell ref="P208:Q208"/>
    <mergeCell ref="A209:B209"/>
    <mergeCell ref="D209:J209"/>
    <mergeCell ref="M209:N209"/>
    <mergeCell ref="P209:Q209"/>
    <mergeCell ref="A210:B210"/>
    <mergeCell ref="D210:J210"/>
    <mergeCell ref="M210:N210"/>
    <mergeCell ref="P210:Q210"/>
    <mergeCell ref="A211:B211"/>
    <mergeCell ref="D211:J211"/>
    <mergeCell ref="M211:N211"/>
    <mergeCell ref="P211:Q211"/>
    <mergeCell ref="A212:Q212"/>
    <mergeCell ref="A213:B213"/>
    <mergeCell ref="D213:J213"/>
    <mergeCell ref="M213:N213"/>
    <mergeCell ref="P213:Q213"/>
    <mergeCell ref="A214:B214"/>
    <mergeCell ref="D214:J214"/>
    <mergeCell ref="M214:N214"/>
    <mergeCell ref="P214:Q214"/>
    <mergeCell ref="A215:B215"/>
    <mergeCell ref="D215:J215"/>
    <mergeCell ref="M215:N215"/>
    <mergeCell ref="P215:Q215"/>
    <mergeCell ref="A216:B216"/>
    <mergeCell ref="D216:J216"/>
    <mergeCell ref="M216:N216"/>
    <mergeCell ref="P216:Q216"/>
    <mergeCell ref="A217:B217"/>
    <mergeCell ref="D217:J217"/>
    <mergeCell ref="M217:N217"/>
    <mergeCell ref="P217:Q217"/>
    <mergeCell ref="A218:B218"/>
    <mergeCell ref="D218:J218"/>
    <mergeCell ref="M218:N218"/>
    <mergeCell ref="P218:Q218"/>
    <mergeCell ref="A219:B219"/>
    <mergeCell ref="D219:J219"/>
    <mergeCell ref="M219:N219"/>
    <mergeCell ref="P219:Q219"/>
    <mergeCell ref="A220:B220"/>
    <mergeCell ref="D220:J220"/>
    <mergeCell ref="M220:N220"/>
    <mergeCell ref="P220:Q220"/>
    <mergeCell ref="A221:B221"/>
    <mergeCell ref="D221:J221"/>
    <mergeCell ref="M221:N221"/>
    <mergeCell ref="P221:Q221"/>
    <mergeCell ref="A222:B222"/>
    <mergeCell ref="D222:J222"/>
    <mergeCell ref="M222:N222"/>
    <mergeCell ref="P222:Q222"/>
    <mergeCell ref="A223:B223"/>
    <mergeCell ref="D223:J223"/>
    <mergeCell ref="M223:N223"/>
    <mergeCell ref="P223:Q223"/>
    <mergeCell ref="A224:B224"/>
    <mergeCell ref="D224:J224"/>
    <mergeCell ref="M224:N224"/>
    <mergeCell ref="P224:Q224"/>
    <mergeCell ref="A225:B225"/>
    <mergeCell ref="D225:J225"/>
    <mergeCell ref="M225:N225"/>
    <mergeCell ref="P225:Q225"/>
    <mergeCell ref="A226:B226"/>
    <mergeCell ref="D226:J226"/>
    <mergeCell ref="M226:N226"/>
    <mergeCell ref="P226:Q226"/>
    <mergeCell ref="A227:B227"/>
    <mergeCell ref="D227:J227"/>
    <mergeCell ref="M227:N227"/>
    <mergeCell ref="P227:Q227"/>
    <mergeCell ref="A228:B228"/>
    <mergeCell ref="D228:J228"/>
    <mergeCell ref="M228:N228"/>
    <mergeCell ref="P228:Q228"/>
    <mergeCell ref="A229:Q229"/>
    <mergeCell ref="A230:B230"/>
    <mergeCell ref="D230:J230"/>
    <mergeCell ref="M230:N230"/>
    <mergeCell ref="P230:Q230"/>
    <mergeCell ref="A231:B231"/>
    <mergeCell ref="D231:J231"/>
    <mergeCell ref="M231:N231"/>
    <mergeCell ref="P231:Q231"/>
    <mergeCell ref="A232:B232"/>
    <mergeCell ref="D232:J232"/>
    <mergeCell ref="M232:N232"/>
    <mergeCell ref="P232:Q232"/>
    <mergeCell ref="A233:B233"/>
    <mergeCell ref="D233:J233"/>
    <mergeCell ref="M233:N233"/>
    <mergeCell ref="P233:Q233"/>
    <mergeCell ref="A234:B234"/>
    <mergeCell ref="D234:J234"/>
    <mergeCell ref="M234:N234"/>
    <mergeCell ref="P234:Q234"/>
    <mergeCell ref="A235:B235"/>
    <mergeCell ref="D235:J235"/>
    <mergeCell ref="M235:N235"/>
    <mergeCell ref="P235:Q235"/>
    <mergeCell ref="A236:B236"/>
    <mergeCell ref="D236:J236"/>
    <mergeCell ref="M236:N236"/>
    <mergeCell ref="P236:Q236"/>
    <mergeCell ref="A237:B237"/>
    <mergeCell ref="D237:J237"/>
    <mergeCell ref="M237:N237"/>
    <mergeCell ref="P237:Q237"/>
    <mergeCell ref="A238:B238"/>
    <mergeCell ref="D238:J238"/>
    <mergeCell ref="M238:N238"/>
    <mergeCell ref="P238:Q238"/>
    <mergeCell ref="A239:B239"/>
    <mergeCell ref="D239:J239"/>
    <mergeCell ref="M239:N239"/>
    <mergeCell ref="P239:Q239"/>
    <mergeCell ref="A240:B240"/>
    <mergeCell ref="D240:J240"/>
    <mergeCell ref="M240:N240"/>
    <mergeCell ref="P240:Q240"/>
    <mergeCell ref="A241:B241"/>
    <mergeCell ref="D241:J241"/>
    <mergeCell ref="M241:N241"/>
    <mergeCell ref="P241:Q241"/>
    <mergeCell ref="A242:B242"/>
    <mergeCell ref="D242:J242"/>
    <mergeCell ref="M242:N242"/>
    <mergeCell ref="P242:Q242"/>
    <mergeCell ref="A243:B243"/>
    <mergeCell ref="D243:J243"/>
    <mergeCell ref="M243:N243"/>
    <mergeCell ref="P243:Q243"/>
    <mergeCell ref="A244:B244"/>
    <mergeCell ref="D244:J244"/>
    <mergeCell ref="M244:N244"/>
    <mergeCell ref="P244:Q244"/>
    <mergeCell ref="A245:B245"/>
    <mergeCell ref="D245:J245"/>
    <mergeCell ref="M245:N245"/>
    <mergeCell ref="P245:Q245"/>
    <mergeCell ref="A246:B246"/>
    <mergeCell ref="D246:J246"/>
    <mergeCell ref="M246:N246"/>
    <mergeCell ref="P246:Q246"/>
  </mergeCells>
  <printOptions headings="false" gridLines="false" gridLinesSet="true" horizontalCentered="false" verticalCentered="false"/>
  <pageMargins left="0.196527777777778" right="0.157638888888889" top="0.157638888888889" bottom="0.157638888888889" header="0.511805555555555" footer="0.511805555555555"/>
  <pageSetup paperSize="9" scale="77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96" man="true" max="16383" min="0"/>
    <brk id="144" man="true" max="16383" min="0"/>
    <brk id="189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289</TotalTime>
  <Application>LibreOffice/4.3.4.1$Windows_x86 LibreOffice_project/bc356b2f991740509f321d70e4512a6a54c5f243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2016-06-03T13:39:29Z</dcterms:created>
  <dc:creator>ТД Керамика и Клинкер - Леонов В.В.</dc:creator>
  <dc:language>ru-RU</dc:language>
  <cp:lastPrinted>2018-02-01T09:05:14Z</cp:lastPrinted>
  <dcterms:modified xsi:type="dcterms:W3CDTF">2018-02-15T16:10:48Z</dcterms:modified>
  <cp:revision>2</cp:revision>
</cp:coreProperties>
</file>