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embeddings/oleObject8.bin" ContentType="application/vnd.openxmlformats-officedocument.oleObject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6.bin" ContentType="application/vnd.openxmlformats-officedocument.oleObject"/>
  <Override PartName="/xl/embeddings/oleObject12.bin" ContentType="application/vnd.openxmlformats-officedocument.oleObject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.xml" ContentType="application/vnd.openxmlformats-officedocument.drawing+xml"/>
  <Override PartName="/xl/embeddings/oleObject4.bin" ContentType="application/vnd.openxmlformats-officedocument.oleObject"/>
  <Override PartName="/xl/embeddings/oleObject10.bin" ContentType="application/vnd.openxmlformats-officedocument.oleObject"/>
  <Override PartName="/xl/drawings/drawing17.xml" ContentType="application/vnd.openxmlformats-officedocument.drawing+xml"/>
  <Override PartName="/xl/drawings/drawing28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3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drawings/drawing33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embeddings/oleObject9.bin" ContentType="application/vnd.openxmlformats-officedocument.oleObject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embeddings/oleObject7.bin" ContentType="application/vnd.openxmlformats-officedocument.oleObject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embeddings/oleObject5.bin" ContentType="application/vnd.openxmlformats-officedocument.oleObject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embeddings/oleObject3.bin" ContentType="application/vnd.openxmlformats-officedocument.oleObject"/>
  <Override PartName="/xl/drawings/drawing5.xml" ContentType="application/vnd.openxmlformats-officedocument.drawing+xml"/>
  <Override PartName="/xl/embeddings/oleObject11.bin" ContentType="application/vnd.openxmlformats-officedocument.oleObject"/>
  <Default Extension="emf" ContentType="image/x-emf"/>
  <Override PartName="/xl/drawings/drawing18.xml" ContentType="application/vnd.openxmlformats-officedocument.drawing+xml"/>
  <Override PartName="/xl/drawings/drawing27.xml" ContentType="application/vnd.openxmlformats-officedocument.drawing+xml"/>
  <Override PartName="/xl/drawings/drawing36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16.xml" ContentType="application/vnd.openxmlformats-officedocument.drawing+xml"/>
  <Override PartName="/xl/drawings/drawing25.xml" ContentType="application/vnd.openxmlformats-officedocument.drawing+xml"/>
  <Override PartName="/xl/drawings/drawing34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8565" windowHeight="7800" tabRatio="641"/>
  </bookViews>
  <sheets>
    <sheet name="Главная" sheetId="9" r:id="rId1"/>
    <sheet name="1.Кольца" sheetId="6" r:id="rId2"/>
    <sheet name="2.Плитка" sheetId="18" r:id="rId3"/>
    <sheet name="3.Бордюр" sheetId="31" r:id="rId4"/>
    <sheet name="4.Вент- пескоблоки" sheetId="22" r:id="rId5"/>
    <sheet name="5.Люки" sheetId="33" r:id="rId6"/>
    <sheet name="6.Плиты ПБ" sheetId="1" r:id="rId7"/>
    <sheet name="7.ФБС" sheetId="3" r:id="rId8"/>
    <sheet name="8.Лотки тип&quot;Л&quot;" sheetId="13" r:id="rId9"/>
    <sheet name="9.Плиты теплотрасс" sheetId="14" r:id="rId10"/>
    <sheet name="10.Лотки тип&quot;ЛК&quot;" sheetId="37" r:id="rId11"/>
    <sheet name="11. Плиты теплатрасс ПТ,ПТО,ПТУ" sheetId="38" r:id="rId12"/>
    <sheet name="12.Перемычки ПБ" sheetId="7" r:id="rId13"/>
    <sheet name="13.Прогоны" sheetId="11" r:id="rId14"/>
    <sheet name="14.Опорные подушки и плиты" sheetId="16" r:id="rId15"/>
    <sheet name="15.Плиты тепловых камер" sheetId="35" r:id="rId16"/>
    <sheet name="16.ФЛ" sheetId="4" r:id="rId17"/>
    <sheet name="17.ЛЭП" sheetId="19" r:id="rId18"/>
    <sheet name="18.Марши лест" sheetId="23" r:id="rId19"/>
    <sheet name="19.Лестнечные балки" sheetId="24" r:id="rId20"/>
    <sheet name="20.Ступени" sheetId="12" r:id="rId21"/>
    <sheet name="21. Балки теплотрасс" sheetId="40" r:id="rId22"/>
    <sheet name="22.Плиты забора" sheetId="25" r:id="rId23"/>
    <sheet name="23.Утяжелители" sheetId="34" r:id="rId24"/>
    <sheet name="24.Плиты плоские сантехнические" sheetId="39" r:id="rId25"/>
    <sheet name="25.Плиты ПТП" sheetId="15" r:id="rId26"/>
    <sheet name="26.Плиты дорожные" sheetId="17" r:id="rId27"/>
    <sheet name="27.Сваи" sheetId="5" r:id="rId28"/>
    <sheet name="26.Кирпич (кер)" sheetId="20" r:id="rId29"/>
    <sheet name="27.Кирпич (бет)" sheetId="21" r:id="rId30"/>
    <sheet name="УДБ" sheetId="28" r:id="rId31"/>
    <sheet name="Перемычки ПП" sheetId="8" r:id="rId32"/>
    <sheet name="Перемычки (яч)" sheetId="10" r:id="rId33"/>
    <sheet name="28.Плиты укрепления" sheetId="30" r:id="rId34"/>
    <sheet name="29.Оформить заказ" sheetId="26" r:id="rId35"/>
    <sheet name="30.Реквизиты" sheetId="27" r:id="rId36"/>
  </sheets>
  <definedNames>
    <definedName name="_24._Плиты_теплотрасс_сантех.">Главная!$I$21</definedName>
    <definedName name="_28._Утяжелители_бетонные">Главная!$I$35</definedName>
  </definedNames>
  <calcPr calcId="125725"/>
</workbook>
</file>

<file path=xl/calcChain.xml><?xml version="1.0" encoding="utf-8"?>
<calcChain xmlns="http://schemas.openxmlformats.org/spreadsheetml/2006/main">
  <c r="E19" i="1"/>
  <c r="E16"/>
  <c r="E13"/>
  <c r="F223"/>
  <c r="F220"/>
  <c r="F217"/>
  <c r="F214"/>
  <c r="F211"/>
  <c r="F208"/>
  <c r="F205"/>
  <c r="F202"/>
  <c r="F199"/>
  <c r="F196"/>
  <c r="F193"/>
  <c r="F190"/>
  <c r="F187"/>
  <c r="F184"/>
  <c r="D19"/>
  <c r="D22" s="1"/>
  <c r="D17"/>
  <c r="D20" s="1"/>
  <c r="D23" s="1"/>
  <c r="D26" s="1"/>
  <c r="D29" s="1"/>
  <c r="D32" s="1"/>
  <c r="D35" s="1"/>
  <c r="D38" s="1"/>
  <c r="D41" s="1"/>
  <c r="D44" s="1"/>
  <c r="D47" s="1"/>
  <c r="D50" s="1"/>
  <c r="D53" s="1"/>
  <c r="D56" s="1"/>
  <c r="D59" s="1"/>
  <c r="D62" s="1"/>
  <c r="D65" s="1"/>
  <c r="D68" s="1"/>
  <c r="D71" s="1"/>
  <c r="D74" s="1"/>
  <c r="D77" s="1"/>
  <c r="D80" s="1"/>
  <c r="D83" s="1"/>
  <c r="D86" s="1"/>
  <c r="D89" s="1"/>
  <c r="D92" s="1"/>
  <c r="D95" s="1"/>
  <c r="D98" s="1"/>
  <c r="D101" s="1"/>
  <c r="D104" s="1"/>
  <c r="D107" s="1"/>
  <c r="D110" s="1"/>
  <c r="D113" s="1"/>
  <c r="D116" s="1"/>
  <c r="D119" s="1"/>
  <c r="D122" s="1"/>
  <c r="D125" s="1"/>
  <c r="D128" s="1"/>
  <c r="D131" s="1"/>
  <c r="D134" s="1"/>
  <c r="D137" s="1"/>
  <c r="D140" s="1"/>
  <c r="D143" s="1"/>
  <c r="D146" s="1"/>
  <c r="D149" s="1"/>
  <c r="D152" s="1"/>
  <c r="D155" s="1"/>
  <c r="D158" s="1"/>
  <c r="D161" s="1"/>
  <c r="D164" s="1"/>
  <c r="D167" s="1"/>
  <c r="D170" s="1"/>
  <c r="D173" s="1"/>
  <c r="D176" s="1"/>
  <c r="D179" s="1"/>
  <c r="D182" s="1"/>
  <c r="D185" s="1"/>
  <c r="D188" s="1"/>
  <c r="D191" s="1"/>
  <c r="D194" s="1"/>
  <c r="D197" s="1"/>
  <c r="D200" s="1"/>
  <c r="D203" s="1"/>
  <c r="D206" s="1"/>
  <c r="D209" s="1"/>
  <c r="D212" s="1"/>
  <c r="D215" s="1"/>
  <c r="D218" s="1"/>
  <c r="D221" s="1"/>
  <c r="D224" s="1"/>
  <c r="D18"/>
  <c r="D21" s="1"/>
  <c r="D24" s="1"/>
  <c r="D27" s="1"/>
  <c r="D30" s="1"/>
  <c r="D33" s="1"/>
  <c r="D36" s="1"/>
  <c r="D39" s="1"/>
  <c r="D42" s="1"/>
  <c r="D45" s="1"/>
  <c r="D48" s="1"/>
  <c r="D51" s="1"/>
  <c r="D54" s="1"/>
  <c r="D57" s="1"/>
  <c r="D60" s="1"/>
  <c r="D63" s="1"/>
  <c r="D66" s="1"/>
  <c r="D69" s="1"/>
  <c r="D72" s="1"/>
  <c r="D75" s="1"/>
  <c r="D78" s="1"/>
  <c r="D81" s="1"/>
  <c r="D84" s="1"/>
  <c r="D87" s="1"/>
  <c r="D90" s="1"/>
  <c r="D93" s="1"/>
  <c r="D96" s="1"/>
  <c r="D99" s="1"/>
  <c r="D102" s="1"/>
  <c r="D105" s="1"/>
  <c r="D108" s="1"/>
  <c r="D111" s="1"/>
  <c r="D114" s="1"/>
  <c r="D117" s="1"/>
  <c r="D120" s="1"/>
  <c r="D123" s="1"/>
  <c r="D126" s="1"/>
  <c r="D129" s="1"/>
  <c r="D132" s="1"/>
  <c r="D135" s="1"/>
  <c r="D138" s="1"/>
  <c r="D141" s="1"/>
  <c r="D144" s="1"/>
  <c r="D147" s="1"/>
  <c r="D150" s="1"/>
  <c r="D153" s="1"/>
  <c r="D156" s="1"/>
  <c r="D159" s="1"/>
  <c r="D162" s="1"/>
  <c r="D165" s="1"/>
  <c r="D168" s="1"/>
  <c r="D171" s="1"/>
  <c r="D174" s="1"/>
  <c r="D177" s="1"/>
  <c r="D180" s="1"/>
  <c r="D183" s="1"/>
  <c r="D186" s="1"/>
  <c r="D189" s="1"/>
  <c r="D192" s="1"/>
  <c r="D195" s="1"/>
  <c r="D198" s="1"/>
  <c r="D201" s="1"/>
  <c r="D204" s="1"/>
  <c r="D207" s="1"/>
  <c r="D210" s="1"/>
  <c r="D213" s="1"/>
  <c r="D216" s="1"/>
  <c r="D219" s="1"/>
  <c r="D222" s="1"/>
  <c r="D225" s="1"/>
  <c r="D25" l="1"/>
  <c r="E22"/>
  <c r="D28" l="1"/>
  <c r="E25"/>
  <c r="D31" l="1"/>
  <c r="E28"/>
  <c r="D34" l="1"/>
  <c r="E31"/>
  <c r="D37" l="1"/>
  <c r="E34"/>
  <c r="D40" l="1"/>
  <c r="E37"/>
  <c r="D43" l="1"/>
  <c r="E40"/>
  <c r="D46" l="1"/>
  <c r="E43"/>
  <c r="D49" l="1"/>
  <c r="E46"/>
  <c r="D52" l="1"/>
  <c r="E49"/>
  <c r="D55" l="1"/>
  <c r="E52"/>
  <c r="D58" l="1"/>
  <c r="E55"/>
  <c r="D61" l="1"/>
  <c r="E58"/>
  <c r="D64" l="1"/>
  <c r="E61"/>
  <c r="D67" l="1"/>
  <c r="E64"/>
  <c r="D70" l="1"/>
  <c r="E67"/>
  <c r="D73" l="1"/>
  <c r="E70"/>
  <c r="D76" l="1"/>
  <c r="E73"/>
  <c r="D79" l="1"/>
  <c r="E76"/>
  <c r="D82" l="1"/>
  <c r="E79"/>
  <c r="D85" l="1"/>
  <c r="E82"/>
  <c r="D88" l="1"/>
  <c r="E85"/>
  <c r="D91" l="1"/>
  <c r="E88"/>
  <c r="D94" l="1"/>
  <c r="E91"/>
  <c r="D97" l="1"/>
  <c r="E94"/>
  <c r="D100" l="1"/>
  <c r="E97"/>
  <c r="D103" l="1"/>
  <c r="E100"/>
  <c r="D106" l="1"/>
  <c r="E103"/>
  <c r="D109" l="1"/>
  <c r="E106"/>
  <c r="D112" l="1"/>
  <c r="E109"/>
  <c r="D115" l="1"/>
  <c r="E112"/>
  <c r="D118" l="1"/>
  <c r="E115"/>
  <c r="D121" l="1"/>
  <c r="E118"/>
  <c r="D124" l="1"/>
  <c r="E121"/>
  <c r="D127" l="1"/>
  <c r="E124"/>
  <c r="D130" l="1"/>
  <c r="E127"/>
  <c r="D133" l="1"/>
  <c r="E130"/>
  <c r="D136" l="1"/>
  <c r="E133"/>
  <c r="D139" l="1"/>
  <c r="E136"/>
  <c r="D142" l="1"/>
  <c r="E139"/>
  <c r="D145" l="1"/>
  <c r="E142"/>
  <c r="D148" l="1"/>
  <c r="E145"/>
  <c r="D151" l="1"/>
  <c r="E148"/>
  <c r="D154" l="1"/>
  <c r="E151"/>
  <c r="D157" l="1"/>
  <c r="E154"/>
  <c r="D160" l="1"/>
  <c r="E157"/>
  <c r="D163" l="1"/>
  <c r="E160"/>
  <c r="D166" l="1"/>
  <c r="E163"/>
  <c r="D169" l="1"/>
  <c r="E166"/>
  <c r="D172" l="1"/>
  <c r="E169"/>
  <c r="D175" l="1"/>
  <c r="E172"/>
  <c r="D178" l="1"/>
  <c r="E175"/>
  <c r="D181" l="1"/>
  <c r="E178"/>
  <c r="D184" l="1"/>
  <c r="E181"/>
  <c r="D187" l="1"/>
  <c r="E184"/>
  <c r="D190" l="1"/>
  <c r="E187"/>
  <c r="D193" l="1"/>
  <c r="E190"/>
  <c r="D196" l="1"/>
  <c r="E193"/>
  <c r="D199" l="1"/>
  <c r="E196"/>
  <c r="D202" l="1"/>
  <c r="E199"/>
  <c r="D205" l="1"/>
  <c r="E202"/>
  <c r="D208" l="1"/>
  <c r="E205"/>
  <c r="D211" l="1"/>
  <c r="E208"/>
  <c r="D214" l="1"/>
  <c r="E211"/>
  <c r="D217" l="1"/>
  <c r="E214"/>
  <c r="D220" l="1"/>
  <c r="E217"/>
  <c r="D223" l="1"/>
  <c r="E223" s="1"/>
  <c r="E220"/>
</calcChain>
</file>

<file path=xl/comments1.xml><?xml version="1.0" encoding="utf-8"?>
<comments xmlns="http://schemas.openxmlformats.org/spreadsheetml/2006/main">
  <authors>
    <author>Автор</author>
  </authors>
  <commentList>
    <comment ref="E16" authorId="0">
      <text>
        <r>
          <rPr>
            <b/>
            <sz val="9"/>
            <color indexed="81"/>
            <rFont val="Tahoma"/>
            <family val="2"/>
            <charset val="204"/>
          </rPr>
          <t>1 м2 = 50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<sst xmlns="http://schemas.openxmlformats.org/spreadsheetml/2006/main" count="3217" uniqueCount="2087">
  <si>
    <t>Размеры, мм</t>
  </si>
  <si>
    <t>Вес, т.</t>
  </si>
  <si>
    <t>ПБ 20.12-12,5</t>
  </si>
  <si>
    <t>1990*1200*220</t>
  </si>
  <si>
    <t>ПБ 21.12-12,5</t>
  </si>
  <si>
    <t>2090*1200*220</t>
  </si>
  <si>
    <t>ПБ 22.12-12,5</t>
  </si>
  <si>
    <t>2190*1200*220</t>
  </si>
  <si>
    <t>ПБ 23.12-12,5</t>
  </si>
  <si>
    <t>2290*1200*220</t>
  </si>
  <si>
    <t>ПБ 24.12-12,5</t>
  </si>
  <si>
    <t>2390*1200*220</t>
  </si>
  <si>
    <t>ПБ 25.12-12,5</t>
  </si>
  <si>
    <t>2490*1200*220</t>
  </si>
  <si>
    <t>ПБ 26.12-12,5</t>
  </si>
  <si>
    <t>2590*1200*220</t>
  </si>
  <si>
    <t>ПБ 27.12-12,5</t>
  </si>
  <si>
    <t>2690*1200*220</t>
  </si>
  <si>
    <t>ПБ 28.12-12,5</t>
  </si>
  <si>
    <t>2790*1200*220</t>
  </si>
  <si>
    <t>ПБ 29.12-12,5</t>
  </si>
  <si>
    <t>2890*1200*220</t>
  </si>
  <si>
    <t>ПБ 30.12-12,5</t>
  </si>
  <si>
    <t>2990*1200*220</t>
  </si>
  <si>
    <t>ПБ 31.12-12,5</t>
  </si>
  <si>
    <t>3090*1200*220</t>
  </si>
  <si>
    <t>ПБ 32.12-12,5</t>
  </si>
  <si>
    <t>3190*1200*220</t>
  </si>
  <si>
    <t>ПБ 33.12-12,5</t>
  </si>
  <si>
    <t>3290*1200*220</t>
  </si>
  <si>
    <t>ПБ 34.12-12,5</t>
  </si>
  <si>
    <t>3390*1200*220</t>
  </si>
  <si>
    <t>ПБ 35.12-12,5</t>
  </si>
  <si>
    <t>3490*1200*220</t>
  </si>
  <si>
    <t>ПБ 36.12-12,5</t>
  </si>
  <si>
    <t>3590*1200*220</t>
  </si>
  <si>
    <t>ПБ 37.12-8</t>
  </si>
  <si>
    <t>3690*1200*220</t>
  </si>
  <si>
    <t>ПБ 38.12-8</t>
  </si>
  <si>
    <t>3790*1200*220</t>
  </si>
  <si>
    <t>ПБ 39.12-8</t>
  </si>
  <si>
    <t>3890*1200*220</t>
  </si>
  <si>
    <t>ПБ 40.12-8</t>
  </si>
  <si>
    <t>3990*1200*220</t>
  </si>
  <si>
    <t>ПБ 41.12-8</t>
  </si>
  <si>
    <t>4090*1200*220</t>
  </si>
  <si>
    <t>ПБ 42.12-8</t>
  </si>
  <si>
    <t>4190*1200*220</t>
  </si>
  <si>
    <t>ПБ 43.12-8</t>
  </si>
  <si>
    <t>4290*1200*220</t>
  </si>
  <si>
    <t>ПБ 44.12-8</t>
  </si>
  <si>
    <t>4390*1200*220</t>
  </si>
  <si>
    <t>ПБ 45.12-8</t>
  </si>
  <si>
    <t>4490*1200*220</t>
  </si>
  <si>
    <t>ПБ 46.12-8</t>
  </si>
  <si>
    <t>4590*1200*220</t>
  </si>
  <si>
    <t>ПБ 47.12-8</t>
  </si>
  <si>
    <t>4690*1200*220</t>
  </si>
  <si>
    <t>ПБ 48.12-8</t>
  </si>
  <si>
    <t>4790*1200*220</t>
  </si>
  <si>
    <t>ПБ 49.12-8</t>
  </si>
  <si>
    <t>4890*1200*220</t>
  </si>
  <si>
    <t>ПБ 50.12-8</t>
  </si>
  <si>
    <t>4990*1200*220</t>
  </si>
  <si>
    <t>ПБ 51.12-8</t>
  </si>
  <si>
    <t>5090*1200*220</t>
  </si>
  <si>
    <t>ПБ 52.12-8</t>
  </si>
  <si>
    <t>5190*1200*220</t>
  </si>
  <si>
    <t>ПБ 53.12-8</t>
  </si>
  <si>
    <t>5290*1200*220</t>
  </si>
  <si>
    <t>ПБ 54.12-8</t>
  </si>
  <si>
    <t>5390*1200*220</t>
  </si>
  <si>
    <t>ПБ 55.12-8</t>
  </si>
  <si>
    <t>5490*1200*220</t>
  </si>
  <si>
    <t>ПБ 56.12-8</t>
  </si>
  <si>
    <t>5590*1200*220</t>
  </si>
  <si>
    <t>ПБ 57.12-8</t>
  </si>
  <si>
    <t>5690*1200*220</t>
  </si>
  <si>
    <t>ПБ 58.12-8</t>
  </si>
  <si>
    <t>5790*1200*220</t>
  </si>
  <si>
    <t>ПБ 59.12-8</t>
  </si>
  <si>
    <t>5890*1200*220</t>
  </si>
  <si>
    <t>ПБ 60.12-8</t>
  </si>
  <si>
    <t>5990*1200*220</t>
  </si>
  <si>
    <t>ПБ 61.12-8</t>
  </si>
  <si>
    <t>6090*1200*220</t>
  </si>
  <si>
    <t>ПБ 62.12-8</t>
  </si>
  <si>
    <t>6190*1200*220</t>
  </si>
  <si>
    <t>ПБ 63.12-8</t>
  </si>
  <si>
    <t>6290*1200*220</t>
  </si>
  <si>
    <t>ПБ 64.12-8</t>
  </si>
  <si>
    <t>6390*1200*220</t>
  </si>
  <si>
    <t>ПБ 65.12-8</t>
  </si>
  <si>
    <t>6490*1200*220</t>
  </si>
  <si>
    <t>ПБ 66.12-8</t>
  </si>
  <si>
    <t>6590*1200*220</t>
  </si>
  <si>
    <t>ПБ 67.12-8</t>
  </si>
  <si>
    <t>6690*1200*220</t>
  </si>
  <si>
    <t>ПБ 68.12-8</t>
  </si>
  <si>
    <t>6790*1200*220</t>
  </si>
  <si>
    <t>ПБ 69.12-8</t>
  </si>
  <si>
    <t>6890*1200*220</t>
  </si>
  <si>
    <t>ПБ 70.12-8</t>
  </si>
  <si>
    <t>6990*1200*220</t>
  </si>
  <si>
    <t>ПБ 71.12-8</t>
  </si>
  <si>
    <t>7090*1200*220</t>
  </si>
  <si>
    <t>ПБ 72.12-8</t>
  </si>
  <si>
    <t>7190*1200*220</t>
  </si>
  <si>
    <t>ПБ 73.12-8</t>
  </si>
  <si>
    <t>7290*1200*220</t>
  </si>
  <si>
    <t>ПБ 74.12-8</t>
  </si>
  <si>
    <t>7390*1200*220</t>
  </si>
  <si>
    <t>ПБ 75.12-8</t>
  </si>
  <si>
    <t>7490*1200*220</t>
  </si>
  <si>
    <t>ПБ 76.12-8</t>
  </si>
  <si>
    <t>7590*1200*220</t>
  </si>
  <si>
    <t>ПБ 77.12-8</t>
  </si>
  <si>
    <t>7690*1200*220</t>
  </si>
  <si>
    <t>ПБ 78.12-8</t>
  </si>
  <si>
    <t>7790*1200*220</t>
  </si>
  <si>
    <t>ПБ 79.12-8</t>
  </si>
  <si>
    <t>7890*1200*220</t>
  </si>
  <si>
    <t>ПБ 80.12-8</t>
  </si>
  <si>
    <t>7990*1200*220</t>
  </si>
  <si>
    <t>ПБ 81.12-8</t>
  </si>
  <si>
    <t>8090*1200*220</t>
  </si>
  <si>
    <t>ПБ 82.12-8</t>
  </si>
  <si>
    <t>8190*1200*220</t>
  </si>
  <si>
    <t>ПБ 83.12-8</t>
  </si>
  <si>
    <t>8290*1200*220</t>
  </si>
  <si>
    <t>ПБ 84.12-8</t>
  </si>
  <si>
    <t>8390*1200*220</t>
  </si>
  <si>
    <t>ПБ 85.12-8</t>
  </si>
  <si>
    <t>8490*1200*220</t>
  </si>
  <si>
    <t>ПБ 86.12-8</t>
  </si>
  <si>
    <t>8590*1200*220</t>
  </si>
  <si>
    <t>ПБ 87.12-8</t>
  </si>
  <si>
    <t>8690*1200*220</t>
  </si>
  <si>
    <t>ПБ 88.12-8</t>
  </si>
  <si>
    <t>8790*1200*220</t>
  </si>
  <si>
    <t>ПБ 89.12-8</t>
  </si>
  <si>
    <t>8890*1200*220</t>
  </si>
  <si>
    <t>ПБ 90.12-8</t>
  </si>
  <si>
    <t>8990*1200*220</t>
  </si>
  <si>
    <t>Продукция</t>
  </si>
  <si>
    <t>М2</t>
  </si>
  <si>
    <t>ПБ 20.15-12,5</t>
  </si>
  <si>
    <t>1990*1500*220</t>
  </si>
  <si>
    <t>ПБ 21.15-12,5</t>
  </si>
  <si>
    <t>2090*1500*220</t>
  </si>
  <si>
    <t>ПБ 22.15-12,5</t>
  </si>
  <si>
    <t>2190*1500*220</t>
  </si>
  <si>
    <t>ПБ 23.15-12,5</t>
  </si>
  <si>
    <t>2290*1500*220</t>
  </si>
  <si>
    <t>ПБ 24.15-12,5</t>
  </si>
  <si>
    <t>2390*1500*220</t>
  </si>
  <si>
    <t>ПБ 25.15-12,5</t>
  </si>
  <si>
    <t>2490*1500*220</t>
  </si>
  <si>
    <t>ПБ 26.15-12,5</t>
  </si>
  <si>
    <t>2590*1500*220</t>
  </si>
  <si>
    <t>ПБ 27.15-12,5</t>
  </si>
  <si>
    <t>2690*1500*220</t>
  </si>
  <si>
    <t>ПБ 28.15-12,5</t>
  </si>
  <si>
    <t>2790*1500*220</t>
  </si>
  <si>
    <t>ПБ 29.15-12,5</t>
  </si>
  <si>
    <t>2890*1500*220</t>
  </si>
  <si>
    <t>ПБ 30.15-12,5</t>
  </si>
  <si>
    <t>2990*1500*220</t>
  </si>
  <si>
    <t>ПБ 31.15-12,5</t>
  </si>
  <si>
    <t>3090*1500*220</t>
  </si>
  <si>
    <t>ПБ 32.15-12,5</t>
  </si>
  <si>
    <t>3190*1500*220</t>
  </si>
  <si>
    <t>ПБ 33.15-12,5</t>
  </si>
  <si>
    <t>3290*1500*220</t>
  </si>
  <si>
    <t>ПБ 34.15-12,5</t>
  </si>
  <si>
    <t>3390*1500*220</t>
  </si>
  <si>
    <t>ПБ 35.15-12,5</t>
  </si>
  <si>
    <t>3490*1500*220</t>
  </si>
  <si>
    <t>ПБ 36.15-12,5</t>
  </si>
  <si>
    <t>3590*1500*220</t>
  </si>
  <si>
    <t>ПБ 37.15-8</t>
  </si>
  <si>
    <t>3690*1500*220</t>
  </si>
  <si>
    <t>ПБ 38.15-8</t>
  </si>
  <si>
    <t>3790*1500*220</t>
  </si>
  <si>
    <t>ПБ 39.15-8</t>
  </si>
  <si>
    <t>3890*1500*220</t>
  </si>
  <si>
    <t>ПБ 40.15-8</t>
  </si>
  <si>
    <t>3990*1500*220</t>
  </si>
  <si>
    <t>ПБ 41.15-8</t>
  </si>
  <si>
    <t>4090*1500*220</t>
  </si>
  <si>
    <t>ПБ 42.15-8</t>
  </si>
  <si>
    <t>4190*1500*220</t>
  </si>
  <si>
    <t>ПБ 43.15-8</t>
  </si>
  <si>
    <t>4290*1500*220</t>
  </si>
  <si>
    <t>ПБ 44.15-8</t>
  </si>
  <si>
    <t>4390*1500*220</t>
  </si>
  <si>
    <t>ПБ 45.15-8</t>
  </si>
  <si>
    <t>4490*1500*220</t>
  </si>
  <si>
    <t>ПБ 46.15-8</t>
  </si>
  <si>
    <t>4590*1500*220</t>
  </si>
  <si>
    <t>ПБ 47.15-8</t>
  </si>
  <si>
    <t>4690*1500*220</t>
  </si>
  <si>
    <t>ПБ 48.15-8</t>
  </si>
  <si>
    <t>4790*1500*220</t>
  </si>
  <si>
    <t>ПБ 49.15-8</t>
  </si>
  <si>
    <t>4890*1500*220</t>
  </si>
  <si>
    <t>ПБ 50.15-8</t>
  </si>
  <si>
    <t>4990*1500*220</t>
  </si>
  <si>
    <t>ПБ 51.15-8</t>
  </si>
  <si>
    <t>5090*1500*220</t>
  </si>
  <si>
    <t>ПБ 52.15-8</t>
  </si>
  <si>
    <t>5190*1500*220</t>
  </si>
  <si>
    <t>ПБ 53.15-8</t>
  </si>
  <si>
    <t>5290*1500*220</t>
  </si>
  <si>
    <t>ПБ 54.15-8</t>
  </si>
  <si>
    <t>5390*1500*220</t>
  </si>
  <si>
    <t>ПБ 55.15-8</t>
  </si>
  <si>
    <t>5490*1500*220</t>
  </si>
  <si>
    <t>ПБ 56.15-8</t>
  </si>
  <si>
    <t>5590*1500*220</t>
  </si>
  <si>
    <t>ПБ 57.15-8</t>
  </si>
  <si>
    <t>5690*1500*220</t>
  </si>
  <si>
    <t>ПБ 58.15-8</t>
  </si>
  <si>
    <t>5790*1500*220</t>
  </si>
  <si>
    <t>ПБ 59.15-8</t>
  </si>
  <si>
    <t>5890*1500*220</t>
  </si>
  <si>
    <t>ПБ 60.15-8</t>
  </si>
  <si>
    <t>5990*1500*220</t>
  </si>
  <si>
    <t>ПБ 61.15-8</t>
  </si>
  <si>
    <t>6090*1500*220</t>
  </si>
  <si>
    <t>ПБ 62.15-8</t>
  </si>
  <si>
    <t>6190*1500*220</t>
  </si>
  <si>
    <t>ПБ 63.15-8</t>
  </si>
  <si>
    <t>6290*1500*220</t>
  </si>
  <si>
    <t>ПБ 64.15-8</t>
  </si>
  <si>
    <t>6390*1500*220</t>
  </si>
  <si>
    <t>ПБ 65.15-8</t>
  </si>
  <si>
    <t>6490*1500*220</t>
  </si>
  <si>
    <t>ПБ 66.15-8</t>
  </si>
  <si>
    <t>6590*1500*220</t>
  </si>
  <si>
    <t>ПБ 67.15-8</t>
  </si>
  <si>
    <t>6690*1500*220</t>
  </si>
  <si>
    <t>ПБ 68.15-8</t>
  </si>
  <si>
    <t>6790*1500*220</t>
  </si>
  <si>
    <t>ПБ 69.15-8</t>
  </si>
  <si>
    <t>6890*1500*220</t>
  </si>
  <si>
    <t>ПБ 70.15-8</t>
  </si>
  <si>
    <t>6990*1500*220</t>
  </si>
  <si>
    <t>ПБ 71.15-8</t>
  </si>
  <si>
    <t>7090*1500*220</t>
  </si>
  <si>
    <t>ПБ 72.15-8</t>
  </si>
  <si>
    <t>7190*1500*220</t>
  </si>
  <si>
    <t>ПБ 73.15-8</t>
  </si>
  <si>
    <t>7290*1500*220</t>
  </si>
  <si>
    <t>ПБ 74.15-8</t>
  </si>
  <si>
    <t>7390*1500*220</t>
  </si>
  <si>
    <t>ПБ 75.15-8</t>
  </si>
  <si>
    <t>7490*1500*220</t>
  </si>
  <si>
    <t>ПБ 76.15-8</t>
  </si>
  <si>
    <t>7590*1500*220</t>
  </si>
  <si>
    <t>ПБ 77.15-8</t>
  </si>
  <si>
    <t>7690*1500*220</t>
  </si>
  <si>
    <t>ПБ 78.15-8</t>
  </si>
  <si>
    <t>7790*1500*220</t>
  </si>
  <si>
    <t>ПБ 79.15-8</t>
  </si>
  <si>
    <t>7890*1500*220</t>
  </si>
  <si>
    <t>ПБ 80.15-8</t>
  </si>
  <si>
    <t>7990*1500*220</t>
  </si>
  <si>
    <t>ПБ 81.15-8</t>
  </si>
  <si>
    <t>8090*1500*220</t>
  </si>
  <si>
    <t>ПБ 82.15-8</t>
  </si>
  <si>
    <t>8190*1500*220</t>
  </si>
  <si>
    <t>ПБ 83.15-8</t>
  </si>
  <si>
    <t>8290*1500*220</t>
  </si>
  <si>
    <t>ПБ 84.15-8</t>
  </si>
  <si>
    <t>8390*1500*220</t>
  </si>
  <si>
    <t>ПБ 85.15-8</t>
  </si>
  <si>
    <t>8490*1500*220</t>
  </si>
  <si>
    <t>ПБ 86.15-8</t>
  </si>
  <si>
    <t>8590*1500*220</t>
  </si>
  <si>
    <t>ПБ 87.15-8</t>
  </si>
  <si>
    <t>8690*1500*220</t>
  </si>
  <si>
    <t>ПБ 88.15-8</t>
  </si>
  <si>
    <t>8790*1500*220</t>
  </si>
  <si>
    <t>ПБ 89.15-8</t>
  </si>
  <si>
    <t>8890*1500*220</t>
  </si>
  <si>
    <t>ПБ 90.15-8</t>
  </si>
  <si>
    <t>8990*1500*220</t>
  </si>
  <si>
    <t>Плиты перекрытия ПБ</t>
  </si>
  <si>
    <t>ЖБИ от "Конструктив" - это качество по разумным ценам</t>
  </si>
  <si>
    <t>ПБ - Плита Безопалубочная</t>
  </si>
  <si>
    <t>Число перед точкой обозначает длину</t>
  </si>
  <si>
    <t xml:space="preserve">в дециметрах, число после точки - </t>
  </si>
  <si>
    <t>собственной массы ( х 100 кгс/м2) :</t>
  </si>
  <si>
    <t>"6" нагрузка = 600 кгс/м2 ;</t>
  </si>
  <si>
    <t>"8"  нагрузка = 800 кгс/м2 ;</t>
  </si>
  <si>
    <t>"10" нагрузка = 1000 кгс/м2 ;</t>
  </si>
  <si>
    <t>"12,5" нагрузка = 1250 кгс/м2 ;</t>
  </si>
  <si>
    <t>и так далее…</t>
  </si>
  <si>
    <t>до 90 минут.</t>
  </si>
  <si>
    <t>тире - расчётную нагрузку без учёта</t>
  </si>
  <si>
    <t xml:space="preserve">ширину в дециметрах, число после </t>
  </si>
  <si>
    <t>- Гибкая система скидок</t>
  </si>
  <si>
    <t>- Высочайшее качество поставляемой продукции</t>
  </si>
  <si>
    <t>- Колоссальная мощность поставляемой продукции</t>
  </si>
  <si>
    <t>- Доставка продукции на объект  заказчика</t>
  </si>
  <si>
    <t>Также "Конструктив", ООО производит и поставляет иную продукцию ЖБИ :</t>
  </si>
  <si>
    <t>Колодезные элементы, элементы благоустройства, лестничные элементы ;</t>
  </si>
  <si>
    <t xml:space="preserve"> вент- пескоблоки, ФБС, ФЛ, Сваи, перемычки, элементы теплотрасс, </t>
  </si>
  <si>
    <t>опоры ЛЭП, трубы ЖБИ и хризотилцементные, кирпичи и доборные</t>
  </si>
  <si>
    <t xml:space="preserve"> элементы кровли и фасада</t>
  </si>
  <si>
    <t>Успехов и процветания Вам и Вашему бизнесу!</t>
  </si>
  <si>
    <t xml:space="preserve">С уважением! </t>
  </si>
  <si>
    <t>Ваш ЖЕЛЕЗОБЕТОННЫЙ Партнер!</t>
  </si>
  <si>
    <t>обладает  пределом огнестойкости</t>
  </si>
  <si>
    <t xml:space="preserve">Плита перекрытия безопалубочная </t>
  </si>
  <si>
    <t>Цена с НДС (18%)</t>
  </si>
  <si>
    <t>ФБС 24-6-6т</t>
  </si>
  <si>
    <t>2380*600*580</t>
  </si>
  <si>
    <t>ФБС 24-5-6т</t>
  </si>
  <si>
    <t>2380*500*580</t>
  </si>
  <si>
    <t>ФБС 24-4-6т</t>
  </si>
  <si>
    <t>2380*400*580</t>
  </si>
  <si>
    <t>ФБС 24-3-6т</t>
  </si>
  <si>
    <t>2380*300*580</t>
  </si>
  <si>
    <t>ФБС 12-6-6т</t>
  </si>
  <si>
    <t>1180*600*580</t>
  </si>
  <si>
    <t>ФБС 12-5-6т</t>
  </si>
  <si>
    <t>1180*500*580</t>
  </si>
  <si>
    <t>ФБС 12-4-6т</t>
  </si>
  <si>
    <t>1180*400*580</t>
  </si>
  <si>
    <t>ФБС 12-3-6т</t>
  </si>
  <si>
    <t>1180*300*580</t>
  </si>
  <si>
    <t>ФБС 12-6-3т</t>
  </si>
  <si>
    <t>1180*600*280</t>
  </si>
  <si>
    <t>ФБС 12-5-3т</t>
  </si>
  <si>
    <t>1180*500*280</t>
  </si>
  <si>
    <t>ФБС 12-4-3т</t>
  </si>
  <si>
    <t>1180*400*280</t>
  </si>
  <si>
    <t>ФБС 9-6-6т</t>
  </si>
  <si>
    <t>880*600*580</t>
  </si>
  <si>
    <t>ФБС 9-5-6т</t>
  </si>
  <si>
    <t>880*500*580</t>
  </si>
  <si>
    <t>ФБС 9-4-6т</t>
  </si>
  <si>
    <t>880*400*580</t>
  </si>
  <si>
    <t>ФБС 9-3-6т</t>
  </si>
  <si>
    <t>880*300*580</t>
  </si>
  <si>
    <t>ФБС 8-6-6т</t>
  </si>
  <si>
    <t>780*600*580</t>
  </si>
  <si>
    <t>ФБС 8-5-6т</t>
  </si>
  <si>
    <t>780*500*580</t>
  </si>
  <si>
    <t>ФБС 8-4-6т</t>
  </si>
  <si>
    <t>780*400*580</t>
  </si>
  <si>
    <t>ФБС 8-3-6т</t>
  </si>
  <si>
    <t>780*300*580</t>
  </si>
  <si>
    <t>ФБС 6-6-6т</t>
  </si>
  <si>
    <t>580*600*580</t>
  </si>
  <si>
    <t>ФБС 6-5-6т</t>
  </si>
  <si>
    <t>580*500*580</t>
  </si>
  <si>
    <t>ФБС 6-4-6т</t>
  </si>
  <si>
    <t>580*400*580</t>
  </si>
  <si>
    <t>ФБС 6-3-6т</t>
  </si>
  <si>
    <t>580*300*580</t>
  </si>
  <si>
    <t>1,630</t>
  </si>
  <si>
    <t>1,300</t>
  </si>
  <si>
    <t>0,970</t>
  </si>
  <si>
    <t>0,960</t>
  </si>
  <si>
    <t>0,780</t>
  </si>
  <si>
    <t>0,640</t>
  </si>
  <si>
    <t>0,512</t>
  </si>
  <si>
    <t>0,700</t>
  </si>
  <si>
    <t>0,590</t>
  </si>
  <si>
    <t>0,470</t>
  </si>
  <si>
    <t>0,350</t>
  </si>
  <si>
    <t>0,540</t>
  </si>
  <si>
    <t>0,420</t>
  </si>
  <si>
    <t>0,330</t>
  </si>
  <si>
    <t>0,400</t>
  </si>
  <si>
    <t>ФБС – Фундаментный Блок Сплошной</t>
  </si>
  <si>
    <t>Цифры после буквенного значения –</t>
  </si>
  <si>
    <t xml:space="preserve">размеры блока в дециметрах ( длина, </t>
  </si>
  <si>
    <t>ширина, высота ).</t>
  </si>
  <si>
    <t>Буква после цифр – вид бетона :</t>
  </si>
  <si>
    <t>Т – тяжелый;</t>
  </si>
  <si>
    <t>П – на пористых заполнителях</t>
  </si>
  <si>
    <t>( керамзитобетон ) .</t>
  </si>
  <si>
    <t xml:space="preserve">Возможна поставка блоков ФБС из </t>
  </si>
  <si>
    <t xml:space="preserve"> любой марки бетона.</t>
  </si>
  <si>
    <t>Возможна поставка блоков ФБС по</t>
  </si>
  <si>
    <t>индивидуальным размерам.</t>
  </si>
  <si>
    <t xml:space="preserve">Цены договорные. </t>
  </si>
  <si>
    <t xml:space="preserve">Применение блоков: строительство </t>
  </si>
  <si>
    <t>фундаментов под разные типы</t>
  </si>
  <si>
    <t xml:space="preserve"> зданий. </t>
  </si>
  <si>
    <t>Фундаментные блоки  (ГОСТ 13579-78)</t>
  </si>
  <si>
    <t>ФЛ 6-24-1-4</t>
  </si>
  <si>
    <t>600*2380*300</t>
  </si>
  <si>
    <t>ФЛ 6-12-1-4</t>
  </si>
  <si>
    <t>600*1180*300</t>
  </si>
  <si>
    <t>ФЛ 8-24-1-4</t>
  </si>
  <si>
    <t>800*2380*300</t>
  </si>
  <si>
    <t>ФЛ 8-12-1-4</t>
  </si>
  <si>
    <t>800*1180*300</t>
  </si>
  <si>
    <t>ФЛ 10-24-1-4</t>
  </si>
  <si>
    <t>1000*2380*300</t>
  </si>
  <si>
    <t>ФЛ 10-12-1-4</t>
  </si>
  <si>
    <t>1000*1180*300</t>
  </si>
  <si>
    <t>ФЛ 10-8-1-4</t>
  </si>
  <si>
    <t>1000*780*300</t>
  </si>
  <si>
    <t>ФЛ 12-24-1-4</t>
  </si>
  <si>
    <t>1200*2380*300</t>
  </si>
  <si>
    <t>ФЛ 12-12-1-4</t>
  </si>
  <si>
    <t>1200*1180*300</t>
  </si>
  <si>
    <t>ФЛ 12-8-1-4</t>
  </si>
  <si>
    <t>1200*780*300</t>
  </si>
  <si>
    <t>1 420,00р.</t>
  </si>
  <si>
    <t>ФЛ 14-24-1-4</t>
  </si>
  <si>
    <t>1400*2380*300</t>
  </si>
  <si>
    <t>ФЛ 14-12-1-4</t>
  </si>
  <si>
    <t>1400*1180*300</t>
  </si>
  <si>
    <t>ФЛ 14-8-1-4</t>
  </si>
  <si>
    <t>1400*780*300</t>
  </si>
  <si>
    <t>1 600,00р.</t>
  </si>
  <si>
    <t>ФЛ 16-24-1-4</t>
  </si>
  <si>
    <t>1600*2380*300</t>
  </si>
  <si>
    <t>ФЛ 16-12-1-4</t>
  </si>
  <si>
    <t>1600*1180*300</t>
  </si>
  <si>
    <t>ФЛ 16-8-1-4</t>
  </si>
  <si>
    <t>1600*780*300</t>
  </si>
  <si>
    <t>ФЛ 20-12-1-4</t>
  </si>
  <si>
    <t>2000*1180*500</t>
  </si>
  <si>
    <t>ФЛ 24-12-1-4</t>
  </si>
  <si>
    <t>2380*1180*500</t>
  </si>
  <si>
    <t>ФЛ 28-12-1-4</t>
  </si>
  <si>
    <t>2800*1180*500</t>
  </si>
  <si>
    <t>ФЛ 32-12-1-4</t>
  </si>
  <si>
    <t>3200*1180*500</t>
  </si>
  <si>
    <t>Плиты ж/б ленточных фундаментов ФЛ  (ГОСТ 13580-85)</t>
  </si>
  <si>
    <t>ФЛ – Фундамент Ленточный</t>
  </si>
  <si>
    <t xml:space="preserve">размеры плиты в дециметрах ( длина, </t>
  </si>
  <si>
    <t>Цифра после тире – обозначает номер</t>
  </si>
  <si>
    <t>группы по несущей способности.</t>
  </si>
  <si>
    <t>Возможна поставка плит ФЛ по иным</t>
  </si>
  <si>
    <t>размерам.</t>
  </si>
  <si>
    <t xml:space="preserve">Применение плит ФЛ: строительство </t>
  </si>
  <si>
    <t>фундаментов под разные типы  зданий</t>
  </si>
  <si>
    <t xml:space="preserve"> вент- пескоблоки, ФБС, плиты ПБ, Сваи, перемычки, элементы  </t>
  </si>
  <si>
    <t xml:space="preserve">теплотрасс, опоры ЛЭП, трубы ЖБИ и хризотилцементные, кирпичи </t>
  </si>
  <si>
    <t xml:space="preserve"> и доборные элементы кровли и фасада</t>
  </si>
  <si>
    <t>3000*300*300</t>
  </si>
  <si>
    <t>4000*300*300</t>
  </si>
  <si>
    <t>5000*300*300</t>
  </si>
  <si>
    <t>6000*300*300</t>
  </si>
  <si>
    <t>7000*300*300</t>
  </si>
  <si>
    <t>8000*300*300</t>
  </si>
  <si>
    <t>9000*300*300</t>
  </si>
  <si>
    <t>10000*300*300</t>
  </si>
  <si>
    <t>11000*300*300</t>
  </si>
  <si>
    <t>С 110.30-8</t>
  </si>
  <si>
    <t>12000*300*300</t>
  </si>
  <si>
    <t>СВАИ ЗАБИВНЫЕ Ж/Б ( Серия 1.011-1-10 В.1)</t>
  </si>
  <si>
    <t>Кольцо КС 7.9</t>
  </si>
  <si>
    <t>Кольцо КС 7.6</t>
  </si>
  <si>
    <t>Кольцо КС 7.3</t>
  </si>
  <si>
    <t>Кольцо КС 10.9</t>
  </si>
  <si>
    <t>Кольцо КС 10.6</t>
  </si>
  <si>
    <t>Кольцо КС 10.3</t>
  </si>
  <si>
    <t>Кольцо КС 15.9</t>
  </si>
  <si>
    <t>Кольцо КС 15.6</t>
  </si>
  <si>
    <t>Кольцо КС 15.3</t>
  </si>
  <si>
    <t>Кольцо КС 20.9</t>
  </si>
  <si>
    <t>Кольцо КС 20.6</t>
  </si>
  <si>
    <t>700*840*890</t>
  </si>
  <si>
    <t>700*840*590</t>
  </si>
  <si>
    <t>700*840*290</t>
  </si>
  <si>
    <t>1000*1160*890</t>
  </si>
  <si>
    <t>1000*1160*590</t>
  </si>
  <si>
    <t>1000*1160*290</t>
  </si>
  <si>
    <t>1500*1660*890</t>
  </si>
  <si>
    <t>1500*1660*590</t>
  </si>
  <si>
    <t>1500*1660*290</t>
  </si>
  <si>
    <t>2000*2200*890</t>
  </si>
  <si>
    <t>2000*2200*590</t>
  </si>
  <si>
    <t>580*840*70</t>
  </si>
  <si>
    <t>0,380</t>
  </si>
  <si>
    <t>0,250</t>
  </si>
  <si>
    <t>0,130</t>
  </si>
  <si>
    <t>0,580</t>
  </si>
  <si>
    <t>0,675</t>
  </si>
  <si>
    <t>0,325</t>
  </si>
  <si>
    <t>1,475</t>
  </si>
  <si>
    <t>0,975</t>
  </si>
  <si>
    <t>0,055</t>
  </si>
  <si>
    <t>Плиты днища  (ГОСТ 8020-90)</t>
  </si>
  <si>
    <t>Днище ПН 10.1</t>
  </si>
  <si>
    <t>1200*150</t>
  </si>
  <si>
    <t>0,440</t>
  </si>
  <si>
    <t>Днище ПН 15.1</t>
  </si>
  <si>
    <t>1700*150</t>
  </si>
  <si>
    <t>Днище ПН 20.1</t>
  </si>
  <si>
    <t>2200*150</t>
  </si>
  <si>
    <t>1,500</t>
  </si>
  <si>
    <t>Плиты перекрытия  (ГОСТ 8020-90)</t>
  </si>
  <si>
    <t>Крышка ПП 10.1</t>
  </si>
  <si>
    <t>Крышка ПП 15.1</t>
  </si>
  <si>
    <t>Крышка ПП 20.1</t>
  </si>
  <si>
    <t>1200*720*150</t>
  </si>
  <si>
    <t>1700*720*150</t>
  </si>
  <si>
    <t>2200*720*150</t>
  </si>
  <si>
    <t>0,680</t>
  </si>
  <si>
    <t>1,350</t>
  </si>
  <si>
    <t>Кольца стеновые  (ГОСТ 8020-90)</t>
  </si>
  <si>
    <t>- Высочайшее качество изготавливаемой продукции</t>
  </si>
  <si>
    <t>- Колоссальная мощность изготавливаемой продукции</t>
  </si>
  <si>
    <t>- Возможна доставка продукции на объект  заказчика</t>
  </si>
  <si>
    <t xml:space="preserve">Элементы благоустройства, лестничные элементы ;  вент- пескоблоки, </t>
  </si>
  <si>
    <t xml:space="preserve">плиты ПБ, ФБС, ФЛ, Сваи, перемычки, элементы теплотрасс, </t>
  </si>
  <si>
    <t>КС - Кольцо Стеновое</t>
  </si>
  <si>
    <t>Иные обозначения: КЦ</t>
  </si>
  <si>
    <t>Цифровой индекс обозначает :</t>
  </si>
  <si>
    <t>ПН - Плита Низа (днища)</t>
  </si>
  <si>
    <t>Иные обозначения: ПД ; КЦД</t>
  </si>
  <si>
    <t>ПП - Плита Перекрытия</t>
  </si>
  <si>
    <t>Иные обозначения: КЦП</t>
  </si>
  <si>
    <t>кольца в дециметрах</t>
  </si>
  <si>
    <t xml:space="preserve">Первая цифра - внутренний диаметр </t>
  </si>
  <si>
    <t>дециметрах</t>
  </si>
  <si>
    <t xml:space="preserve">Вторая цифра - высота кольца в </t>
  </si>
  <si>
    <t>Строчные буквы после цифр - исполнение</t>
  </si>
  <si>
    <t>колец с доп. конструкными особен-ми трубопроводов)</t>
  </si>
  <si>
    <t>(отверстиями для пропуска трубопроводов)</t>
  </si>
  <si>
    <t xml:space="preserve"> трубопроводов)</t>
  </si>
  <si>
    <t>Перемычки брусковые  ГОСТ 948-84 серия 1.038.1-1</t>
  </si>
  <si>
    <t>1ПБ10-1п</t>
  </si>
  <si>
    <t>1030*120*65</t>
  </si>
  <si>
    <t>1ПБ13-1п</t>
  </si>
  <si>
    <t>1290*120*65</t>
  </si>
  <si>
    <t>1ПБ16-1п</t>
  </si>
  <si>
    <t>1550*120*65</t>
  </si>
  <si>
    <t>2ПБ10-1п</t>
  </si>
  <si>
    <t>1030*120*140</t>
  </si>
  <si>
    <t>2ПБ13-1п</t>
  </si>
  <si>
    <t>1290*120*140</t>
  </si>
  <si>
    <t>2ПБ16-2п</t>
  </si>
  <si>
    <t>1550*120*140</t>
  </si>
  <si>
    <t>2ПБ17-2п</t>
  </si>
  <si>
    <t>1680*120*140</t>
  </si>
  <si>
    <t>2ПБ19-3п</t>
  </si>
  <si>
    <t>1940*120*140</t>
  </si>
  <si>
    <t>2ПБ22-3п</t>
  </si>
  <si>
    <t>2200*120*140</t>
  </si>
  <si>
    <t>2ПБ25-3п</t>
  </si>
  <si>
    <t>2460*120*140</t>
  </si>
  <si>
    <t>2ПБ26-4п</t>
  </si>
  <si>
    <t>2590*120*140</t>
  </si>
  <si>
    <t>2ПБ29-4п</t>
  </si>
  <si>
    <t>2850*120*140</t>
  </si>
  <si>
    <t>2ПБ30-4п</t>
  </si>
  <si>
    <t>2980*120*140</t>
  </si>
  <si>
    <t>3ПБ13-37п</t>
  </si>
  <si>
    <t>1290*120*220</t>
  </si>
  <si>
    <t>3ПБ16-37п</t>
  </si>
  <si>
    <t>1550*120*220</t>
  </si>
  <si>
    <t>3ПБ18-8п</t>
  </si>
  <si>
    <t>1810*120*220</t>
  </si>
  <si>
    <t>3ПБ18-37п</t>
  </si>
  <si>
    <t>3ПБ21-8п</t>
  </si>
  <si>
    <t>2070*120*220</t>
  </si>
  <si>
    <t>3ПБ25-8п</t>
  </si>
  <si>
    <t>2460*120*220</t>
  </si>
  <si>
    <t>3ПБ27-8п</t>
  </si>
  <si>
    <t>2720*120*220</t>
  </si>
  <si>
    <t>3ПБ30-8п</t>
  </si>
  <si>
    <t>2980*120*220</t>
  </si>
  <si>
    <t>3ПБ34-4п</t>
  </si>
  <si>
    <t>3370*120*220</t>
  </si>
  <si>
    <t>3ПБ36-4п</t>
  </si>
  <si>
    <t>3630*120*220</t>
  </si>
  <si>
    <t>3ПБ39-8п</t>
  </si>
  <si>
    <t>3890*120*220</t>
  </si>
  <si>
    <t>4ПБ30-4п</t>
  </si>
  <si>
    <t xml:space="preserve">2980*120*290 </t>
  </si>
  <si>
    <t>4ПБ44-8п</t>
  </si>
  <si>
    <t>4410*120*290</t>
  </si>
  <si>
    <t>4ПБ48-8п</t>
  </si>
  <si>
    <t>4800*120*290</t>
  </si>
  <si>
    <t>4ПБ60-8п</t>
  </si>
  <si>
    <t xml:space="preserve">5960*120*290 </t>
  </si>
  <si>
    <t>5ПБ18-27п</t>
  </si>
  <si>
    <t>1810*250*220</t>
  </si>
  <si>
    <t>5ПБ21-27п</t>
  </si>
  <si>
    <t>2070*250*220</t>
  </si>
  <si>
    <t>5ПБ25-27п</t>
  </si>
  <si>
    <t>2460*250*220</t>
  </si>
  <si>
    <t>5ПБ25-37п</t>
  </si>
  <si>
    <t>5ПБ27-27п</t>
  </si>
  <si>
    <t>2720*250*220</t>
  </si>
  <si>
    <t>5ПБ27-37п</t>
  </si>
  <si>
    <t>5ПБ30-27п</t>
  </si>
  <si>
    <t>2980*250*220</t>
  </si>
  <si>
    <t>5ПБ30-37п</t>
  </si>
  <si>
    <t>5ПБ31-27п</t>
  </si>
  <si>
    <t>3110*250*220</t>
  </si>
  <si>
    <t>5ПБ34-20п</t>
  </si>
  <si>
    <t>3370*250*220</t>
  </si>
  <si>
    <t>5ПБ36-20п</t>
  </si>
  <si>
    <t>3630*250*220</t>
  </si>
  <si>
    <t xml:space="preserve">8ПБ10-1п </t>
  </si>
  <si>
    <t xml:space="preserve">1030*120*90 </t>
  </si>
  <si>
    <t>8ПБ13-1п</t>
  </si>
  <si>
    <t xml:space="preserve">1290*120*90 </t>
  </si>
  <si>
    <t>8ПБ16-1п</t>
  </si>
  <si>
    <t>1550*120*90</t>
  </si>
  <si>
    <t>8ПБ17-2п</t>
  </si>
  <si>
    <t xml:space="preserve">1680*120*90 </t>
  </si>
  <si>
    <t>8ПБ19-3п</t>
  </si>
  <si>
    <t>1940*120*90</t>
  </si>
  <si>
    <t xml:space="preserve">9ПБ13-37п </t>
  </si>
  <si>
    <t xml:space="preserve">1290*120*190 </t>
  </si>
  <si>
    <t xml:space="preserve">9ПБ16-37п </t>
  </si>
  <si>
    <t xml:space="preserve">1550*120*190 </t>
  </si>
  <si>
    <t xml:space="preserve">9ПБ18-37п </t>
  </si>
  <si>
    <t xml:space="preserve">1810*120*190 </t>
  </si>
  <si>
    <t xml:space="preserve">9ПБ18-8п </t>
  </si>
  <si>
    <t xml:space="preserve">9ПБ21-8п </t>
  </si>
  <si>
    <t xml:space="preserve">2070*120*190 </t>
  </si>
  <si>
    <t xml:space="preserve">9ПБ22-3п </t>
  </si>
  <si>
    <t xml:space="preserve">2200*120*190 </t>
  </si>
  <si>
    <t xml:space="preserve">9ПБ25-3п </t>
  </si>
  <si>
    <t xml:space="preserve">2460*120*190 </t>
  </si>
  <si>
    <t>9ПБ25-8п</t>
  </si>
  <si>
    <t xml:space="preserve">9ПБ26-4п </t>
  </si>
  <si>
    <t>2590*120*190</t>
  </si>
  <si>
    <t xml:space="preserve">9ПБ27-8п </t>
  </si>
  <si>
    <t xml:space="preserve">2720*120*190 </t>
  </si>
  <si>
    <t xml:space="preserve">9ПБ29-4п </t>
  </si>
  <si>
    <t xml:space="preserve">2850*120*190 </t>
  </si>
  <si>
    <t xml:space="preserve">9ПБ30-4п </t>
  </si>
  <si>
    <t xml:space="preserve">2980*120*190 </t>
  </si>
  <si>
    <t xml:space="preserve">10ПБ18-27п </t>
  </si>
  <si>
    <t>1810*250*190</t>
  </si>
  <si>
    <t xml:space="preserve">10ПБ21-27п </t>
  </si>
  <si>
    <t xml:space="preserve">2070*250*190 </t>
  </si>
  <si>
    <t xml:space="preserve">10ПБ25-27п </t>
  </si>
  <si>
    <t>2460*250*190</t>
  </si>
  <si>
    <t xml:space="preserve">10ПБ25-37п </t>
  </si>
  <si>
    <t xml:space="preserve">2460*250*190 </t>
  </si>
  <si>
    <t xml:space="preserve">10ПБ27-27п </t>
  </si>
  <si>
    <t xml:space="preserve">2720*250*190 </t>
  </si>
  <si>
    <t>10ПБ27-37п</t>
  </si>
  <si>
    <t>550,00р.</t>
  </si>
  <si>
    <t>670,00р.</t>
  </si>
  <si>
    <t>880,00р.</t>
  </si>
  <si>
    <t>950,00р.</t>
  </si>
  <si>
    <t>1 160,00р.</t>
  </si>
  <si>
    <t>1 680,00р.</t>
  </si>
  <si>
    <t>1 380,00р.</t>
  </si>
  <si>
    <t>1 890,00р.</t>
  </si>
  <si>
    <t>770,00р.</t>
  </si>
  <si>
    <t>1 770,00р.</t>
  </si>
  <si>
    <t>2 690,00р.</t>
  </si>
  <si>
    <t>4 080,00р.</t>
  </si>
  <si>
    <t>ПБ - Перемычка Брусковая</t>
  </si>
  <si>
    <t xml:space="preserve">Число перед буквенным значением - </t>
  </si>
  <si>
    <t>сечение перемычки:</t>
  </si>
  <si>
    <t>1 - 120* 65</t>
  </si>
  <si>
    <t>2 - 120*140</t>
  </si>
  <si>
    <t>3 - 120*220</t>
  </si>
  <si>
    <t>4 - 120*290</t>
  </si>
  <si>
    <t>5 - 250*220</t>
  </si>
  <si>
    <t>6 - 250*290</t>
  </si>
  <si>
    <t>7 - 250*585</t>
  </si>
  <si>
    <t>8 - 120* 90</t>
  </si>
  <si>
    <t>9 - 120*190</t>
  </si>
  <si>
    <t>10 - 250*190</t>
  </si>
  <si>
    <t>число после буквенного обозначения -</t>
  </si>
  <si>
    <t>длина перемычки ( например,</t>
  </si>
  <si>
    <t>39 - 3890 ; 10 - 1030 )</t>
  </si>
  <si>
    <t>число после тире - армирование или</t>
  </si>
  <si>
    <t>расчётная нагрузка ( чем выше значение,</t>
  </si>
  <si>
    <t>тем большую нагрузку выдерживает</t>
  </si>
  <si>
    <t xml:space="preserve"> перемычка.</t>
  </si>
  <si>
    <t>Буквой "п" в перемычках обозначается</t>
  </si>
  <si>
    <t>наличие монтажных петель.</t>
  </si>
  <si>
    <t xml:space="preserve">Перемычки типа ПБ допускается </t>
  </si>
  <si>
    <t>изготовлять с технологическим уклоном</t>
  </si>
  <si>
    <t xml:space="preserve">боковых и торцевых граней. В этом </t>
  </si>
  <si>
    <t xml:space="preserve">случае, размеры нижней грани </t>
  </si>
  <si>
    <t>перемычки могут быть меньше</t>
  </si>
  <si>
    <t>соответствующих размеров верхней</t>
  </si>
  <si>
    <t xml:space="preserve"> грани: длина - до 20 мм, ширина</t>
  </si>
  <si>
    <t xml:space="preserve"> - до 8 мм.</t>
  </si>
  <si>
    <t xml:space="preserve">ПБ-брусковые, шириной до 250  мм </t>
  </si>
  <si>
    <t>включительно.</t>
  </si>
  <si>
    <t>Предназначение:</t>
  </si>
  <si>
    <t>перекрытие дверных и оконных проёмов</t>
  </si>
  <si>
    <t>в стенах зданий различного назначения.</t>
  </si>
  <si>
    <t>- Высочайшее качество производимой и поставляемой продукции</t>
  </si>
  <si>
    <t xml:space="preserve"> вент- пескоблоки, ФБС, ФЛ, Сваи, плиты перекрытия ПБ, элементы</t>
  </si>
  <si>
    <t xml:space="preserve"> теплотрасс, опоры ЛЭП, трубы ЖБИ и хризотилцементные, кирпичи и</t>
  </si>
  <si>
    <t xml:space="preserve">  доборные элементы кровли и фасада</t>
  </si>
  <si>
    <t>1ПП12-3</t>
  </si>
  <si>
    <t>1160*380*65</t>
  </si>
  <si>
    <t>2ПП14-4</t>
  </si>
  <si>
    <t>1420*380*140</t>
  </si>
  <si>
    <t>2ПП17-5</t>
  </si>
  <si>
    <t>1680*380*140</t>
  </si>
  <si>
    <t>2ПП18-5</t>
  </si>
  <si>
    <t>1810*380*140</t>
  </si>
  <si>
    <t>2ПП21-6</t>
  </si>
  <si>
    <t>2070*380*140</t>
  </si>
  <si>
    <t>2ПП23-7</t>
  </si>
  <si>
    <t>2330*380*140</t>
  </si>
  <si>
    <t>2ПП25-8</t>
  </si>
  <si>
    <t>2460*380*140</t>
  </si>
  <si>
    <t>3ПП14-71</t>
  </si>
  <si>
    <t>1420*380*220</t>
  </si>
  <si>
    <t>3ПП16-71</t>
  </si>
  <si>
    <t>1550*380*220</t>
  </si>
  <si>
    <t>3ПП18-71</t>
  </si>
  <si>
    <t>1810*380*220</t>
  </si>
  <si>
    <t>3ПП21-71</t>
  </si>
  <si>
    <t>2070*380*220</t>
  </si>
  <si>
    <t>3ПП27-71</t>
  </si>
  <si>
    <t>2720*380*220</t>
  </si>
  <si>
    <t>3ПП30-10</t>
  </si>
  <si>
    <t>2980*380*220</t>
  </si>
  <si>
    <t>4ПП12-4</t>
  </si>
  <si>
    <t>1160*510*65</t>
  </si>
  <si>
    <t>5ПП14-5</t>
  </si>
  <si>
    <t>1420*510*140</t>
  </si>
  <si>
    <t>5ПП17-6</t>
  </si>
  <si>
    <t>1680*510*140</t>
  </si>
  <si>
    <t>5ПП23-10</t>
  </si>
  <si>
    <t>2330*510*140</t>
  </si>
  <si>
    <t>6ПП30-13</t>
  </si>
  <si>
    <t>2980*510*220</t>
  </si>
  <si>
    <t>7ПП12-3</t>
  </si>
  <si>
    <t>1160*380*90</t>
  </si>
  <si>
    <t>7ПП14-4</t>
  </si>
  <si>
    <t>1420*380*90</t>
  </si>
  <si>
    <t>8ПП17-5</t>
  </si>
  <si>
    <t>1680*380*190</t>
  </si>
  <si>
    <t>8ПП18-5</t>
  </si>
  <si>
    <t>1810*380*190</t>
  </si>
  <si>
    <t>8ПП21-6</t>
  </si>
  <si>
    <t>2070*380*190</t>
  </si>
  <si>
    <t>8ПП23-7</t>
  </si>
  <si>
    <t>2330*380*190</t>
  </si>
  <si>
    <t>8ПП25-8</t>
  </si>
  <si>
    <t>2460*380*190</t>
  </si>
  <si>
    <t>8ПП30-10</t>
  </si>
  <si>
    <t>2980*380*190</t>
  </si>
  <si>
    <t>8ПП14-71</t>
  </si>
  <si>
    <t>1420*380*190</t>
  </si>
  <si>
    <t>8ПП16-71</t>
  </si>
  <si>
    <t>1550*380*190</t>
  </si>
  <si>
    <t>8ПП18-71</t>
  </si>
  <si>
    <t>8ПП21-71</t>
  </si>
  <si>
    <t>8ПП27-71</t>
  </si>
  <si>
    <t>2720*380*190</t>
  </si>
  <si>
    <t>9ПП12-4</t>
  </si>
  <si>
    <t>1160*510*90</t>
  </si>
  <si>
    <t>9ПП14-5</t>
  </si>
  <si>
    <t>1420*510*90</t>
  </si>
  <si>
    <t>9ПП17-6</t>
  </si>
  <si>
    <t>1680*510*90</t>
  </si>
  <si>
    <t>10ПП23-10</t>
  </si>
  <si>
    <t>2330*510*190</t>
  </si>
  <si>
    <t>10ПП30-13</t>
  </si>
  <si>
    <t>2980*510*190</t>
  </si>
  <si>
    <t>480,00р.</t>
  </si>
  <si>
    <t>960,00р.</t>
  </si>
  <si>
    <t>1 300,00р.</t>
  </si>
  <si>
    <t>1 490,00р.</t>
  </si>
  <si>
    <t>1 580,00р.</t>
  </si>
  <si>
    <t>1 780,00р.</t>
  </si>
  <si>
    <t>1 870,00р.</t>
  </si>
  <si>
    <t>2 360,00р.</t>
  </si>
  <si>
    <t>3 850,00р.</t>
  </si>
  <si>
    <t>3 660,00р.</t>
  </si>
  <si>
    <t>1 400,00р.</t>
  </si>
  <si>
    <t>2 500,00р.</t>
  </si>
  <si>
    <t>3 950,00р.</t>
  </si>
  <si>
    <t>570,00р.</t>
  </si>
  <si>
    <t>1 690,00р.</t>
  </si>
  <si>
    <t>2 380,00р.</t>
  </si>
  <si>
    <t>2 580,00р.</t>
  </si>
  <si>
    <t>2 970,00р.</t>
  </si>
  <si>
    <t>2 100,00р.</t>
  </si>
  <si>
    <t>2 680,00р.</t>
  </si>
  <si>
    <t>4 760,00р.</t>
  </si>
  <si>
    <t>870,00р.</t>
  </si>
  <si>
    <t>3 050,00р.</t>
  </si>
  <si>
    <t>ПП - Перемычка Плитная</t>
  </si>
  <si>
    <t xml:space="preserve">Перемычки типа ПП допускается </t>
  </si>
  <si>
    <t xml:space="preserve">ПП-плитные, шириной более 250  мм </t>
  </si>
  <si>
    <t>Перемычки плитные  ГОСТ 948-84 серия 1.038.1-1</t>
  </si>
  <si>
    <t>Уважаемый партнер,</t>
  </si>
  <si>
    <t>Почему мы ? В чем наши реальные преимущества ?</t>
  </si>
  <si>
    <t xml:space="preserve">«Очередные перекупы и пустословы» ,-  устало вздохнете Вы с желанием </t>
  </si>
  <si>
    <t>отложить данное предложение и более к нему не прикасаться, но постойте!</t>
  </si>
  <si>
    <t>Вопреки устоявшимся стереотипам , что по строительным организациям</t>
  </si>
  <si>
    <t>сейчас прозванивают лишь «спекулянты , выдающие себя за производителей, а</t>
  </si>
  <si>
    <t>на самом деле не имеющие ничего , - и предлагают свои сомнительные услуги» ,</t>
  </si>
  <si>
    <t>качеством, которое уже успели оценить многие строительные организации</t>
  </si>
  <si>
    <t xml:space="preserve"> УрФО ! </t>
  </si>
  <si>
    <t xml:space="preserve">Естественно, ни одно, даже очень крупное производство, в единственном числе </t>
  </si>
  <si>
    <t>не может удовлетворить быстрорастущих потребностей всех строительных</t>
  </si>
  <si>
    <t xml:space="preserve">организаций. Поэтому также мы предоставляем услуги по комплексному </t>
  </si>
  <si>
    <t xml:space="preserve"> снабжению строительных площадок от заводов-прямых партнеров </t>
  </si>
  <si>
    <t xml:space="preserve">ООО «Конструктив» на договорной основе (взаимозачет) по установленным </t>
  </si>
  <si>
    <t xml:space="preserve">производителями, работа производится только с проверенными заводами, </t>
  </si>
  <si>
    <t xml:space="preserve">выпускающими исключительно качественную продукцию! </t>
  </si>
  <si>
    <t>заключив договора с новыми производственными предприятиями, для своих</t>
  </si>
  <si>
    <t xml:space="preserve">Прочая информация </t>
  </si>
  <si>
    <t xml:space="preserve">Колодезные элементы, элементы благоустройства, лестничные </t>
  </si>
  <si>
    <t>элементы ; вент- пескоблоки, плиты ПБ, ФЛ, Сваи, перемычки,</t>
  </si>
  <si>
    <t xml:space="preserve"> элементы теплотрасс,  опоры ЛЭП, трубы ЖБИ и хризотилцементные,</t>
  </si>
  <si>
    <t xml:space="preserve"> кирпичи и доборные элементы кровли и фасада</t>
  </si>
  <si>
    <t>П12я (3ПП12-3)</t>
  </si>
  <si>
    <t>1210*200*300</t>
  </si>
  <si>
    <t>П14я (3ПП14-3)</t>
  </si>
  <si>
    <t>1410*200*300</t>
  </si>
  <si>
    <t>П17я (3ПП17-2)</t>
  </si>
  <si>
    <t>1710*200*300</t>
  </si>
  <si>
    <t>П19я (3ПП19-2)</t>
  </si>
  <si>
    <t>1910*200*300</t>
  </si>
  <si>
    <t>П22я (3ПП22-1)</t>
  </si>
  <si>
    <t>2210*200*300</t>
  </si>
  <si>
    <t>П25я (3ПП25-1)</t>
  </si>
  <si>
    <t>2510*200*300</t>
  </si>
  <si>
    <t>П28я (3ПП28-1)</t>
  </si>
  <si>
    <t>2800*200*300</t>
  </si>
  <si>
    <t>П30я (3ПП30-1)</t>
  </si>
  <si>
    <t>3000*200*300</t>
  </si>
  <si>
    <t>1 210,00р.</t>
  </si>
  <si>
    <t>2 020,00р.</t>
  </si>
  <si>
    <t>2 340,00р.</t>
  </si>
  <si>
    <t>2 900,00р.</t>
  </si>
  <si>
    <t>3 420,00р.</t>
  </si>
  <si>
    <t>3 680,00р.</t>
  </si>
  <si>
    <t>ПЯ - Перемычка из Ячеистого бетона</t>
  </si>
  <si>
    <t>Обозначение перемычки, например: …</t>
  </si>
  <si>
    <t>3ПП12-2я</t>
  </si>
  <si>
    <t>3 - номер поперечного сечения</t>
  </si>
  <si>
    <t xml:space="preserve"> перемычки</t>
  </si>
  <si>
    <t>ПП - тип перемычки, плитная</t>
  </si>
  <si>
    <t>12 - длина, дм</t>
  </si>
  <si>
    <t>2 - значение расчетной нагрузки</t>
  </si>
  <si>
    <t>( 2000 кгс/м, с учетом собственного веса)</t>
  </si>
  <si>
    <t>Я - из ячеистого бетона</t>
  </si>
  <si>
    <t>перекрытия оконных проемов жилых</t>
  </si>
  <si>
    <t xml:space="preserve"> и общественных зданий</t>
  </si>
  <si>
    <t xml:space="preserve"> вент- пескоблоки, ФБС, ФЛ, Сваи, плиты перекрытия ПБ, элементы </t>
  </si>
  <si>
    <t>теплотрасс, опоры ЛЭП, трубы ЖБИ и хризотилцементные, кирпичи</t>
  </si>
  <si>
    <t>Перемычки ячеистобетонные</t>
  </si>
  <si>
    <t xml:space="preserve"> (керамзитобетонные, полистеролбетонные) ТУ 494-009-93</t>
  </si>
  <si>
    <t>ПРГ 28-1.3-4т</t>
  </si>
  <si>
    <t>2780*120*300</t>
  </si>
  <si>
    <t>ПРГ 32-1.4-4т</t>
  </si>
  <si>
    <t>3180*120*400</t>
  </si>
  <si>
    <t>ПРГ 36-1.4-4т</t>
  </si>
  <si>
    <t>3580*120*400</t>
  </si>
  <si>
    <t>3980*120*600</t>
  </si>
  <si>
    <t>4200*120*600</t>
  </si>
  <si>
    <t>4800*120*600</t>
  </si>
  <si>
    <t>ПРГ 60-2.5-4т</t>
  </si>
  <si>
    <t>5980*160*500</t>
  </si>
  <si>
    <t>2 280,00р.</t>
  </si>
  <si>
    <t>Прогоны прямоугольные (Серия 1.225-2.)</t>
  </si>
  <si>
    <t>ПРГ - Прогон прямоугольного сечения</t>
  </si>
  <si>
    <t>Числа после буквенного обозначения -</t>
  </si>
  <si>
    <t>габаритные размеры в дециметрах</t>
  </si>
  <si>
    <t>(округленные до целого числа)</t>
  </si>
  <si>
    <t>Число после тире – расчётная нагрузка</t>
  </si>
  <si>
    <t xml:space="preserve"> в т/м.</t>
  </si>
  <si>
    <t>Буква «т» - вид бетона (тяжелый).</t>
  </si>
  <si>
    <t>Применение прогонов:</t>
  </si>
  <si>
    <t xml:space="preserve">* как основа для укладки плит </t>
  </si>
  <si>
    <t>перекрытий;</t>
  </si>
  <si>
    <t>* при обустройстве различных проемов</t>
  </si>
  <si>
    <t xml:space="preserve">в качестве верхнего горизонтального </t>
  </si>
  <si>
    <t>«упора»;</t>
  </si>
  <si>
    <t>* для усиления стропильных систем,</t>
  </si>
  <si>
    <t xml:space="preserve"> ферм, технологических ниш, а также</t>
  </si>
  <si>
    <t xml:space="preserve">в ряде других случаев, когда  </t>
  </si>
  <si>
    <t xml:space="preserve">необходимо укрепить возводимую </t>
  </si>
  <si>
    <t>конструкцию.</t>
  </si>
  <si>
    <t>ЛС-9</t>
  </si>
  <si>
    <t>ЛС-10</t>
  </si>
  <si>
    <t>ЛС-11</t>
  </si>
  <si>
    <t>ЛС-12</t>
  </si>
  <si>
    <t>ЛС-14</t>
  </si>
  <si>
    <t>ЛС-15</t>
  </si>
  <si>
    <t>ЛС-17</t>
  </si>
  <si>
    <t>ЛС-18</t>
  </si>
  <si>
    <t>ЛС-23</t>
  </si>
  <si>
    <t>ЛС – ступень основная</t>
  </si>
  <si>
    <t>Первая цифра после буквенного выражения</t>
  </si>
  <si>
    <t xml:space="preserve">обозначает длину ступени (значение </t>
  </si>
  <si>
    <t>округлено до целого числа).</t>
  </si>
  <si>
    <t>Цифра "1" означает закладную (для</t>
  </si>
  <si>
    <t>крепления лестничного ограждения) справа,</t>
  </si>
  <si>
    <t>"1л" – слева.</t>
  </si>
  <si>
    <t>Буква “Б” – обозначает ступень бетонную</t>
  </si>
  <si>
    <t>основную без армирования.</t>
  </si>
  <si>
    <t>Буква “Г” – обозначает гладкую поверхность</t>
  </si>
  <si>
    <t>на белом или цветном цементе.</t>
  </si>
  <si>
    <t>Буква “М” – ступени, применяемые в районах</t>
  </si>
  <si>
    <t>с расчетной температурой наружного</t>
  </si>
  <si>
    <t>воздуха ниже -40°С.</t>
  </si>
  <si>
    <t>Буква “Ш”  – ступени с шлифованной</t>
  </si>
  <si>
    <t>мозаичной поверхностью  декоративного</t>
  </si>
  <si>
    <t>конструкционного слоя бетона на цветном</t>
  </si>
  <si>
    <t>цементе и мраморном щебне</t>
  </si>
  <si>
    <t xml:space="preserve">*Есть возможность поставки ступеней с закладными деталями, </t>
  </si>
  <si>
    <t xml:space="preserve"> а также верхних и нижних ступеней.</t>
  </si>
  <si>
    <t xml:space="preserve"> вент- пескоблоки, ФБС, ФЛ, Сваи, плиты перекрытия ПБ, перемычки,</t>
  </si>
  <si>
    <t xml:space="preserve"> элементы теплотрасс, опоры ЛЭП, трубы ЖБИ и хризотилцементные,</t>
  </si>
  <si>
    <t xml:space="preserve">  кирпичи и доборные элементы кровли и фасада</t>
  </si>
  <si>
    <t>Элементы лестниц   (ГОСТ 8717.0-84)</t>
  </si>
  <si>
    <t>Л 1-8/2</t>
  </si>
  <si>
    <t>Л 2-8/2</t>
  </si>
  <si>
    <t>Л 3-8/2</t>
  </si>
  <si>
    <t>Л 4-15/2</t>
  </si>
  <si>
    <t>Л 6-8/2</t>
  </si>
  <si>
    <t>Л 6-15/2</t>
  </si>
  <si>
    <t>Л 7-8/2</t>
  </si>
  <si>
    <t>Л 7-15/2</t>
  </si>
  <si>
    <t>Л 8-8/2</t>
  </si>
  <si>
    <t>2990*1160*1000</t>
  </si>
  <si>
    <t>Л 8-15/2</t>
  </si>
  <si>
    <t>Л 9-8/2</t>
  </si>
  <si>
    <t>2990*1160*1310</t>
  </si>
  <si>
    <t>Л 10-8/2</t>
  </si>
  <si>
    <t>Л 11-8/2</t>
  </si>
  <si>
    <t>Л 12-8/2</t>
  </si>
  <si>
    <t>Л 14-8/2</t>
  </si>
  <si>
    <t>Л 16-8/2</t>
  </si>
  <si>
    <t>Л 17-8/2</t>
  </si>
  <si>
    <t>2990*1840*1330</t>
  </si>
  <si>
    <t>Л 18-8/2</t>
  </si>
  <si>
    <t>2990*1840*1640</t>
  </si>
  <si>
    <t>Л 19-8/2</t>
  </si>
  <si>
    <t>Л 20-5/2</t>
  </si>
  <si>
    <t>2990*2160*1040</t>
  </si>
  <si>
    <t>Л 21-8/2</t>
  </si>
  <si>
    <t>2990*2160*1340</t>
  </si>
  <si>
    <t>Л 22-8/2</t>
  </si>
  <si>
    <t>2990*2160*1640</t>
  </si>
  <si>
    <t>Л 23-8/2</t>
  </si>
  <si>
    <t>Л 24-8/2</t>
  </si>
  <si>
    <t>Л 25-8/2</t>
  </si>
  <si>
    <t>Л 26-8/2</t>
  </si>
  <si>
    <t>2990*2460*1640</t>
  </si>
  <si>
    <t>Л 27-8/2</t>
  </si>
  <si>
    <t>2990*2780*750</t>
  </si>
  <si>
    <t>Л 28-8/2</t>
  </si>
  <si>
    <t>2990*2780*1050</t>
  </si>
  <si>
    <t>Л 29-8/2</t>
  </si>
  <si>
    <t>2990*2780*1350</t>
  </si>
  <si>
    <t>Л 30-8/2</t>
  </si>
  <si>
    <t>2990*2780*1650</t>
  </si>
  <si>
    <t>2 520,00р.</t>
  </si>
  <si>
    <t>Л 3д-8</t>
  </si>
  <si>
    <t>720*780*380</t>
  </si>
  <si>
    <t>Л 6д-8</t>
  </si>
  <si>
    <t>720*1160*530</t>
  </si>
  <si>
    <t>Л 7д-8</t>
  </si>
  <si>
    <t>720*1160*680</t>
  </si>
  <si>
    <t>Л 7д-15</t>
  </si>
  <si>
    <t>Л 10д-8</t>
  </si>
  <si>
    <t>720*1480*550</t>
  </si>
  <si>
    <t>Л 11д-8</t>
  </si>
  <si>
    <t>720*1480*700</t>
  </si>
  <si>
    <t>Л 12д-8</t>
  </si>
  <si>
    <t>720*1480*1010</t>
  </si>
  <si>
    <t>Л 14д-8</t>
  </si>
  <si>
    <t>720*1840*570</t>
  </si>
  <si>
    <t>Л 15д-8</t>
  </si>
  <si>
    <t>720*1840*720</t>
  </si>
  <si>
    <t>Л 16д-8</t>
  </si>
  <si>
    <t>720*1840*1030</t>
  </si>
  <si>
    <t>Л 19д-8</t>
  </si>
  <si>
    <t>720*2160*740</t>
  </si>
  <si>
    <t>720*2160*1040</t>
  </si>
  <si>
    <t>Л 25д-8</t>
  </si>
  <si>
    <t>720*2460*1340</t>
  </si>
  <si>
    <t>ЛК 300.45.30-1</t>
  </si>
  <si>
    <t>2990*430*280</t>
  </si>
  <si>
    <t>ЛК 300.45.45-1</t>
  </si>
  <si>
    <t>2990*430*430</t>
  </si>
  <si>
    <t>ЛК 75.45.45-1</t>
  </si>
  <si>
    <t>740*430*430</t>
  </si>
  <si>
    <t>ЛК 300.45.60-1</t>
  </si>
  <si>
    <t>2990*430*580</t>
  </si>
  <si>
    <t>ЛК 75.45.60-1</t>
  </si>
  <si>
    <t>740*430*580</t>
  </si>
  <si>
    <t>ЛК 300.60.30-1</t>
  </si>
  <si>
    <t>2990*580*280</t>
  </si>
  <si>
    <t>ЛК 75.60.30-1</t>
  </si>
  <si>
    <t>740*580*280</t>
  </si>
  <si>
    <t>ЛК 300.60.45-1</t>
  </si>
  <si>
    <t>2990*580*430</t>
  </si>
  <si>
    <t>ЛК 300.60.60-1</t>
  </si>
  <si>
    <t>2990*580*580</t>
  </si>
  <si>
    <t>ЛК 75.60.60-1</t>
  </si>
  <si>
    <t>740*580*580</t>
  </si>
  <si>
    <t>ЛК 300.90.45-1</t>
  </si>
  <si>
    <t>2990*880*430</t>
  </si>
  <si>
    <t>ЛК 75.90.45-1</t>
  </si>
  <si>
    <t>740*880*430</t>
  </si>
  <si>
    <t>ЛК 300.90.60-1</t>
  </si>
  <si>
    <t>2990*880*580</t>
  </si>
  <si>
    <t>ЛК 75.90.60-1</t>
  </si>
  <si>
    <t>740*880*580</t>
  </si>
  <si>
    <t>ЛК 300.120.45-1</t>
  </si>
  <si>
    <t>2990*1180*430</t>
  </si>
  <si>
    <t>ЛК 75.120.45-1</t>
  </si>
  <si>
    <t>740*1180*430</t>
  </si>
  <si>
    <t>ЛК 300.120.60-1</t>
  </si>
  <si>
    <t>2990*1180*580</t>
  </si>
  <si>
    <t>ЛК 75.120.60-1</t>
  </si>
  <si>
    <t>740*1180*580</t>
  </si>
  <si>
    <t>ЛК 300.120.90-1</t>
  </si>
  <si>
    <t>2990*1180*880</t>
  </si>
  <si>
    <t>ЛК 75.120.90-1</t>
  </si>
  <si>
    <t>740*1180*880</t>
  </si>
  <si>
    <t>ЛК 300.120.120-1</t>
  </si>
  <si>
    <t>2990*1180*1180</t>
  </si>
  <si>
    <t>ЛК 75.120.120-1</t>
  </si>
  <si>
    <t xml:space="preserve">740*1180*1180 </t>
  </si>
  <si>
    <t>ЛК 300.150.45-1</t>
  </si>
  <si>
    <t xml:space="preserve">2990*1480*430 </t>
  </si>
  <si>
    <t>ЛК 300.150.60-1</t>
  </si>
  <si>
    <t xml:space="preserve">2990*1480*580 </t>
  </si>
  <si>
    <t>ЛК 75.150.60-1</t>
  </si>
  <si>
    <t xml:space="preserve">740*1480*580 </t>
  </si>
  <si>
    <t>ЛК 300.150.90-1</t>
  </si>
  <si>
    <t xml:space="preserve">2990*1480*880 </t>
  </si>
  <si>
    <t>ЛК 75.150.90-1</t>
  </si>
  <si>
    <t xml:space="preserve">740*1480*880 </t>
  </si>
  <si>
    <t>ЛК 300.150.120-1</t>
  </si>
  <si>
    <t xml:space="preserve">2990*1480*1180 </t>
  </si>
  <si>
    <t>ЛК 75.150.120-1</t>
  </si>
  <si>
    <t xml:space="preserve">740*1480*1180 </t>
  </si>
  <si>
    <t>ЛК 300.180.60-1</t>
  </si>
  <si>
    <t xml:space="preserve">2990*1780*580 </t>
  </si>
  <si>
    <t>ЛК 75.180.60-1</t>
  </si>
  <si>
    <t xml:space="preserve">740*1780*580 </t>
  </si>
  <si>
    <t>ЛК 300.180.90-1</t>
  </si>
  <si>
    <t xml:space="preserve">2990*1780*880 </t>
  </si>
  <si>
    <t>ЛК 75.180.90-1</t>
  </si>
  <si>
    <t xml:space="preserve">740*1780*880 </t>
  </si>
  <si>
    <t>ЛК 300.180.120-1</t>
  </si>
  <si>
    <t xml:space="preserve">2990*1780*1180 </t>
  </si>
  <si>
    <t>ЛК 75.180.120-1</t>
  </si>
  <si>
    <t xml:space="preserve">740*1780*1180 </t>
  </si>
  <si>
    <t>ЛК 300.210.90-1</t>
  </si>
  <si>
    <t xml:space="preserve">2990*2080*880 </t>
  </si>
  <si>
    <t>ЛК 75.210.90-1</t>
  </si>
  <si>
    <t xml:space="preserve">740*2080*880 </t>
  </si>
  <si>
    <t>ЛК 300.210.120-1</t>
  </si>
  <si>
    <t xml:space="preserve">2990*2080*1180 </t>
  </si>
  <si>
    <t>ЛК 75.210.120-1</t>
  </si>
  <si>
    <t xml:space="preserve">740*2080*1180 </t>
  </si>
  <si>
    <t>ЛК 300.240.120-1</t>
  </si>
  <si>
    <t xml:space="preserve">2990*2380*1180 </t>
  </si>
  <si>
    <t>ЛК 75.240.120-1</t>
  </si>
  <si>
    <t xml:space="preserve">740*2380*1180 </t>
  </si>
  <si>
    <t>ЛК 300.300.120-1</t>
  </si>
  <si>
    <t xml:space="preserve">2990*2980*1180 </t>
  </si>
  <si>
    <t xml:space="preserve"> вент- пескоблоки, ФБС, ФЛ, Сваи, перемычки, плиты перекрытия ПБ, </t>
  </si>
  <si>
    <t>Лотки каналов  (с. 3.006.1-2 / 87.1)</t>
  </si>
  <si>
    <t>Лотки каналов ЛК (с. 3.006.1-8)</t>
  </si>
  <si>
    <t>П 1-8</t>
  </si>
  <si>
    <t>740*420*50</t>
  </si>
  <si>
    <t>П 3-8</t>
  </si>
  <si>
    <t>740*570*50</t>
  </si>
  <si>
    <t>П 5-8</t>
  </si>
  <si>
    <t>2990*780*70</t>
  </si>
  <si>
    <t>П 6-15</t>
  </si>
  <si>
    <t>2990*780*120</t>
  </si>
  <si>
    <t>П 7-5</t>
  </si>
  <si>
    <t>2990*1160*70</t>
  </si>
  <si>
    <t>П 8-8</t>
  </si>
  <si>
    <t>2990*1160*100</t>
  </si>
  <si>
    <t>П 9-15</t>
  </si>
  <si>
    <t>2990*1160*120</t>
  </si>
  <si>
    <t>2990*1480*70</t>
  </si>
  <si>
    <t>П 11-8</t>
  </si>
  <si>
    <t>2990*1480*100</t>
  </si>
  <si>
    <t>П 12-12</t>
  </si>
  <si>
    <t>2990*1480*160</t>
  </si>
  <si>
    <t>П 13-11б</t>
  </si>
  <si>
    <t>2990*1480*120</t>
  </si>
  <si>
    <t>П 15-8</t>
  </si>
  <si>
    <t>2990*1840*120</t>
  </si>
  <si>
    <t>П 16-15</t>
  </si>
  <si>
    <t>2990*1840*180</t>
  </si>
  <si>
    <t>П 18-8</t>
  </si>
  <si>
    <t>2990*2160*150</t>
  </si>
  <si>
    <t>2990*2460*140</t>
  </si>
  <si>
    <t>П 21-8</t>
  </si>
  <si>
    <t>2990*2460*160</t>
  </si>
  <si>
    <t>П 22-12</t>
  </si>
  <si>
    <t>2990*2460*250</t>
  </si>
  <si>
    <t>П 25-12</t>
  </si>
  <si>
    <t>2990*2780*250</t>
  </si>
  <si>
    <t>2990*3380*200</t>
  </si>
  <si>
    <t>Плиты перекрытия каналов 3.006.1-2.87, ТУ 66-124-89</t>
  </si>
  <si>
    <t>П 5д-8</t>
  </si>
  <si>
    <t>740*780*70</t>
  </si>
  <si>
    <t>П 6д-15</t>
  </si>
  <si>
    <t>740*780*120</t>
  </si>
  <si>
    <t>П 7д-5</t>
  </si>
  <si>
    <t>740*1160*70</t>
  </si>
  <si>
    <t>П 8д-8</t>
  </si>
  <si>
    <t>740*1160*100</t>
  </si>
  <si>
    <t>П 9д-15</t>
  </si>
  <si>
    <t>740*1160*120</t>
  </si>
  <si>
    <t>740*1480*70</t>
  </si>
  <si>
    <t>П 11д-8</t>
  </si>
  <si>
    <t>740*1480*100</t>
  </si>
  <si>
    <t>П 12д-12</t>
  </si>
  <si>
    <t>740*1480*160</t>
  </si>
  <si>
    <t>П 15д-8</t>
  </si>
  <si>
    <t>740*1840*120</t>
  </si>
  <si>
    <t>П 16д-15</t>
  </si>
  <si>
    <t>740*1840*180</t>
  </si>
  <si>
    <t>П 18д-8</t>
  </si>
  <si>
    <t>740*2160*150</t>
  </si>
  <si>
    <t>П 20д-3</t>
  </si>
  <si>
    <t>740*2460*140</t>
  </si>
  <si>
    <t>П 21д-8</t>
  </si>
  <si>
    <t>740*2460*160</t>
  </si>
  <si>
    <t>ПТ 75.30.6-15</t>
  </si>
  <si>
    <t>740*280*60</t>
  </si>
  <si>
    <t>ПТ 75.45.6-15</t>
  </si>
  <si>
    <t>740*430*60</t>
  </si>
  <si>
    <t>ПТ 75.60.8-9</t>
  </si>
  <si>
    <t>740*580*80</t>
  </si>
  <si>
    <t>ПТ 300.90.10-3</t>
  </si>
  <si>
    <t>2990*880*100</t>
  </si>
  <si>
    <t>ПТ 300.120.12-6</t>
  </si>
  <si>
    <t>2990*1180*120</t>
  </si>
  <si>
    <t>ПТ 300.150.12-6</t>
  </si>
  <si>
    <t>ПТ 300.150.14-9</t>
  </si>
  <si>
    <t>2990*1480*140</t>
  </si>
  <si>
    <t>ПТ 300.180.14-6</t>
  </si>
  <si>
    <t>2990*1780*140</t>
  </si>
  <si>
    <t>ПТ 300.180.16-12</t>
  </si>
  <si>
    <t>2990*1780*160</t>
  </si>
  <si>
    <t>ПТ 300.180.20-15</t>
  </si>
  <si>
    <t>2990*1780*200</t>
  </si>
  <si>
    <t>ПТ 300.210.14-3</t>
  </si>
  <si>
    <t>2990*2080*140</t>
  </si>
  <si>
    <t>ПТ 300.210.16-9</t>
  </si>
  <si>
    <t>2990*2080*160</t>
  </si>
  <si>
    <t>ПТ 300.210.20-12</t>
  </si>
  <si>
    <t>2990*2080*200</t>
  </si>
  <si>
    <t>ПТ 300.240.14-6</t>
  </si>
  <si>
    <t>2990*2380*140</t>
  </si>
  <si>
    <t>ПТ 300.240.20-9</t>
  </si>
  <si>
    <t>2990*2380*200</t>
  </si>
  <si>
    <t>ПТ 300.240.25-12</t>
  </si>
  <si>
    <t>2990*2380*250</t>
  </si>
  <si>
    <t>ПТ 300.300.16-3</t>
  </si>
  <si>
    <t>2990*2980*160</t>
  </si>
  <si>
    <t>ПТ 300.300.20-6</t>
  </si>
  <si>
    <t>2990*2980*200</t>
  </si>
  <si>
    <t>ПТ 300.300.25-12</t>
  </si>
  <si>
    <t>2990*2980*250</t>
  </si>
  <si>
    <t>ПТО 150.150.12-6</t>
  </si>
  <si>
    <t>1480*1480*120</t>
  </si>
  <si>
    <t>ПТО 150.180.14-6</t>
  </si>
  <si>
    <t>1480*1780*140</t>
  </si>
  <si>
    <t>ПТО 150.240.14-6</t>
  </si>
  <si>
    <t>1480*2380*140</t>
  </si>
  <si>
    <t>ПТО 200.240.14-6</t>
  </si>
  <si>
    <t>2000*2380*140</t>
  </si>
  <si>
    <t>ПТУ 75.45.6-15</t>
  </si>
  <si>
    <t>ПТУ 100.60.8-6</t>
  </si>
  <si>
    <t>980*580*80</t>
  </si>
  <si>
    <t>ПТУ 180.90.10-6</t>
  </si>
  <si>
    <t>1780*880*60</t>
  </si>
  <si>
    <t>ПТУ 210.120.12-6</t>
  </si>
  <si>
    <t>2060*1180*140</t>
  </si>
  <si>
    <t>ПТУ 230.150.12-6</t>
  </si>
  <si>
    <t>2340*1480*140</t>
  </si>
  <si>
    <t>1450*1500*120</t>
  </si>
  <si>
    <t>1750*1500*160</t>
  </si>
  <si>
    <t>2300*1500*200</t>
  </si>
  <si>
    <t>ПД-ЛТ</t>
  </si>
  <si>
    <t>2000*2000*220</t>
  </si>
  <si>
    <t>ПД-ЛТ с люком ТВК</t>
  </si>
  <si>
    <t>ПТ 8-8.6</t>
  </si>
  <si>
    <t>800*600*80</t>
  </si>
  <si>
    <t>ПТ 12.5-8.6</t>
  </si>
  <si>
    <t>ПТ 8-11.9</t>
  </si>
  <si>
    <t>1100*900*80</t>
  </si>
  <si>
    <t>ПТ 12.5-11.9</t>
  </si>
  <si>
    <t>ПТ 8-13.13</t>
  </si>
  <si>
    <t>1300*1300*80</t>
  </si>
  <si>
    <t>ПТ 12.5-13.13</t>
  </si>
  <si>
    <t>ПТ 8-16.14</t>
  </si>
  <si>
    <t>1600*1400*80</t>
  </si>
  <si>
    <t>ПТ 12.5-16.14</t>
  </si>
  <si>
    <t>530,00р.</t>
  </si>
  <si>
    <t>1 630,00р.</t>
  </si>
  <si>
    <t>1 760,00р.</t>
  </si>
  <si>
    <t>2 030,00р.</t>
  </si>
  <si>
    <t>2 120,00р.</t>
  </si>
  <si>
    <t>Плиты перекрытия каналов (доборные) 3.006.1-2.87, ТУ 66-124-89</t>
  </si>
  <si>
    <t>Плиты перекрытия каналов 3.006.1-8</t>
  </si>
  <si>
    <t>Плиты перекрытия тепловых камер 3.006.1-2/87.7</t>
  </si>
  <si>
    <t>Плиты плоские сантехнические 1.243.1-4</t>
  </si>
  <si>
    <t>ПТП 4-6</t>
  </si>
  <si>
    <t>400*600*80</t>
  </si>
  <si>
    <t>ПТП 8-6</t>
  </si>
  <si>
    <t>ПТП 11-9</t>
  </si>
  <si>
    <t>ПТП 18-12</t>
  </si>
  <si>
    <t>1780*1190*120</t>
  </si>
  <si>
    <t>ПТП 24-8</t>
  </si>
  <si>
    <t>2380*790*120</t>
  </si>
  <si>
    <t>ПТП 24-12</t>
  </si>
  <si>
    <t>2380*1190*120</t>
  </si>
  <si>
    <t>ПТП 26-8</t>
  </si>
  <si>
    <t>2580*790*120</t>
  </si>
  <si>
    <t>ПТП 26-12</t>
  </si>
  <si>
    <t>2580*1190*120</t>
  </si>
  <si>
    <t>Плиты перекрытий плоские ГОСТ 13015-2003 / Серия ИИ 03-02 / КЖИ 02.019</t>
  </si>
  <si>
    <t>ОП 1</t>
  </si>
  <si>
    <t>200*200*90</t>
  </si>
  <si>
    <t>ОП 2</t>
  </si>
  <si>
    <t>300*200*90</t>
  </si>
  <si>
    <t>ОП 3</t>
  </si>
  <si>
    <t>400*400*90</t>
  </si>
  <si>
    <t>ОП 4</t>
  </si>
  <si>
    <t>500*500*140</t>
  </si>
  <si>
    <t>ОП 5</t>
  </si>
  <si>
    <t>650*550*140</t>
  </si>
  <si>
    <t>ОП 6</t>
  </si>
  <si>
    <t>750*650*140</t>
  </si>
  <si>
    <t>ОП 7</t>
  </si>
  <si>
    <t>850*650*140</t>
  </si>
  <si>
    <t>ОП 8</t>
  </si>
  <si>
    <t>1050*850*290</t>
  </si>
  <si>
    <t>ОП 9</t>
  </si>
  <si>
    <t>1350*1150*290</t>
  </si>
  <si>
    <t xml:space="preserve">   ОП 4-4Т</t>
  </si>
  <si>
    <t>380*380*140</t>
  </si>
  <si>
    <t xml:space="preserve">   ОП 5-2Т</t>
  </si>
  <si>
    <t>510*250*140</t>
  </si>
  <si>
    <t xml:space="preserve">   ОП 5-4Т</t>
  </si>
  <si>
    <t>510*380*140</t>
  </si>
  <si>
    <t xml:space="preserve">   ОП 6-2Т</t>
  </si>
  <si>
    <t>510*250*220</t>
  </si>
  <si>
    <t xml:space="preserve">   ОП 6-4Т</t>
  </si>
  <si>
    <t>510*380*220</t>
  </si>
  <si>
    <t>Опорные подушки и плиты 3.006.1-2.87</t>
  </si>
  <si>
    <t>Плиты дорожные ГОСТ 8020-90,ТУ 35-871-89</t>
  </si>
  <si>
    <t>ПДН 6 х 2</t>
  </si>
  <si>
    <t>6000*2000*140</t>
  </si>
  <si>
    <t>ПД</t>
  </si>
  <si>
    <t>3000*1500*180</t>
  </si>
  <si>
    <t>ПД 6</t>
  </si>
  <si>
    <t>2500*1750*220</t>
  </si>
  <si>
    <t>ПД 10</t>
  </si>
  <si>
    <t>2800*2000*220</t>
  </si>
  <si>
    <t>Плиты дорожные ГОСТ 21924-84 ; ГОСТ 25912-91</t>
  </si>
  <si>
    <t>1П 18.15-10</t>
  </si>
  <si>
    <t>1П 30.15-10</t>
  </si>
  <si>
    <t>1П 30.15-30</t>
  </si>
  <si>
    <t>3000*1750*160</t>
  </si>
  <si>
    <t>1П 30.18-10</t>
  </si>
  <si>
    <t>3000*1750*170</t>
  </si>
  <si>
    <t>1П 30.18-30</t>
  </si>
  <si>
    <t>2П 18.15-10</t>
  </si>
  <si>
    <t>2П 30.18-10</t>
  </si>
  <si>
    <t>2П 30.18-30</t>
  </si>
  <si>
    <t>2П 30.15-30</t>
  </si>
  <si>
    <t>1000*200*80</t>
  </si>
  <si>
    <t>1000*300*150</t>
  </si>
  <si>
    <t>1000*300*180</t>
  </si>
  <si>
    <t>500*500*70</t>
  </si>
  <si>
    <t>0,033</t>
  </si>
  <si>
    <t>3000*300*290</t>
  </si>
  <si>
    <t>Колодезные элементы, плиты перекрытия ПБ, лестничные элементы ;</t>
  </si>
  <si>
    <t xml:space="preserve">Стойка СВ 95-2  </t>
  </si>
  <si>
    <t xml:space="preserve">Стойка СВ 95-3       </t>
  </si>
  <si>
    <t xml:space="preserve">Стойка СВ 110-3,5    </t>
  </si>
  <si>
    <t xml:space="preserve">Стойка СВ 110-5    </t>
  </si>
  <si>
    <t xml:space="preserve">Приставка   ПТ 33-2   </t>
  </si>
  <si>
    <t>3250*100/180*220</t>
  </si>
  <si>
    <t xml:space="preserve">Приставка   ПТ 33-3   </t>
  </si>
  <si>
    <t xml:space="preserve">Приставка   ПТ 33-4 </t>
  </si>
  <si>
    <t xml:space="preserve">Приставка   ПТ 43-1   </t>
  </si>
  <si>
    <t>4250*100/180*220</t>
  </si>
  <si>
    <t xml:space="preserve">Приставка   ПТ 43-2   </t>
  </si>
  <si>
    <t>ОПОРЫ ЛЭП СВ , ГОСТ 23613-79</t>
  </si>
  <si>
    <t>Приставки деревянных опор ЛЭП ГОСТ 14295-75 серия 3.407-57/87</t>
  </si>
  <si>
    <t>трубы ЖБИ и хризотилцементные, кирпичи и доборные</t>
  </si>
  <si>
    <t xml:space="preserve"> вент- пескоблоки, ФБС, ФЛ, Сваи, плиты ПБ перемычки, элементы теплотрасс, </t>
  </si>
  <si>
    <t>Кирпич керамический (ГОСТ 530-2012)</t>
  </si>
  <si>
    <t>Кирпичи от "Конструктив" - это качество по разумным ценам</t>
  </si>
  <si>
    <t>Кирпич бетонный</t>
  </si>
  <si>
    <t>Марши лестничные</t>
  </si>
  <si>
    <t>Плиты забора</t>
  </si>
  <si>
    <t>Оформить у нас заказ вы можете любым удобным для Вас способом:</t>
  </si>
  <si>
    <t>сообщить, какие позиции ЖБИ Вам требуются, в каких количествах,</t>
  </si>
  <si>
    <t xml:space="preserve">адрес доставки и желаемые сроки. </t>
  </si>
  <si>
    <t>желаемые сроки.</t>
  </si>
  <si>
    <t xml:space="preserve">После проведения всех необходимых расчетов наш менеджер свяжется с Вами и </t>
  </si>
  <si>
    <t>предложит самый оптимальный вариант решения поставленной Вами задачи!</t>
  </si>
  <si>
    <t>запросить у наших менеджеров. Мы находимся в постоянном развитии, и</t>
  </si>
  <si>
    <t>наши заказчики напрямую способствуют этому!</t>
  </si>
  <si>
    <t>Здравствуйте, уважаемый партнер!</t>
  </si>
  <si>
    <t>Мы - отдел сбыта производственно-</t>
  </si>
  <si>
    <t>торговой организации "Конструктив" !</t>
  </si>
  <si>
    <t>Будем рады помочь Вам в решении Ваших</t>
  </si>
  <si>
    <t>задач по поиску необходимого</t>
  </si>
  <si>
    <t xml:space="preserve">ассортимента продукции ЖБИ, </t>
  </si>
  <si>
    <t xml:space="preserve">Наша организация обладает </t>
  </si>
  <si>
    <t>безупречной репутацией, которой мы</t>
  </si>
  <si>
    <t>очень дорожим, каждый раз доказывая</t>
  </si>
  <si>
    <t>своим заказчикам, среди которых есть,</t>
  </si>
  <si>
    <t>как крупные строительные организации,</t>
  </si>
  <si>
    <t>так и частные лица, своей работой, что</t>
  </si>
  <si>
    <t>мы, действительно, добросовестные и</t>
  </si>
  <si>
    <t>надежные производители и поставщики.</t>
  </si>
  <si>
    <t>И потому мы ведем политику</t>
  </si>
  <si>
    <t xml:space="preserve">максимальной открытости и </t>
  </si>
  <si>
    <t>прозрачности с нашими заказчиками!</t>
  </si>
  <si>
    <t xml:space="preserve">Надеемся, вскоре и Вы, став нашим </t>
  </si>
  <si>
    <t>клиентом, по достоинству оцените</t>
  </si>
  <si>
    <t xml:space="preserve"> работу нашего предприятия!</t>
  </si>
  <si>
    <t>Реквизиты</t>
  </si>
  <si>
    <t>УДБ 0,6-0,6</t>
  </si>
  <si>
    <t>580*580*590</t>
  </si>
  <si>
    <t>УДБ 1,2-0,6</t>
  </si>
  <si>
    <t>580*1180*590</t>
  </si>
  <si>
    <t>УДБ 1,8-0,6</t>
  </si>
  <si>
    <t>580*1780*590</t>
  </si>
  <si>
    <t>УДБ 2,4-0,6</t>
  </si>
  <si>
    <t>580*2380*590</t>
  </si>
  <si>
    <t>УДБ 3,0-0,6</t>
  </si>
  <si>
    <t>580*2980*590</t>
  </si>
  <si>
    <t>УДБ 3,6-0,6</t>
  </si>
  <si>
    <t>580*2580*590</t>
  </si>
  <si>
    <t>УДБ 4,2-0,6</t>
  </si>
  <si>
    <t>580*4180*590</t>
  </si>
  <si>
    <t>УДБ 4,8-0,6</t>
  </si>
  <si>
    <t>580*4780*590</t>
  </si>
  <si>
    <t>УДБ 5,4-0,6</t>
  </si>
  <si>
    <t>580*5380*590</t>
  </si>
  <si>
    <t>УДБ 6,0-0,6</t>
  </si>
  <si>
    <t>580*5980*590</t>
  </si>
  <si>
    <t>Договорные</t>
  </si>
  <si>
    <t>Унифицированные дырчатые блоки УДБ</t>
  </si>
  <si>
    <t>Площадки лестничные (ГОСТ 9818-85)</t>
  </si>
  <si>
    <t>Люк канализационный</t>
  </si>
  <si>
    <t>ГОСТ 3634-99</t>
  </si>
  <si>
    <t>на шарнире</t>
  </si>
  <si>
    <t>на шарнире с замком</t>
  </si>
  <si>
    <t>с замком</t>
  </si>
  <si>
    <t>Люк канализац. Т-2</t>
  </si>
  <si>
    <t>"Л"</t>
  </si>
  <si>
    <t>"С"</t>
  </si>
  <si>
    <t>Т"</t>
  </si>
  <si>
    <t>"Т"</t>
  </si>
  <si>
    <t>Тех. Условия</t>
  </si>
  <si>
    <t>Тип</t>
  </si>
  <si>
    <t>Люк полимерно-песчанный</t>
  </si>
  <si>
    <t>Люки полимерно-песчанные для смотровых колодцев</t>
  </si>
  <si>
    <t>Люки для смотровых колодцев</t>
  </si>
  <si>
    <t xml:space="preserve">предназначены для установки на </t>
  </si>
  <si>
    <t>смотровых колодцах, подземных</t>
  </si>
  <si>
    <t xml:space="preserve">инженерных коммуникаций: тепловых, </t>
  </si>
  <si>
    <t xml:space="preserve">газовых, кабельных сетей, водопровода </t>
  </si>
  <si>
    <t>и канализации.</t>
  </si>
  <si>
    <t>Чугунные люки :</t>
  </si>
  <si>
    <t>ТИП " Т "</t>
  </si>
  <si>
    <t>Используются только в местах, где запрещено</t>
  </si>
  <si>
    <t xml:space="preserve"> автомобильное движение: парки, городские</t>
  </si>
  <si>
    <t>скверы, пешеходные дорожки и площадки.</t>
  </si>
  <si>
    <t xml:space="preserve">Они прочны, надежны, долговечны, </t>
  </si>
  <si>
    <t>устойчивы к воздействию агрессивных сред.</t>
  </si>
  <si>
    <t>Полимерные люки</t>
  </si>
  <si>
    <t>Предназначены для установки на смотровых</t>
  </si>
  <si>
    <t xml:space="preserve">кабельных колодцах всех видов инженерных </t>
  </si>
  <si>
    <t>сетей на тротуарах и пешеходных дорожках</t>
  </si>
  <si>
    <t>(кроме автодорог и автострад).</t>
  </si>
  <si>
    <t>Полимерно-композитные люки</t>
  </si>
  <si>
    <t>Предназначены для установки на смотровые</t>
  </si>
  <si>
    <t>колодцы в пешеходной зоне и зоне зеленых</t>
  </si>
  <si>
    <t>насаждений (легкие полимерно-композитные</t>
  </si>
  <si>
    <t xml:space="preserve"> люки), а также на автомобильных дорогах</t>
  </si>
  <si>
    <t>с интенсивным движением (тяжелые</t>
  </si>
  <si>
    <t>полимерно-композитные люки).</t>
  </si>
  <si>
    <t>Люки от "Конструктив" - это качество по разумным ценам</t>
  </si>
  <si>
    <t>БЕТОННЫЕ УТЯЖЕЛИТЕЛИ ( Серия 1.011-1-10 В.1)</t>
  </si>
  <si>
    <t>ПБ 20.10-12,5</t>
  </si>
  <si>
    <t>ПБ 21.10-12,5</t>
  </si>
  <si>
    <t>ПБ 22.10-12,5</t>
  </si>
  <si>
    <t>ПБ 23.10-12,5</t>
  </si>
  <si>
    <t>ПБ 24.10-12,5</t>
  </si>
  <si>
    <t>ПБ 25.10-12,5</t>
  </si>
  <si>
    <t>ПБ 26.10-12,5</t>
  </si>
  <si>
    <t>ПБ 27.10-12,5</t>
  </si>
  <si>
    <t>ПБ 28.10-12,5</t>
  </si>
  <si>
    <t>ПБ 29.10-12,5</t>
  </si>
  <si>
    <t>ПБ 30.10-12,5</t>
  </si>
  <si>
    <t>ПБ 31.10-12,5</t>
  </si>
  <si>
    <t>ПБ 32.10-12,5</t>
  </si>
  <si>
    <t>ПБ 33.10-12,5</t>
  </si>
  <si>
    <t>ПБ 34.10-12,5</t>
  </si>
  <si>
    <t>ПБ 35.10-12,5</t>
  </si>
  <si>
    <t>ПБ 36.10-12,5</t>
  </si>
  <si>
    <t>ПБ 37.10-8</t>
  </si>
  <si>
    <t>ПБ 38.10-8</t>
  </si>
  <si>
    <t>ПБ 39.10-8</t>
  </si>
  <si>
    <t>ПБ 40.10-8</t>
  </si>
  <si>
    <t>ПБ 41.10-8</t>
  </si>
  <si>
    <t>ПБ 42.10-8</t>
  </si>
  <si>
    <t>ПБ 43.10-8</t>
  </si>
  <si>
    <t>ПБ 44.10-8</t>
  </si>
  <si>
    <t>ПБ 45.10-8</t>
  </si>
  <si>
    <t>ПБ 46.10-8</t>
  </si>
  <si>
    <t>ПБ 47.10-8</t>
  </si>
  <si>
    <t>ПБ 48.10-8</t>
  </si>
  <si>
    <t>ПБ 49.10-8</t>
  </si>
  <si>
    <t>ПБ 50.10-8</t>
  </si>
  <si>
    <t>ПБ 51.10-8</t>
  </si>
  <si>
    <t>ПБ 52.10-8</t>
  </si>
  <si>
    <t>ПБ 53.10-8</t>
  </si>
  <si>
    <t>ПБ 54.10-8</t>
  </si>
  <si>
    <t>ПБ 55.10-8</t>
  </si>
  <si>
    <t>ПБ 56.10-8</t>
  </si>
  <si>
    <t>ПБ 57.10-8</t>
  </si>
  <si>
    <t>ПБ 58.10-8</t>
  </si>
  <si>
    <t>ПБ 59.10-8</t>
  </si>
  <si>
    <t>ПБ 60.10-8</t>
  </si>
  <si>
    <t>ПБ 61.10-8</t>
  </si>
  <si>
    <t>ПБ 62.10-8</t>
  </si>
  <si>
    <t>ПБ 63.10-8</t>
  </si>
  <si>
    <t>ПБ 64.10-8</t>
  </si>
  <si>
    <t>ПБ 65.10-8</t>
  </si>
  <si>
    <t>ПБ 66.10-8</t>
  </si>
  <si>
    <t>ПБ 67.10-8</t>
  </si>
  <si>
    <t>ПБ 68.10-8</t>
  </si>
  <si>
    <t>ПБ 69.10-8</t>
  </si>
  <si>
    <t>ПБ 70.10-8</t>
  </si>
  <si>
    <t>ПБ 71.10-8</t>
  </si>
  <si>
    <t>ПБ 72.10-8</t>
  </si>
  <si>
    <t>ПБ 73.10-8</t>
  </si>
  <si>
    <t>ПБ 74.10-8</t>
  </si>
  <si>
    <t>ПБ 75.10-8</t>
  </si>
  <si>
    <t>ПБ 76.10-8</t>
  </si>
  <si>
    <t>ПБ 77.10-8</t>
  </si>
  <si>
    <t>ПБ 78.10-8</t>
  </si>
  <si>
    <t>ПБ 79.10-8</t>
  </si>
  <si>
    <t>ПБ 80.10-8</t>
  </si>
  <si>
    <t>ПБ 81.10-8</t>
  </si>
  <si>
    <t>ПБ 82.10-8</t>
  </si>
  <si>
    <t>ПБ 83.10-8</t>
  </si>
  <si>
    <t>ПБ 84.10-8</t>
  </si>
  <si>
    <t>ПБ 85.10-8</t>
  </si>
  <si>
    <t>ПБ 86.10-8</t>
  </si>
  <si>
    <t>ПБ 87.10-8</t>
  </si>
  <si>
    <t>ПБ 88.10-8</t>
  </si>
  <si>
    <t>ПБ 89.10-8</t>
  </si>
  <si>
    <t>ПБ 90.10-8</t>
  </si>
  <si>
    <t>1990*960*220</t>
  </si>
  <si>
    <t>2090*960*220</t>
  </si>
  <si>
    <t>2190*960*220</t>
  </si>
  <si>
    <t>2290*960*220</t>
  </si>
  <si>
    <t>2390*960*220</t>
  </si>
  <si>
    <t>2490*960*220</t>
  </si>
  <si>
    <t>2590*960*220</t>
  </si>
  <si>
    <t>2690*960*220</t>
  </si>
  <si>
    <t>2790*960*220</t>
  </si>
  <si>
    <t>2890*960*220</t>
  </si>
  <si>
    <t>2990*960*220</t>
  </si>
  <si>
    <t>3090*960*220</t>
  </si>
  <si>
    <t>3190*960*220</t>
  </si>
  <si>
    <t>3290*960*220</t>
  </si>
  <si>
    <t>3390*960*220</t>
  </si>
  <si>
    <t>3490*960*220</t>
  </si>
  <si>
    <t>3590*960*220</t>
  </si>
  <si>
    <t>3690*960*220</t>
  </si>
  <si>
    <t>3790*960*220</t>
  </si>
  <si>
    <t>3890*960*220</t>
  </si>
  <si>
    <t>3990**960*220</t>
  </si>
  <si>
    <t>4090*960*220</t>
  </si>
  <si>
    <t>4190*960*220</t>
  </si>
  <si>
    <t>4290*960*220</t>
  </si>
  <si>
    <t>4390*960*220</t>
  </si>
  <si>
    <t>4490*960*220</t>
  </si>
  <si>
    <t>4590*960*220</t>
  </si>
  <si>
    <t>4690*960*220</t>
  </si>
  <si>
    <t>4790*960*220</t>
  </si>
  <si>
    <t>4890*960*220</t>
  </si>
  <si>
    <t>4990*960*220</t>
  </si>
  <si>
    <t>5090*960*220</t>
  </si>
  <si>
    <t>5190*960*220</t>
  </si>
  <si>
    <t>5290*960*220</t>
  </si>
  <si>
    <t>5390*960*220</t>
  </si>
  <si>
    <t>5490*960*220</t>
  </si>
  <si>
    <t>5590*960*220</t>
  </si>
  <si>
    <t>5690*960*220</t>
  </si>
  <si>
    <t>5790*960*220</t>
  </si>
  <si>
    <t>5890*960*220</t>
  </si>
  <si>
    <t>5990*960*220</t>
  </si>
  <si>
    <t>6090*960*220</t>
  </si>
  <si>
    <t>6190*960*220</t>
  </si>
  <si>
    <t>6290*960*220</t>
  </si>
  <si>
    <t>6390*960*220</t>
  </si>
  <si>
    <t>6490*960*220</t>
  </si>
  <si>
    <t>6590*960*220</t>
  </si>
  <si>
    <t>6690*960*220</t>
  </si>
  <si>
    <t>6790*960*220</t>
  </si>
  <si>
    <t>6890*960*220</t>
  </si>
  <si>
    <t>6990*960*220</t>
  </si>
  <si>
    <t>7090*960*220</t>
  </si>
  <si>
    <t>7190*960*220</t>
  </si>
  <si>
    <t>7290*960*220</t>
  </si>
  <si>
    <t>7390*960*220</t>
  </si>
  <si>
    <t>7490*960*220</t>
  </si>
  <si>
    <t>7590*960*220</t>
  </si>
  <si>
    <t>7690*960*220</t>
  </si>
  <si>
    <t>7790*960*220</t>
  </si>
  <si>
    <t>7890*960*220</t>
  </si>
  <si>
    <t>7990*960*220</t>
  </si>
  <si>
    <t>8090*960*220</t>
  </si>
  <si>
    <t>8190*960*220</t>
  </si>
  <si>
    <t>8290*960*220</t>
  </si>
  <si>
    <t>8390*960*220</t>
  </si>
  <si>
    <t>8490*960*220</t>
  </si>
  <si>
    <t>8590*960*220</t>
  </si>
  <si>
    <t>8690*960*220</t>
  </si>
  <si>
    <t>8790*960*220</t>
  </si>
  <si>
    <t>8890*960*220</t>
  </si>
  <si>
    <t>8990*960*220</t>
  </si>
  <si>
    <t>Вес, кг.</t>
  </si>
  <si>
    <t>ПК " КОНСТРУКТИВ "</t>
  </si>
  <si>
    <t xml:space="preserve">(343) 389-86-94 ; 389-86-95 ; </t>
  </si>
  <si>
    <t>Сайт: www.konstruktiv-gbi.ru</t>
  </si>
  <si>
    <t>(343) 389-86-94 ; 389-86-95 ; 8 (965) 527-38-60 Руслан</t>
  </si>
  <si>
    <t>(343) 389-86-94 ; 389-86-95 ; 8 (965) 527-38-60Руслан</t>
  </si>
  <si>
    <t>Стеновой блок перегородочный               ( СКВ-1 У ТУ 1) 120</t>
  </si>
  <si>
    <t>Кол-во
в 1 куб.м. (шт.)</t>
  </si>
  <si>
    <t xml:space="preserve">Кол-во
на одном поддоне
(шт.)
</t>
  </si>
  <si>
    <t xml:space="preserve">Общий 
вид
</t>
  </si>
  <si>
    <t xml:space="preserve">Камень стеновой
СКВ-1-0
(188х190х390)
</t>
  </si>
  <si>
    <t xml:space="preserve">Вентиляционный блок
(200х200х400)
</t>
  </si>
  <si>
    <t xml:space="preserve">Вентиляционный блок
(220х160х440)
</t>
  </si>
  <si>
    <t xml:space="preserve">Вентиляционный блок
(220х160х660)
</t>
  </si>
  <si>
    <t>Вентиляционные блоки, стеновые блоки( перегородочный) и камень стеновой</t>
  </si>
  <si>
    <t>Люки чугунные для смотровых колодцев.</t>
  </si>
  <si>
    <t>с запорным устройством</t>
  </si>
  <si>
    <t>ГОСТ 3634-99 (корпус 870х120 мм) 2-х ушковый</t>
  </si>
  <si>
    <t>КТ-5 4-х ушковый</t>
  </si>
  <si>
    <t>Люк канализационный магистральный (тип "ТМ")</t>
  </si>
  <si>
    <t>"ТМ"</t>
  </si>
  <si>
    <t>Люк ТВК с откидной крышкой (танковый)</t>
  </si>
  <si>
    <t>"ТВК"</t>
  </si>
  <si>
    <t xml:space="preserve">Люк телефонный </t>
  </si>
  <si>
    <t>ГОСТ 8591-76</t>
  </si>
  <si>
    <t>5 720.00 (заказ)</t>
  </si>
  <si>
    <t>5 280.00 (заказ)</t>
  </si>
  <si>
    <t>6 875.00 (заказ)</t>
  </si>
  <si>
    <t xml:space="preserve">Решетка сливная ДМ  (дождеприемник) </t>
  </si>
  <si>
    <t>Решетка сливная Дк (дождеприемник) круглый</t>
  </si>
  <si>
    <t>Решетка сливная Дб (дождеприемник) прямоугольный</t>
  </si>
  <si>
    <t>Решетка сливная Дк (дождеприемник)                     круглый на шарнире</t>
  </si>
  <si>
    <t>ТУ 5772-001-40958345-2015</t>
  </si>
  <si>
    <t>средний</t>
  </si>
  <si>
    <t xml:space="preserve"> легкий 1.5т</t>
  </si>
  <si>
    <t>легкий 3т</t>
  </si>
  <si>
    <t>легкий цвет зеленый 1.5т</t>
  </si>
  <si>
    <t>легкий цвет зеленый 3т</t>
  </si>
  <si>
    <t>тяжелый</t>
  </si>
  <si>
    <t>Люк полимерно-песчаный тяжелый магистральный (С250)</t>
  </si>
  <si>
    <t>Устанавливаются обычно на автотрассах, а также на промышленных территориях. Установка данного типа люка производится только профессиональными службами, только профессиональными службами, так как он слишком тяжелый.                             Канализационный люк изготавливается из высокопрочного чугуна, стойкого к действию</t>
  </si>
  <si>
    <t>воды и коррозии.                                                 ТИП " Л "</t>
  </si>
  <si>
    <t>Л 3-15/2</t>
  </si>
  <si>
    <t>марка</t>
  </si>
  <si>
    <t>М 200</t>
  </si>
  <si>
    <t>М 350</t>
  </si>
  <si>
    <t>Л 3д-15</t>
  </si>
  <si>
    <t>Л 4-8/4</t>
  </si>
  <si>
    <t>1485*780*530</t>
  </si>
  <si>
    <t>2970*780*530</t>
  </si>
  <si>
    <t>2970*780*380</t>
  </si>
  <si>
    <t>2970*570*360</t>
  </si>
  <si>
    <t>2970*420*360</t>
  </si>
  <si>
    <t>Л 6-5/2</t>
  </si>
  <si>
    <t>2970*1160*530</t>
  </si>
  <si>
    <t>Л 6д-5</t>
  </si>
  <si>
    <t>Л 6-12/2</t>
  </si>
  <si>
    <t>М 400</t>
  </si>
  <si>
    <t>Л 6д-12</t>
  </si>
  <si>
    <t>М 450</t>
  </si>
  <si>
    <t>Л 7-5/2</t>
  </si>
  <si>
    <t>Л 7д-5</t>
  </si>
  <si>
    <t>2970*1160*650</t>
  </si>
  <si>
    <t>720*1160*650</t>
  </si>
  <si>
    <t>2970*1160*680</t>
  </si>
  <si>
    <t>Л 7-8/4</t>
  </si>
  <si>
    <t>1485*1160*680</t>
  </si>
  <si>
    <t>Л 7-12/2</t>
  </si>
  <si>
    <t>Л 10-3/2</t>
  </si>
  <si>
    <t>2970*1480*550</t>
  </si>
  <si>
    <t>Л 10д-3</t>
  </si>
  <si>
    <t>Л 10-5/2</t>
  </si>
  <si>
    <t>Л 10-15/2</t>
  </si>
  <si>
    <t>Л 11-3/2</t>
  </si>
  <si>
    <t>2970*1480*700</t>
  </si>
  <si>
    <t>Л 11д-3</t>
  </si>
  <si>
    <t>Л 11-5/2</t>
  </si>
  <si>
    <t>Л 11-11/2</t>
  </si>
  <si>
    <t>Л 11-15/2</t>
  </si>
  <si>
    <t>Л 11д-15</t>
  </si>
  <si>
    <t>2970*1480*1010</t>
  </si>
  <si>
    <t>Л 12-15/2</t>
  </si>
  <si>
    <t>Л 12-12/2</t>
  </si>
  <si>
    <t>Л 12д-12</t>
  </si>
  <si>
    <t>2970*1840*570</t>
  </si>
  <si>
    <t>Л 14-3/2</t>
  </si>
  <si>
    <t>Л 14д-3</t>
  </si>
  <si>
    <t>Л 14-15/2</t>
  </si>
  <si>
    <t>Л 15а-8/2</t>
  </si>
  <si>
    <t>2970*1840*720</t>
  </si>
  <si>
    <t>Л 15-15/2</t>
  </si>
  <si>
    <t>Л 15д-15</t>
  </si>
  <si>
    <t>2970*1840*1030</t>
  </si>
  <si>
    <t>2970*2160*740</t>
  </si>
  <si>
    <t>Л 20-11/2</t>
  </si>
  <si>
    <t>2970*2160*1040</t>
  </si>
  <si>
    <t>Л 20д-11</t>
  </si>
  <si>
    <t>2970*2460*740</t>
  </si>
  <si>
    <t>2970*2460*1040</t>
  </si>
  <si>
    <t>2970*2460*1340</t>
  </si>
  <si>
    <t>ПД-6</t>
  </si>
  <si>
    <t>2100*1750*230</t>
  </si>
  <si>
    <t>ПД-6 с люком ТВК</t>
  </si>
  <si>
    <t>Люк плавающий Т (С 250)-1-60  ГОСТ 3634-99                                   (со вторым увеличенным чугунным корпусом)</t>
  </si>
  <si>
    <t xml:space="preserve">Стойка СВ 95-2а  </t>
  </si>
  <si>
    <t xml:space="preserve">Стойка СВ 95-3,2 </t>
  </si>
  <si>
    <t xml:space="preserve">Стойка СВ 105-3.6    </t>
  </si>
  <si>
    <t xml:space="preserve">Стойка СВ 105-5   </t>
  </si>
  <si>
    <t>2980*1480*170</t>
  </si>
  <si>
    <t xml:space="preserve">                                         Камень бордюрный
«Тротуарный»              
</t>
  </si>
  <si>
    <t>0,90</t>
  </si>
  <si>
    <t xml:space="preserve">Камень бордюрный въездной
«Дорожный» 1000*300*150
</t>
  </si>
  <si>
    <t xml:space="preserve">Бордюр дорожный              БУ 300.30.29 </t>
  </si>
  <si>
    <t>1000*220*70</t>
  </si>
  <si>
    <t>Бордюр
«Тротуарный»
(вибролитой)</t>
  </si>
  <si>
    <t>Бордюр «Дорожный»
(вибролитой)</t>
  </si>
  <si>
    <t>68/м2</t>
  </si>
  <si>
    <t>Тротуарная плитка «Паркет» 300*300*30 (вибролитая)</t>
  </si>
  <si>
    <t xml:space="preserve"> * Залоговая стоимость поддонов - 300,00 руб. / поддон.</t>
  </si>
  <si>
    <t>Плитка тротуарная «Кирпичик» 100*200*70</t>
  </si>
  <si>
    <t>Плитка тротуарная «Кирпичик» 100*200*80</t>
  </si>
  <si>
    <t>100*200*80</t>
  </si>
  <si>
    <t>1000*200*70</t>
  </si>
  <si>
    <t>0.145/м2</t>
  </si>
  <si>
    <t>0.160/м2</t>
  </si>
  <si>
    <t>200*200*70</t>
  </si>
  <si>
    <t xml:space="preserve">Плитка тротуарная «Квадрат»
200*200*70
</t>
  </si>
  <si>
    <t>Плитка тротуарная «Квадрат» 200*200*80</t>
  </si>
  <si>
    <t>200*200*80</t>
  </si>
  <si>
    <t>0.150/м2</t>
  </si>
  <si>
    <t>Плитка тротуарная «Волна»</t>
  </si>
  <si>
    <t>243*130*70</t>
  </si>
  <si>
    <t>Плитка тротуарная «Сота»</t>
  </si>
  <si>
    <t>217.8*190*70</t>
  </si>
  <si>
    <t>Плитка тротуарная «Катушка» 195*160*70</t>
  </si>
  <si>
    <t>195*160*70</t>
  </si>
  <si>
    <t>Плита «Трамвайная»         ПТ 5746-12</t>
  </si>
  <si>
    <t>566*460*120</t>
  </si>
  <si>
    <t>0.245/м2</t>
  </si>
  <si>
    <t>Плитка тротуарная 6К7 (500*500*70)</t>
  </si>
  <si>
    <t>Серая  450.00 Красная 550.00</t>
  </si>
  <si>
    <t>Серая  480.00 Красная 580.00</t>
  </si>
  <si>
    <t>270.00 /1 шт.</t>
  </si>
  <si>
    <t xml:space="preserve">Кол-во
на 1 поддоне
(шт.)
</t>
  </si>
  <si>
    <t>-</t>
  </si>
  <si>
    <t>11/м2</t>
  </si>
  <si>
    <t>Данный раздел находится в стадии разработки. Для получении более подробной информации  (или заказа) по данной продукции, свяжитесь с нашими менеджерами по указанным номерам.</t>
  </si>
  <si>
    <t>ЛМ 27.11.14-4</t>
  </si>
  <si>
    <t>ЛМ 27.12.14-4</t>
  </si>
  <si>
    <t>ЛМ 30.11.15-4</t>
  </si>
  <si>
    <t>ЛМ 30.12.15-4</t>
  </si>
  <si>
    <t>ЛМ 15-12</t>
  </si>
  <si>
    <t>2 ЛП 25.15-4к</t>
  </si>
  <si>
    <t>М 300</t>
  </si>
  <si>
    <t>Марка бетона</t>
  </si>
  <si>
    <t>ЛС 9-1</t>
  </si>
  <si>
    <t>ЛС 11-1</t>
  </si>
  <si>
    <t>ЛС 12-1</t>
  </si>
  <si>
    <t>ЛС 12-1**</t>
  </si>
  <si>
    <t>ЛС 14-1</t>
  </si>
  <si>
    <t>ЛС 14-1**</t>
  </si>
  <si>
    <t>ЛС 15-1</t>
  </si>
  <si>
    <t>ЛС 15-1**</t>
  </si>
  <si>
    <t>ЛС 17-1</t>
  </si>
  <si>
    <t>ЛС 17-1**</t>
  </si>
  <si>
    <t>ЛС 11-1**</t>
  </si>
  <si>
    <t>БЛ-1(л)-2.7</t>
  </si>
  <si>
    <t>2700*300*300</t>
  </si>
  <si>
    <t>БЛ-1(л)-2.8</t>
  </si>
  <si>
    <t>2800*300*300</t>
  </si>
  <si>
    <t>БЛ-1(л)-2.9</t>
  </si>
  <si>
    <t>2900*300*300</t>
  </si>
  <si>
    <t>БЛ-1(л)-3.0</t>
  </si>
  <si>
    <t>БЛ-1(л)-3.1</t>
  </si>
  <si>
    <t>3100*300*300</t>
  </si>
  <si>
    <t>БЛ-2(л)-2.7</t>
  </si>
  <si>
    <t>БЛ-2(л)-2.8</t>
  </si>
  <si>
    <t>БЛ-2(л)-2.9</t>
  </si>
  <si>
    <t>БЛ-2(л)-3.0</t>
  </si>
  <si>
    <t>БЛ-2(л)-3.1</t>
  </si>
  <si>
    <t>Лестничные балки</t>
  </si>
  <si>
    <t>Лестнечные балки - специализированные конструкции предназначенные, служащие опорой для лестничных маршей. Балки широко применяются как в гражданском, так и в промышленном строительстве. Изделия производится из тяжелого бетона, имеющего высокую прочность на сжатие. Это обеспечивает им необходимую жесткость и устойчивость к трещинам.</t>
  </si>
  <si>
    <t>ПО- 2 (без отв.)</t>
  </si>
  <si>
    <t>ПО-2 (с 1 отв. Ф700 мм)</t>
  </si>
  <si>
    <t>ПО-3 (1 отв. Ф700 мм)</t>
  </si>
  <si>
    <t>ПО-3 (без отв.)</t>
  </si>
  <si>
    <t>ПО-4 (1 отв. Ф700 мм)</t>
  </si>
  <si>
    <t>ПО-4 (без отв.)</t>
  </si>
  <si>
    <t>ПО-5 (1 отв. Ф700 мм)</t>
  </si>
  <si>
    <t>ПО-5 (без отв.)</t>
  </si>
  <si>
    <t>ПД-ЛТ без люка</t>
  </si>
  <si>
    <t>Б-1</t>
  </si>
  <si>
    <t>Балки теплотрасс, 3.006.1-2.87</t>
  </si>
  <si>
    <t>1160*300*150</t>
  </si>
  <si>
    <t>Б-2</t>
  </si>
  <si>
    <t>Б-5</t>
  </si>
  <si>
    <t>Б-6</t>
  </si>
  <si>
    <t>1480*300*200</t>
  </si>
  <si>
    <t>2650*300*300</t>
  </si>
  <si>
    <t>2780*600*300</t>
  </si>
  <si>
    <t>ПРГ 40.1,6.5-4т</t>
  </si>
  <si>
    <t>ПРГ 42.1,6.5-4т</t>
  </si>
  <si>
    <t>ПРГ 48.1,6.5-4т</t>
  </si>
  <si>
    <t>П6ВА</t>
  </si>
  <si>
    <t>АФ-1</t>
  </si>
  <si>
    <r>
      <t>УБО-М 1020</t>
    </r>
    <r>
      <rPr>
        <b/>
        <sz val="11"/>
        <color rgb="FF000000"/>
        <rFont val="Palatino Linotype"/>
        <family val="1"/>
        <charset val="204"/>
      </rPr>
      <t>–2,3-12.5т (комп-т)</t>
    </r>
  </si>
  <si>
    <r>
      <t>УБО-М 1220</t>
    </r>
    <r>
      <rPr>
        <b/>
        <sz val="11"/>
        <color rgb="FF000000"/>
        <rFont val="Palatino Linotype"/>
        <family val="1"/>
        <charset val="204"/>
      </rPr>
      <t>–2,3-12.5т (комп-т)</t>
    </r>
  </si>
  <si>
    <r>
      <t>УБО-М 1420</t>
    </r>
    <r>
      <rPr>
        <b/>
        <sz val="11"/>
        <color rgb="FF000000"/>
        <rFont val="Palatino Linotype"/>
        <family val="1"/>
        <charset val="204"/>
      </rPr>
      <t>–2,3-12.5т (комп-т)</t>
    </r>
  </si>
  <si>
    <t>1УБК м 1420-8-12.5</t>
  </si>
  <si>
    <r>
      <t>1УБК м 1220</t>
    </r>
    <r>
      <rPr>
        <b/>
        <sz val="11"/>
        <color rgb="FF000000"/>
        <rFont val="Palatino Linotype"/>
        <family val="1"/>
        <charset val="204"/>
      </rPr>
      <t>–9-12.5</t>
    </r>
  </si>
  <si>
    <r>
      <t>1УБК м 1020</t>
    </r>
    <r>
      <rPr>
        <b/>
        <sz val="11"/>
        <color rgb="FF000000"/>
        <rFont val="Palatino Linotype"/>
        <family val="1"/>
        <charset val="204"/>
      </rPr>
      <t>–9-12.5</t>
    </r>
  </si>
  <si>
    <r>
      <t>1УБК м 529</t>
    </r>
    <r>
      <rPr>
        <b/>
        <sz val="11"/>
        <color rgb="FF000000"/>
        <rFont val="Palatino Linotype"/>
        <family val="1"/>
        <charset val="204"/>
      </rPr>
      <t>–9-12.5</t>
    </r>
  </si>
  <si>
    <r>
      <t>1УБК м 426</t>
    </r>
    <r>
      <rPr>
        <b/>
        <sz val="11"/>
        <color rgb="FF000000"/>
        <rFont val="Palatino Linotype"/>
        <family val="1"/>
        <charset val="204"/>
      </rPr>
      <t>–9-12.5</t>
    </r>
  </si>
  <si>
    <r>
      <t>1УБК м 325</t>
    </r>
    <r>
      <rPr>
        <b/>
        <sz val="11"/>
        <color rgb="FF000000"/>
        <rFont val="Palatino Linotype"/>
        <family val="1"/>
        <charset val="204"/>
      </rPr>
      <t>–4</t>
    </r>
  </si>
  <si>
    <r>
      <t>УБО 530</t>
    </r>
    <r>
      <rPr>
        <b/>
        <sz val="11"/>
        <color rgb="FF000000"/>
        <rFont val="Palatino Linotype"/>
        <family val="1"/>
        <charset val="204"/>
      </rPr>
      <t>–2,3-12.5т (комп-т)</t>
    </r>
  </si>
  <si>
    <r>
      <t>УБО 1020</t>
    </r>
    <r>
      <rPr>
        <b/>
        <sz val="11"/>
        <color rgb="FF000000"/>
        <rFont val="Palatino Linotype"/>
        <family val="1"/>
        <charset val="204"/>
      </rPr>
      <t>–2,3-12.5т (комп-т)</t>
    </r>
  </si>
  <si>
    <r>
      <t>УБО 1220</t>
    </r>
    <r>
      <rPr>
        <b/>
        <sz val="11"/>
        <color rgb="FF000000"/>
        <rFont val="Palatino Linotype"/>
        <family val="1"/>
        <charset val="204"/>
      </rPr>
      <t>–2,3-12.5т (комп-т)</t>
    </r>
  </si>
  <si>
    <r>
      <t>УБО 1420</t>
    </r>
    <r>
      <rPr>
        <b/>
        <sz val="11"/>
        <color rgb="FF000000"/>
        <rFont val="Palatino Linotype"/>
        <family val="1"/>
        <charset val="204"/>
      </rPr>
      <t>–2,3-12.5т (комп-т)</t>
    </r>
  </si>
  <si>
    <t>Сваи забивные ж/б квадратного  сечения с ненапрягаемой арматурой                                            С – свая сплошного квадратного сечения. Числа  после  буквенного  обозначения – длина сваи в дециметрах и сечение в сантиметрах.                                                    Число после тире – тип армирования нагрузка) ( например: С 70.30-8 ) .                                                       Дополнительные индексы: «1» -  свая  с  приставным  каркасом   острия. ( например, С 70.30-8.1 ) ;                                                      «у» - ударостойкая. ( например: С 70.30-9у ).                                                                            Сваи  предназначены  для  применения во  всех климатических  районах, в  том числе  в  районах распространения вечномерзлых грунтов. Возможна  поставка  свай  из водонепроницаемого  бетона,  а  также свай  повышенной ударостойкости.</t>
  </si>
  <si>
    <t>П 5-8/2</t>
  </si>
  <si>
    <t>1495*780*70</t>
  </si>
  <si>
    <t>П 5-8б</t>
  </si>
  <si>
    <t>П 6-15а</t>
  </si>
  <si>
    <t>П 6-15б</t>
  </si>
  <si>
    <t>П 6-15/2</t>
  </si>
  <si>
    <t>1495*780*120</t>
  </si>
  <si>
    <t>П 6/3-15</t>
  </si>
  <si>
    <t>995-780*120</t>
  </si>
  <si>
    <t>П 7-3</t>
  </si>
  <si>
    <t>П 8-8/2</t>
  </si>
  <si>
    <t>П 8-8/3</t>
  </si>
  <si>
    <t>П 8-8а</t>
  </si>
  <si>
    <t>1495*1160*100</t>
  </si>
  <si>
    <t>995*1160*100</t>
  </si>
  <si>
    <t>П 8-11</t>
  </si>
  <si>
    <t>2999*1160*100</t>
  </si>
  <si>
    <t>П 8-11а</t>
  </si>
  <si>
    <t>П 8д-11</t>
  </si>
  <si>
    <t>П 8д-11а</t>
  </si>
  <si>
    <t>П 9/3-15</t>
  </si>
  <si>
    <t>995*1160*120</t>
  </si>
  <si>
    <t>П 9-15а</t>
  </si>
  <si>
    <t>П 9-15б</t>
  </si>
  <si>
    <t>П 9д-15а</t>
  </si>
  <si>
    <t>П 10-3</t>
  </si>
  <si>
    <t>П 10д-3</t>
  </si>
  <si>
    <t>П 11-8/2</t>
  </si>
  <si>
    <t>П 11-8а</t>
  </si>
  <si>
    <t>1495*1480*100</t>
  </si>
  <si>
    <t>П 12-15</t>
  </si>
  <si>
    <t>П 13-8</t>
  </si>
  <si>
    <t>1495*1480*120</t>
  </si>
  <si>
    <t>П 13-11б/2</t>
  </si>
  <si>
    <t>П 13-11б/3</t>
  </si>
  <si>
    <t>995*1480*120</t>
  </si>
  <si>
    <t>500*1480*120</t>
  </si>
  <si>
    <t>П 14д-3</t>
  </si>
  <si>
    <t>П 15д-5</t>
  </si>
  <si>
    <t>П 15-5</t>
  </si>
  <si>
    <t>П 15-8/2</t>
  </si>
  <si>
    <t>1495*1840*120</t>
  </si>
  <si>
    <t>П 16-15а</t>
  </si>
  <si>
    <t>П 16д-15а</t>
  </si>
  <si>
    <t>П 17-3</t>
  </si>
  <si>
    <t>2990*2160*120</t>
  </si>
  <si>
    <t>П 18-8а</t>
  </si>
  <si>
    <t>П 19д-11</t>
  </si>
  <si>
    <t>740*2160*160</t>
  </si>
  <si>
    <t>П 21-5а</t>
  </si>
  <si>
    <t>П 21-5б</t>
  </si>
  <si>
    <t>П 21-8/2</t>
  </si>
  <si>
    <t>1495*2460*160</t>
  </si>
  <si>
    <t>П 22д-12</t>
  </si>
  <si>
    <t>740*2460*250</t>
  </si>
  <si>
    <t>П 24-5/2</t>
  </si>
  <si>
    <t>1495*2780*180</t>
  </si>
  <si>
    <t>П 25д-12</t>
  </si>
  <si>
    <t>740*2780*250</t>
  </si>
  <si>
    <t>П 26-5</t>
  </si>
  <si>
    <t>П 26д-12</t>
  </si>
  <si>
    <t>740*3380*200</t>
  </si>
  <si>
    <t>ПТ 75.90.10-6</t>
  </si>
  <si>
    <t>740*880*100</t>
  </si>
  <si>
    <t>ПТ 75.90.10-15</t>
  </si>
  <si>
    <t>ПТ 75.60.8-6</t>
  </si>
  <si>
    <t>ПТ 75.240.25-15</t>
  </si>
  <si>
    <t>740*2080*200</t>
  </si>
  <si>
    <t>ПТ 75.240.14-6</t>
  </si>
  <si>
    <t>740*2080*140</t>
  </si>
  <si>
    <t>ПТ 75.210.20-15</t>
  </si>
  <si>
    <t>740*1780*200</t>
  </si>
  <si>
    <t>Л 4д-8</t>
  </si>
  <si>
    <t>720*780*530</t>
  </si>
  <si>
    <t>Л 4-8/2</t>
  </si>
  <si>
    <t>ФЛ 20-8-1-4</t>
  </si>
  <si>
    <t>2000*780*500</t>
  </si>
  <si>
    <t>ФЛ 24-8-1-4</t>
  </si>
  <si>
    <t>2380*780*500</t>
  </si>
  <si>
    <t>ФЛ 28-8-1-4</t>
  </si>
  <si>
    <t>2800*780*500</t>
  </si>
  <si>
    <t>ФЛ 32-8-1-4</t>
  </si>
  <si>
    <t>3200*780*500</t>
  </si>
  <si>
    <t>1,960</t>
  </si>
  <si>
    <t>Также "Конструктив", ООО производит и поставляет иную продукцию ЖБИ</t>
  </si>
  <si>
    <t>ПК 30-15</t>
  </si>
  <si>
    <t>ПК 30-15-1</t>
  </si>
  <si>
    <t>ПК 34-15</t>
  </si>
  <si>
    <t>ПК 34-15-1</t>
  </si>
  <si>
    <t>ПК 42-15</t>
  </si>
  <si>
    <t>ПК 42-15-1</t>
  </si>
  <si>
    <t>ПК 46-15</t>
  </si>
  <si>
    <t>ПК 46-15-1</t>
  </si>
  <si>
    <t>ПК 52-15</t>
  </si>
  <si>
    <t>ПК 52-15-1</t>
  </si>
  <si>
    <t>ПК 34-10</t>
  </si>
  <si>
    <t>ПК 40-15-1</t>
  </si>
  <si>
    <t>ПК 40-15</t>
  </si>
  <si>
    <t xml:space="preserve">Полное наименование 
организации
</t>
  </si>
  <si>
    <t xml:space="preserve">Общество с ограниченной ответственностью 
 Производственная Компания «Конструктив»
</t>
  </si>
  <si>
    <t>Краткое наименование организации</t>
  </si>
  <si>
    <t>ООО ПК «Конструктив»</t>
  </si>
  <si>
    <t>Юридический адрес</t>
  </si>
  <si>
    <t>Почтовый адрес</t>
  </si>
  <si>
    <t xml:space="preserve">620014, Свердловская область, г. Екатеринбург, 
ул. Хохрякова, д. 72, офис 511
</t>
  </si>
  <si>
    <t xml:space="preserve">620075, Свердловская область,  г. Екатеринбург, 
Ленина проспект, д. 39, а/я 818
</t>
  </si>
  <si>
    <t>E-mail</t>
  </si>
  <si>
    <t>http://</t>
  </si>
  <si>
    <t>Тел.</t>
  </si>
  <si>
    <t>ИНН/КПП</t>
  </si>
  <si>
    <t>ОГРН</t>
  </si>
  <si>
    <t>9630472159@mail.ru</t>
  </si>
  <si>
    <t>www.konstruktiv-gbi.ru</t>
  </si>
  <si>
    <t xml:space="preserve">+7(343)389-86-94;
+7(343)389-86-95;
</t>
  </si>
  <si>
    <t>6671027330 / 667101001</t>
  </si>
  <si>
    <t>1156658092370</t>
  </si>
  <si>
    <t>Банковские реквизиты</t>
  </si>
  <si>
    <t>Наименование банка</t>
  </si>
  <si>
    <t>Расчетный счет</t>
  </si>
  <si>
    <t>Корреспондирующий счет</t>
  </si>
  <si>
    <t>БИК</t>
  </si>
  <si>
    <t>046577674</t>
  </si>
  <si>
    <t>30101810500000000674</t>
  </si>
  <si>
    <t>№ 40702810616540025729</t>
  </si>
  <si>
    <t>Директор</t>
  </si>
  <si>
    <t>Ахметвалиев Руслан Альбертович</t>
  </si>
  <si>
    <t>Действующий на основании</t>
  </si>
  <si>
    <t>Устава</t>
  </si>
  <si>
    <t xml:space="preserve">Гражданское / Жилищное / Промышленное строительство / Инженерные коммуникации / Дорожное строительство /      </t>
  </si>
  <si>
    <t>2720*1050*250</t>
  </si>
  <si>
    <t>2720*1200*250</t>
  </si>
  <si>
    <t>3030*1200*250</t>
  </si>
  <si>
    <t>3160*1150*1500</t>
  </si>
  <si>
    <t>ЛМ 15-14</t>
  </si>
  <si>
    <t>3160*1350*1500</t>
  </si>
  <si>
    <t>ПО-2</t>
  </si>
  <si>
    <t>3000*2500*180</t>
  </si>
  <si>
    <t xml:space="preserve">Ф-2 </t>
  </si>
  <si>
    <t>700*1200*400</t>
  </si>
  <si>
    <t>4000*2170*160</t>
  </si>
  <si>
    <t>800*800*400</t>
  </si>
  <si>
    <t>П6ВА*</t>
  </si>
  <si>
    <t>3980*2200*160</t>
  </si>
  <si>
    <t>АФ-1*</t>
  </si>
  <si>
    <t>14. Опорные подушки / Опорные плиты</t>
  </si>
  <si>
    <t>15. Плиты перекрытия тепловых камер</t>
  </si>
  <si>
    <t>17. Опоры и приставки ЛЭП</t>
  </si>
  <si>
    <t>24.Плиты плоские сантехнические</t>
  </si>
  <si>
    <r>
      <t xml:space="preserve">ООО ПК "Конструктив"  приветствует Вас </t>
    </r>
    <r>
      <rPr>
        <b/>
        <sz val="14"/>
        <color rgb="FFC00000"/>
        <rFont val="Calibri"/>
        <family val="2"/>
        <charset val="204"/>
        <scheme val="minor"/>
      </rPr>
      <t>!</t>
    </r>
  </si>
  <si>
    <r>
      <t xml:space="preserve">НАВИГАЦИЯ (жмите на </t>
    </r>
    <r>
      <rPr>
        <b/>
        <sz val="18"/>
        <color rgb="FF0000FF"/>
        <rFont val="Arial"/>
        <family val="2"/>
        <charset val="204"/>
      </rPr>
      <t>название</t>
    </r>
    <r>
      <rPr>
        <b/>
        <sz val="14"/>
        <color theme="1"/>
        <rFont val="Arial"/>
        <family val="2"/>
        <charset val="204"/>
      </rPr>
      <t>)</t>
    </r>
  </si>
  <si>
    <t>Второй этап успешно преодолен!  Поздравляем Вас!  Вы на верном пути!</t>
  </si>
  <si>
    <t xml:space="preserve"> с указанием требуемых позиций, количество, адрес доставки и </t>
  </si>
  <si>
    <t xml:space="preserve">               производства, так и производства наших парнеров-производителей из  </t>
  </si>
  <si>
    <t xml:space="preserve">              Свердловской и иных областей.</t>
  </si>
  <si>
    <t xml:space="preserve">    Мы -  организация, занимающаяся поставками ЖБИ изделий, собственного</t>
  </si>
  <si>
    <t xml:space="preserve">Вы читаете это письмо, а значит первый этап к нашему с Вами </t>
  </si>
  <si>
    <t xml:space="preserve"> сотрудничеству успешно преодолен! Давайте же теперь перейдем к знакомству!</t>
  </si>
  <si>
    <t>ООО «Конструктив», действительно, располагает своей собственное</t>
  </si>
  <si>
    <t xml:space="preserve">Мы находимся в постоянном развитии! И с июля 2015 года ООО «Конструктив», </t>
  </si>
  <si>
    <r>
      <t>заказчиков дополнительно готово предложить новую продукцию:</t>
    </r>
    <r>
      <rPr>
        <b/>
        <sz val="12"/>
        <rFont val="Calibri"/>
        <family val="2"/>
        <charset val="204"/>
        <scheme val="minor"/>
      </rPr>
      <t xml:space="preserve"> </t>
    </r>
  </si>
  <si>
    <t xml:space="preserve"> Подробности у наших менеджеров!</t>
  </si>
  <si>
    <t>договорная</t>
  </si>
  <si>
    <t>200,00</t>
  </si>
  <si>
    <t>400,00</t>
  </si>
  <si>
    <t>820,00</t>
  </si>
  <si>
    <t>Фактический адрес</t>
  </si>
  <si>
    <t xml:space="preserve">620073, Свердловская область, г. Екатеринбург, 
ул. Крестинского, д. 46"А", офис 311
</t>
  </si>
  <si>
    <t xml:space="preserve">        ПК " КОНСТРУКТИВ "</t>
  </si>
  <si>
    <t xml:space="preserve">    Производство ЖБИ</t>
  </si>
  <si>
    <t>Дорожный камень        БР "Дорожный"</t>
  </si>
  <si>
    <t xml:space="preserve">                                  Сайт: www.konstruktiv-gbi.ru</t>
  </si>
  <si>
    <t>БОРДЮРЫ (Литой, Вибропресс) ГОСТ 6665-91</t>
  </si>
  <si>
    <t>1. Колодезные элементы ( КС, ПП, ПН )</t>
  </si>
  <si>
    <t>2. Плитка тротуарная</t>
  </si>
  <si>
    <t>3. Бордюры (Литой, Вибропресс)</t>
  </si>
  <si>
    <t>4. Вентиляционные блоки и стеновой камень</t>
  </si>
  <si>
    <t>5. Люки канализационные (чугун,полим. песч.)</t>
  </si>
  <si>
    <t>6. Плиты перекрытия, ПБ</t>
  </si>
  <si>
    <t>7. Фундаментные блоки, ФБС</t>
  </si>
  <si>
    <t>8. Лотки теплотрасс Тип"Л"</t>
  </si>
  <si>
    <t>9. Плиты теплотрасс</t>
  </si>
  <si>
    <t>10. Лотки теплотрасс Тип "ЛК"</t>
  </si>
  <si>
    <t>11. Плиты теплотрасс ПТ.ПТО, ПТУ</t>
  </si>
  <si>
    <t>12. Перемычки брусковые, ПБ</t>
  </si>
  <si>
    <t>13. Прогоны, ПРГ</t>
  </si>
  <si>
    <t>16. Фундаментные ленты, ФЛ</t>
  </si>
  <si>
    <t>18. Марши лестничные / Площадки лестничные</t>
  </si>
  <si>
    <t>19. Лестнечные балки</t>
  </si>
  <si>
    <t>20. Ступени лестничные, ЛС</t>
  </si>
  <si>
    <t>21. Балки теплотрасс сантехнические</t>
  </si>
  <si>
    <t>22. Заборы железобетонные</t>
  </si>
  <si>
    <t>23. Утяжелители бетонные</t>
  </si>
  <si>
    <t>25. Плиты плоские ПТП</t>
  </si>
  <si>
    <t>26. Плиты дорожные</t>
  </si>
  <si>
    <t>27. Сваи</t>
  </si>
  <si>
    <t>БР – прямые рядовые бортовые камни                        БУ - прямые бортовые камни  с уширением ;         БУП - прямые бортовые камни, имеющие прерывистое уширение ;                                                БЛ - прямые бортовые камни с лотком ;                     БВ - въездные бортовые камни ;                                   БК - бортовые криволинейные камни                                                      Также различают бортовые камни  дорожного и садового типа:                                                             Дорожные варианты бортовых камней используются для разделения  пешеходной и проезжей частей дорог.                                                                Они разделяют потоки автомобилей и пешеходов, повышая безопасность движения.                                                                            Бортовые садовые камни используются для разграничения тротуаров и газонов.</t>
  </si>
  <si>
    <t>100*30*18.5</t>
  </si>
  <si>
    <t>100*30*18.8</t>
  </si>
  <si>
    <t>100*30*18.12</t>
  </si>
  <si>
    <t>100*30*18.15</t>
  </si>
  <si>
    <t>Бордюрные камни  криволинейные  "БК"     ( под БР 100.30.15)</t>
  </si>
  <si>
    <t>Бордюрные камни  криволинейные  "БК"     ( под БР 100.30.18)</t>
  </si>
  <si>
    <t>100*30*21.5</t>
  </si>
  <si>
    <t>100*30*21.8</t>
  </si>
  <si>
    <t>100*30*21.12</t>
  </si>
  <si>
    <t xml:space="preserve">Блок плиты П-1 </t>
  </si>
  <si>
    <t xml:space="preserve">Блок плиты П-2 </t>
  </si>
  <si>
    <t>Блок плиты П-3</t>
  </si>
  <si>
    <t>1050*690*80</t>
  </si>
  <si>
    <t>850*490*80</t>
  </si>
  <si>
    <t>490*490*100</t>
  </si>
  <si>
    <t>Плиты укрепления откосов, русел, кюветов</t>
  </si>
  <si>
    <t>28. Плиты укрепления откосов, русел, кюветов</t>
  </si>
  <si>
    <t>1П 15-15-10</t>
  </si>
  <si>
    <t>1500*1500*170</t>
  </si>
  <si>
    <t>1П 15-15-30</t>
  </si>
  <si>
    <t>1П 18.15-30</t>
  </si>
  <si>
    <t>2П 15.15-10</t>
  </si>
  <si>
    <t>2П 15.15-30</t>
  </si>
  <si>
    <t>1750*1500*170</t>
  </si>
  <si>
    <t>2П 18.15-30</t>
  </si>
  <si>
    <t>2П 30.15-10</t>
  </si>
  <si>
    <t>3000*1500*170</t>
  </si>
  <si>
    <t>Плитка</t>
  </si>
  <si>
    <t>Балка  "Б" используется при устройстве надземных и подземных каналов. Сохраняет герметичность и защищает подземные каналы коммуникаций от разрушения изоляции,проседания грунта и попадания влаги. Соответствуют требованиям ГОСТ.</t>
  </si>
  <si>
    <t xml:space="preserve">29. Оформить заказ продукции </t>
  </si>
  <si>
    <t>30. Наши реквизиты</t>
  </si>
  <si>
    <r>
      <rPr>
        <b/>
        <u/>
        <sz val="12"/>
        <color rgb="FFFF0000"/>
        <rFont val="Arial Narrow"/>
        <family val="2"/>
        <charset val="204"/>
      </rPr>
      <t>ВАЖНО!</t>
    </r>
    <r>
      <rPr>
        <b/>
        <sz val="12"/>
        <color theme="1"/>
        <rFont val="Arial Narrow"/>
        <family val="2"/>
        <charset val="204"/>
      </rPr>
      <t xml:space="preserve"> </t>
    </r>
    <r>
      <rPr>
        <b/>
        <u/>
        <sz val="12"/>
        <color theme="1"/>
        <rFont val="Arial Narrow"/>
        <family val="2"/>
        <charset val="204"/>
      </rPr>
      <t>Не забудьте указать контактный номер телефона и имя для связи с Вами!</t>
    </r>
  </si>
  <si>
    <r>
      <rPr>
        <b/>
        <sz val="12"/>
        <color rgb="FFFF0000"/>
        <rFont val="Arial Narrow"/>
        <family val="2"/>
        <charset val="204"/>
      </rPr>
      <t xml:space="preserve">P.S. </t>
    </r>
    <r>
      <rPr>
        <b/>
        <sz val="12"/>
        <rFont val="Arial Narrow"/>
        <family val="2"/>
        <charset val="204"/>
      </rPr>
      <t xml:space="preserve">Если в нашем прайсе Вы не обнаружили требуемую Вам продукцию, о </t>
    </r>
  </si>
  <si>
    <r>
      <t xml:space="preserve">1. Позвонив по номеру </t>
    </r>
    <r>
      <rPr>
        <b/>
        <u/>
        <sz val="12"/>
        <color rgb="FFFF0000"/>
        <rFont val="Arial Narrow"/>
        <family val="2"/>
        <charset val="204"/>
      </rPr>
      <t>8 (963) 047-21-59 ; (343) 389-86-94 (95)</t>
    </r>
    <r>
      <rPr>
        <b/>
        <sz val="12"/>
        <color theme="1"/>
        <rFont val="Arial Narrow"/>
        <family val="2"/>
        <charset val="204"/>
      </rPr>
      <t xml:space="preserve"> и в устной форме </t>
    </r>
  </si>
  <si>
    <r>
      <rPr>
        <b/>
        <u/>
        <sz val="12"/>
        <color rgb="FFFF0000"/>
        <rFont val="Times New Roman"/>
        <family val="1"/>
        <charset val="204"/>
      </rPr>
      <t>производство в г. Арамиль!</t>
    </r>
    <r>
      <rPr>
        <b/>
        <sz val="12"/>
        <color theme="1"/>
        <rFont val="Times New Roman"/>
        <family val="1"/>
        <charset val="204"/>
      </rPr>
      <t xml:space="preserve"> Наша продукция отличается высочайшим</t>
    </r>
  </si>
  <si>
    <r>
      <t>заводами ценам.</t>
    </r>
    <r>
      <rPr>
        <b/>
        <u/>
        <sz val="12"/>
        <color rgb="FFFF0000"/>
        <rFont val="Times New Roman"/>
        <family val="1"/>
        <charset val="204"/>
      </rPr>
      <t xml:space="preserve"> Никакого перекупства</t>
    </r>
    <r>
      <rPr>
        <b/>
        <sz val="12"/>
        <color theme="1"/>
        <rFont val="Times New Roman"/>
        <family val="1"/>
        <charset val="204"/>
      </rPr>
      <t>! А учитывая, что мы сами являемся</t>
    </r>
  </si>
  <si>
    <t>konstruktivgbi@mail.ru</t>
  </si>
  <si>
    <t xml:space="preserve">  ПК " КОНСТРУКТИВ "</t>
  </si>
  <si>
    <t xml:space="preserve">          ПК " КОНСТРУКТИВ "</t>
  </si>
  <si>
    <t>цвет серый</t>
  </si>
  <si>
    <t>ЛС 13-1</t>
  </si>
  <si>
    <t>(343) 389-86-94 ; 389-86-95.</t>
  </si>
  <si>
    <t>ЖБИ от ООО ПК"Конструктив" -  это качество по разумным ценам…</t>
  </si>
  <si>
    <t>Уральский банк ОАО «Сбербанк России»                                                                                               г. Екатеринбург</t>
  </si>
  <si>
    <r>
      <t xml:space="preserve">2. Отправить заявку в электронном виде на нашу почту </t>
    </r>
    <r>
      <rPr>
        <b/>
        <u/>
        <sz val="12"/>
        <color rgb="FFFF0000"/>
        <rFont val="Arial Narrow"/>
        <family val="2"/>
        <charset val="204"/>
      </rPr>
      <t>konstruktivgbi@mail.ru</t>
    </r>
    <r>
      <rPr>
        <b/>
        <sz val="12"/>
        <color theme="1"/>
        <rFont val="Arial Narrow"/>
        <family val="2"/>
        <charset val="204"/>
      </rPr>
      <t xml:space="preserve"> или </t>
    </r>
    <r>
      <rPr>
        <b/>
        <u/>
        <sz val="12"/>
        <color rgb="FFFF0000"/>
        <rFont val="Arial Narrow"/>
        <family val="2"/>
        <charset val="204"/>
      </rPr>
      <t>9630472159@mail.ru</t>
    </r>
    <r>
      <rPr>
        <b/>
        <sz val="12"/>
        <color rgb="FFFF0000"/>
        <rFont val="Arial Narrow"/>
        <family val="2"/>
        <charset val="204"/>
      </rPr>
      <t xml:space="preserve"> </t>
    </r>
    <r>
      <rPr>
        <b/>
        <sz val="12"/>
        <color theme="1"/>
        <rFont val="Arial Narrow"/>
        <family val="2"/>
        <charset val="204"/>
      </rPr>
      <t xml:space="preserve">     с пометкой </t>
    </r>
    <r>
      <rPr>
        <b/>
        <u/>
        <sz val="12"/>
        <color rgb="FFFF0000"/>
        <rFont val="Arial Narrow"/>
        <family val="2"/>
        <charset val="204"/>
      </rPr>
      <t>"для  отдел продаж"</t>
    </r>
  </si>
  <si>
    <t>Вы решили оформить заказ на ЖБИ у ООО ПК "Конструктив" !</t>
  </si>
  <si>
    <t>ЖБИ от ПК "Конструктив" - это качество по разумным ценам</t>
  </si>
  <si>
    <t>возможности поставки ее организацией "Конструктив" ПК, ООО Вы можете</t>
  </si>
  <si>
    <t>(343) 389-86-94 ; 389-86-95</t>
  </si>
  <si>
    <t xml:space="preserve">        Сайт: www.konstruktiv-gbi.ru</t>
  </si>
  <si>
    <t>Производство ЖБИ</t>
  </si>
  <si>
    <t>С 30.30-1(2,3)</t>
  </si>
  <si>
    <t>С 40.30-1(2,3)</t>
  </si>
  <si>
    <t>С 50.30-1(2,3,4,5,6)</t>
  </si>
  <si>
    <t>С 60.30-2(3,4,5,6,7,8)</t>
  </si>
  <si>
    <t>С 70.30-9</t>
  </si>
  <si>
    <t>С 80.30-9</t>
  </si>
  <si>
    <t>С 80.30-10</t>
  </si>
  <si>
    <t>С 80.30-11</t>
  </si>
  <si>
    <t>С 70.30-4(5,6,8)</t>
  </si>
  <si>
    <t>С 80.30-4(5,6,8)</t>
  </si>
  <si>
    <t>С 90.30-5(6,8)</t>
  </si>
  <si>
    <t>С 90.30-9</t>
  </si>
  <si>
    <t>С 90.30-10</t>
  </si>
  <si>
    <t>С 90.30-11</t>
  </si>
  <si>
    <t>С 100.30-6(8)</t>
  </si>
  <si>
    <t>С 100.30-9</t>
  </si>
  <si>
    <t>С 110.30-10</t>
  </si>
  <si>
    <t>С 110.30-11</t>
  </si>
  <si>
    <t>С 110.30-12</t>
  </si>
  <si>
    <t>С 110.30-13</t>
  </si>
  <si>
    <t>С 100.30-10</t>
  </si>
  <si>
    <t>С 100.30-11</t>
  </si>
  <si>
    <t>С 100.30-12</t>
  </si>
  <si>
    <t>С 100.30-13</t>
  </si>
  <si>
    <t>С 110.30-9</t>
  </si>
  <si>
    <t>С 120.30-8</t>
  </si>
  <si>
    <t>С 120.30-9</t>
  </si>
  <si>
    <t>С 120.30-10</t>
  </si>
  <si>
    <t>С 120.30-11</t>
  </si>
  <si>
    <t>С 120.30-13</t>
  </si>
  <si>
    <t>С70-30-4.У</t>
  </si>
  <si>
    <t>С70-30-5.У</t>
  </si>
  <si>
    <t>С70-30-6.У</t>
  </si>
  <si>
    <t>С70-30-8.У</t>
  </si>
  <si>
    <t>С70-30-9.У</t>
  </si>
  <si>
    <t>С80-30-4.У</t>
  </si>
  <si>
    <t>С80-30-5.У</t>
  </si>
  <si>
    <t>С80-30-6.У</t>
  </si>
  <si>
    <t>С80-30-8.У</t>
  </si>
  <si>
    <t>С80-30-9.У</t>
  </si>
  <si>
    <t>С80-30-10.У</t>
  </si>
  <si>
    <t>С80-30-11.У</t>
  </si>
  <si>
    <t>С90-30-5.У</t>
  </si>
  <si>
    <t>С90-30-6.У</t>
  </si>
  <si>
    <t>С90-30-8.У</t>
  </si>
  <si>
    <t>С90-30-9.У</t>
  </si>
  <si>
    <t>С90-30-10.У</t>
  </si>
  <si>
    <t>С90-30-11.У</t>
  </si>
  <si>
    <t>С100-30-6.У</t>
  </si>
  <si>
    <t>С100-30-8.У</t>
  </si>
  <si>
    <t>С100-30-9.У</t>
  </si>
  <si>
    <t>С100-30-10.У</t>
  </si>
  <si>
    <t>С100-30-11.У</t>
  </si>
  <si>
    <t>С100-30-12.У</t>
  </si>
  <si>
    <t>С100-30-13.У</t>
  </si>
  <si>
    <t>С110-30-8.У</t>
  </si>
  <si>
    <t>С110-30-9.У</t>
  </si>
  <si>
    <t>С110-30-10.У</t>
  </si>
  <si>
    <t>С110-30-11.У</t>
  </si>
  <si>
    <t>С110-30-12.У</t>
  </si>
  <si>
    <t>С110-30-13.У</t>
  </si>
  <si>
    <t>С120-30-8.У</t>
  </si>
  <si>
    <t>С120-30-9.У</t>
  </si>
  <si>
    <t>С120-30-10.У</t>
  </si>
  <si>
    <t>С120-30-11.У</t>
  </si>
  <si>
    <t>С120-30-12.У</t>
  </si>
  <si>
    <t>С120-30-13.У</t>
  </si>
  <si>
    <t>1ПП8</t>
  </si>
  <si>
    <t>580*300х1160х150</t>
  </si>
  <si>
    <t>2ПП8</t>
  </si>
  <si>
    <t>800*400х1160х150</t>
  </si>
  <si>
    <t>Кольцо КЦО-1 (КО-6)</t>
  </si>
  <si>
    <t>Плитка тротуарная «Кирпичик» 100*200*60</t>
  </si>
  <si>
    <t>1000*200*60</t>
  </si>
  <si>
    <t>0.115/м2</t>
  </si>
  <si>
    <t>Серая  430.00 Красная 480.00</t>
  </si>
</sst>
</file>

<file path=xl/styles.xml><?xml version="1.0" encoding="utf-8"?>
<styleSheet xmlns="http://schemas.openxmlformats.org/spreadsheetml/2006/main">
  <numFmts count="11">
    <numFmt numFmtId="7" formatCode="#,##0.00&quot;р.&quot;;\-#,##0.00&quot;р.&quot;"/>
    <numFmt numFmtId="8" formatCode="#,##0.00&quot;р.&quot;;[Red]\-#,##0.00&quot;р.&quot;"/>
    <numFmt numFmtId="164" formatCode="0.000"/>
    <numFmt numFmtId="165" formatCode="#,##0.00&quot;р.&quot;"/>
    <numFmt numFmtId="166" formatCode="#,##0.00\ &quot;₽&quot;"/>
    <numFmt numFmtId="167" formatCode="#,##0.00_ ;\-#,##0.00\ "/>
    <numFmt numFmtId="168" formatCode="#,##0.00&quot;р.&quot;;[Red]#,##0.00&quot;р.&quot;"/>
    <numFmt numFmtId="169" formatCode="#,##0.00;[Red]#,##0.00"/>
    <numFmt numFmtId="170" formatCode="#,##0.000"/>
    <numFmt numFmtId="171" formatCode="#,##0.00_р_.;[Red]#,##0.00_р_."/>
    <numFmt numFmtId="172" formatCode="#,##0.00_р_."/>
  </numFmts>
  <fonts count="99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b/>
      <i/>
      <sz val="9"/>
      <color theme="1"/>
      <name val="Palatino Linotype"/>
      <family val="1"/>
      <charset val="204"/>
    </font>
    <font>
      <b/>
      <i/>
      <sz val="9"/>
      <color rgb="FFC00000"/>
      <name val="Palatino Linotype"/>
      <family val="1"/>
      <charset val="204"/>
    </font>
    <font>
      <b/>
      <i/>
      <sz val="12"/>
      <color theme="1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6"/>
      <color theme="5" tint="-0.499984740745262"/>
      <name val="Brush Script MT"/>
      <family val="4"/>
    </font>
    <font>
      <b/>
      <sz val="9"/>
      <color rgb="FFC00000"/>
      <name val="Berlin Sans FB"/>
      <family val="2"/>
    </font>
    <font>
      <b/>
      <i/>
      <sz val="11"/>
      <color theme="1"/>
      <name val="Gigi"/>
      <family val="5"/>
    </font>
    <font>
      <b/>
      <i/>
      <sz val="11"/>
      <color theme="1"/>
      <name val="Century Schoolbook"/>
      <family val="1"/>
      <charset val="204"/>
    </font>
    <font>
      <b/>
      <i/>
      <sz val="11"/>
      <color rgb="FFC00000"/>
      <name val="Lucida Bright"/>
      <family val="1"/>
    </font>
    <font>
      <b/>
      <i/>
      <sz val="9"/>
      <name val="Palatino Linotype"/>
      <family val="1"/>
      <charset val="204"/>
    </font>
    <font>
      <b/>
      <i/>
      <sz val="10"/>
      <color theme="1"/>
      <name val="Palatino Linotype"/>
      <family val="1"/>
      <charset val="204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i/>
      <sz val="11"/>
      <color rgb="FFC00000"/>
      <name val="Blackadder ITC"/>
      <family val="5"/>
    </font>
    <font>
      <b/>
      <sz val="11"/>
      <name val="Brush Script MT"/>
      <family val="4"/>
    </font>
    <font>
      <b/>
      <i/>
      <sz val="12"/>
      <color theme="1"/>
      <name val="Palatino Linotype"/>
      <family val="1"/>
      <charset val="204"/>
    </font>
    <font>
      <sz val="10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10"/>
      <name val="Calibri"/>
      <family val="2"/>
      <charset val="204"/>
    </font>
    <font>
      <b/>
      <sz val="9"/>
      <name val="Calibri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9"/>
      <color theme="1"/>
      <name val="Calibri"/>
      <family val="2"/>
      <charset val="204"/>
      <scheme val="minor"/>
    </font>
    <font>
      <b/>
      <sz val="9"/>
      <color rgb="FF0000FF"/>
      <name val="Arial Narrow"/>
      <family val="2"/>
      <charset val="204"/>
    </font>
    <font>
      <b/>
      <sz val="9"/>
      <name val="Brush Script MT"/>
      <family val="4"/>
    </font>
    <font>
      <b/>
      <sz val="9"/>
      <color theme="1"/>
      <name val="Arial Narrow"/>
      <family val="2"/>
      <charset val="204"/>
    </font>
    <font>
      <b/>
      <i/>
      <sz val="11"/>
      <color theme="1"/>
      <name val="Cambria"/>
      <family val="1"/>
      <charset val="204"/>
      <scheme val="major"/>
    </font>
    <font>
      <b/>
      <i/>
      <sz val="10"/>
      <color theme="1"/>
      <name val="Gigi"/>
      <family val="5"/>
    </font>
    <font>
      <b/>
      <u val="double"/>
      <sz val="9"/>
      <name val="Calibri"/>
      <family val="2"/>
      <charset val="204"/>
    </font>
    <font>
      <b/>
      <u/>
      <sz val="9"/>
      <name val="Calibri"/>
      <family val="2"/>
      <charset val="204"/>
    </font>
    <font>
      <b/>
      <sz val="11"/>
      <color rgb="FF0000FF"/>
      <name val="Century Schoolbook"/>
      <family val="1"/>
      <charset val="204"/>
    </font>
    <font>
      <b/>
      <sz val="11"/>
      <color theme="1"/>
      <name val="Century Schoolbook"/>
      <family val="1"/>
      <charset val="204"/>
    </font>
    <font>
      <b/>
      <sz val="11"/>
      <color theme="1"/>
      <name val="Gigi"/>
      <family val="5"/>
    </font>
    <font>
      <b/>
      <sz val="10"/>
      <color theme="1"/>
      <name val="Book Antiqua"/>
      <family val="1"/>
      <charset val="204"/>
    </font>
    <font>
      <b/>
      <sz val="10"/>
      <color theme="10"/>
      <name val="Book Antiqua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Palatino Linotype"/>
      <family val="1"/>
      <charset val="204"/>
    </font>
    <font>
      <b/>
      <sz val="11"/>
      <color rgb="FFFF0000"/>
      <name val="Palatino Linotype"/>
      <family val="1"/>
      <charset val="204"/>
    </font>
    <font>
      <b/>
      <sz val="11"/>
      <color rgb="FFC00000"/>
      <name val="Lucida Bright"/>
      <family val="1"/>
    </font>
    <font>
      <b/>
      <sz val="10"/>
      <name val="Book Antiqua"/>
      <family val="1"/>
      <charset val="204"/>
    </font>
    <font>
      <b/>
      <sz val="10"/>
      <color rgb="FFC00000"/>
      <name val="Palatino Linotype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name val="Palatino Linotype"/>
      <family val="1"/>
      <charset val="204"/>
    </font>
    <font>
      <b/>
      <sz val="11"/>
      <color theme="1"/>
      <name val="Palatino Linotype"/>
      <family val="1"/>
      <charset val="204"/>
    </font>
    <font>
      <b/>
      <sz val="11"/>
      <color rgb="FFC00000"/>
      <name val="Palatino Linotype"/>
      <family val="1"/>
      <charset val="204"/>
    </font>
    <font>
      <sz val="11"/>
      <name val="Palatino Linotype"/>
      <family val="1"/>
      <charset val="204"/>
    </font>
    <font>
      <b/>
      <sz val="11"/>
      <color theme="5" tint="-0.499984740745262"/>
      <name val="Brush Script MT"/>
      <family val="4"/>
    </font>
    <font>
      <b/>
      <sz val="11"/>
      <name val="Times New Roman"/>
      <family val="1"/>
      <charset val="204"/>
    </font>
    <font>
      <b/>
      <sz val="11"/>
      <name val="Calibri"/>
      <family val="2"/>
      <charset val="204"/>
    </font>
    <font>
      <b/>
      <sz val="12"/>
      <color rgb="FFFF0000"/>
      <name val="Calibri"/>
      <family val="2"/>
      <charset val="204"/>
      <scheme val="minor"/>
    </font>
    <font>
      <b/>
      <sz val="12"/>
      <name val="Palatino Linotype"/>
      <family val="1"/>
      <charset val="204"/>
    </font>
    <font>
      <b/>
      <sz val="10"/>
      <name val="Palatino Linotype"/>
      <family val="1"/>
      <charset val="204"/>
    </font>
    <font>
      <b/>
      <sz val="12"/>
      <color rgb="FFFF0000"/>
      <name val="Palatino Linotype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i/>
      <sz val="11"/>
      <color theme="1"/>
      <name val="Palatino Linotype"/>
      <family val="1"/>
      <charset val="204"/>
    </font>
    <font>
      <b/>
      <sz val="12"/>
      <name val="Calibri"/>
      <family val="2"/>
      <charset val="204"/>
      <scheme val="minor"/>
    </font>
    <font>
      <b/>
      <sz val="11"/>
      <color rgb="FF000000"/>
      <name val="Palatino Linotype"/>
      <family val="1"/>
      <charset val="204"/>
    </font>
    <font>
      <b/>
      <sz val="10"/>
      <color rgb="FFC00000"/>
      <name val="Berlin Sans FB"/>
      <family val="2"/>
    </font>
    <font>
      <u/>
      <sz val="8"/>
      <color theme="1"/>
      <name val="Calibri"/>
      <family val="2"/>
      <charset val="204"/>
      <scheme val="minor"/>
    </font>
    <font>
      <b/>
      <i/>
      <sz val="14"/>
      <color rgb="FF0000FF"/>
      <name val="Cambria"/>
      <family val="1"/>
      <charset val="204"/>
      <scheme val="major"/>
    </font>
    <font>
      <b/>
      <i/>
      <sz val="16"/>
      <color rgb="FF0000FF"/>
      <name val="Cambria"/>
      <family val="1"/>
      <charset val="204"/>
      <scheme val="major"/>
    </font>
    <font>
      <b/>
      <sz val="14"/>
      <color theme="1"/>
      <name val="Times New Roman"/>
      <family val="1"/>
      <charset val="204"/>
    </font>
    <font>
      <b/>
      <sz val="14"/>
      <color rgb="FFC00000"/>
      <name val="Blackadder ITC"/>
      <family val="5"/>
    </font>
    <font>
      <b/>
      <sz val="14"/>
      <color rgb="FFC00000"/>
      <name val="Calibri"/>
      <family val="2"/>
      <charset val="204"/>
      <scheme val="minor"/>
    </font>
    <font>
      <b/>
      <sz val="14"/>
      <color theme="1"/>
      <name val="Arial"/>
      <family val="2"/>
      <charset val="204"/>
    </font>
    <font>
      <b/>
      <sz val="18"/>
      <color rgb="FF0000FF"/>
      <name val="Arial"/>
      <family val="2"/>
      <charset val="204"/>
    </font>
    <font>
      <b/>
      <i/>
      <sz val="12"/>
      <name val="Blackadder ITC"/>
      <family val="5"/>
    </font>
    <font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b/>
      <sz val="12"/>
      <color theme="1"/>
      <name val="Baskerville Old Face"/>
      <family val="1"/>
    </font>
    <font>
      <b/>
      <sz val="9"/>
      <name val="Palatino Linotype"/>
      <family val="1"/>
      <charset val="204"/>
    </font>
    <font>
      <b/>
      <sz val="11"/>
      <color theme="1"/>
      <name val="Cambria"/>
      <family val="1"/>
      <charset val="204"/>
      <scheme val="major"/>
    </font>
    <font>
      <b/>
      <sz val="12"/>
      <color theme="1"/>
      <name val="Cambria"/>
      <family val="1"/>
      <charset val="204"/>
      <scheme val="major"/>
    </font>
    <font>
      <b/>
      <sz val="12"/>
      <color rgb="FF0000FF"/>
      <name val="Cambria"/>
      <family val="1"/>
      <charset val="204"/>
      <scheme val="major"/>
    </font>
    <font>
      <b/>
      <sz val="12"/>
      <color rgb="FF0000FF"/>
      <name val="Calibri"/>
      <family val="2"/>
      <charset val="204"/>
    </font>
    <font>
      <b/>
      <sz val="12"/>
      <name val="Arial Narrow"/>
      <family val="2"/>
      <charset val="204"/>
    </font>
    <font>
      <b/>
      <sz val="12"/>
      <name val="Calibri"/>
      <family val="2"/>
      <charset val="204"/>
    </font>
    <font>
      <b/>
      <sz val="9"/>
      <color theme="1"/>
      <name val="Palatino Linotype"/>
      <family val="1"/>
      <charset val="204"/>
    </font>
    <font>
      <sz val="12"/>
      <color theme="1"/>
      <name val="Cambria"/>
      <family val="1"/>
      <charset val="204"/>
      <scheme val="major"/>
    </font>
    <font>
      <sz val="12"/>
      <color rgb="FF0000FF"/>
      <name val="Calibri"/>
      <family val="2"/>
      <charset val="204"/>
    </font>
    <font>
      <sz val="12"/>
      <color rgb="FF0000FF"/>
      <name val="Cambria"/>
      <family val="1"/>
      <charset val="204"/>
      <scheme val="major"/>
    </font>
    <font>
      <b/>
      <sz val="12"/>
      <name val="Times New Roman"/>
      <family val="1"/>
      <charset val="204"/>
    </font>
    <font>
      <b/>
      <sz val="12"/>
      <color rgb="FFC00000"/>
      <name val="Arial Narrow"/>
      <family val="2"/>
      <charset val="204"/>
    </font>
    <font>
      <b/>
      <sz val="12"/>
      <color theme="1"/>
      <name val="Arial Narrow"/>
      <family val="2"/>
      <charset val="204"/>
    </font>
    <font>
      <b/>
      <u/>
      <sz val="12"/>
      <color rgb="FFFF0000"/>
      <name val="Arial Narrow"/>
      <family val="2"/>
      <charset val="204"/>
    </font>
    <font>
      <b/>
      <u/>
      <sz val="12"/>
      <color theme="1"/>
      <name val="Arial Narrow"/>
      <family val="2"/>
      <charset val="204"/>
    </font>
    <font>
      <b/>
      <sz val="12"/>
      <color rgb="FFFF0000"/>
      <name val="Arial Narrow"/>
      <family val="2"/>
      <charset val="204"/>
    </font>
    <font>
      <b/>
      <sz val="10"/>
      <color theme="5" tint="-0.499984740745262"/>
      <name val="Arial"/>
      <family val="2"/>
      <charset val="204"/>
    </font>
    <font>
      <sz val="11"/>
      <color theme="1"/>
      <name val="Times New Roman"/>
      <family val="1"/>
      <charset val="204"/>
    </font>
    <font>
      <b/>
      <sz val="14"/>
      <color rgb="FFFF0000"/>
      <name val="Calibri"/>
      <family val="2"/>
      <charset val="204"/>
      <scheme val="minor"/>
    </font>
    <font>
      <b/>
      <u/>
      <sz val="12"/>
      <color rgb="FFFF0000"/>
      <name val="Times New Roman"/>
      <family val="1"/>
      <charset val="204"/>
    </font>
    <font>
      <b/>
      <sz val="11"/>
      <color theme="10"/>
      <name val="Calibri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</cellStyleXfs>
  <cellXfs count="977">
    <xf numFmtId="0" fontId="0" fillId="0" borderId="0" xfId="0"/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6" fillId="0" borderId="0" xfId="0" applyFont="1"/>
    <xf numFmtId="0" fontId="0" fillId="6" borderId="0" xfId="0" applyFill="1"/>
    <xf numFmtId="0" fontId="6" fillId="3" borderId="15" xfId="0" applyFont="1" applyFill="1" applyBorder="1"/>
    <xf numFmtId="0" fontId="0" fillId="3" borderId="16" xfId="0" applyFill="1" applyBorder="1"/>
    <xf numFmtId="0" fontId="0" fillId="3" borderId="17" xfId="0" applyFill="1" applyBorder="1"/>
    <xf numFmtId="0" fontId="6" fillId="3" borderId="18" xfId="0" applyFont="1" applyFill="1" applyBorder="1" applyAlignment="1">
      <alignment vertical="center"/>
    </xf>
    <xf numFmtId="0" fontId="6" fillId="3" borderId="0" xfId="0" applyFont="1" applyFill="1" applyBorder="1" applyAlignment="1">
      <alignment vertical="center"/>
    </xf>
    <xf numFmtId="0" fontId="0" fillId="3" borderId="19" xfId="0" applyFill="1" applyBorder="1"/>
    <xf numFmtId="0" fontId="6" fillId="3" borderId="18" xfId="0" applyFont="1" applyFill="1" applyBorder="1"/>
    <xf numFmtId="0" fontId="0" fillId="3" borderId="0" xfId="0" applyFill="1" applyBorder="1"/>
    <xf numFmtId="0" fontId="6" fillId="3" borderId="20" xfId="0" applyFont="1" applyFill="1" applyBorder="1"/>
    <xf numFmtId="0" fontId="0" fillId="3" borderId="21" xfId="0" applyFill="1" applyBorder="1"/>
    <xf numFmtId="0" fontId="0" fillId="3" borderId="22" xfId="0" applyFill="1" applyBorder="1"/>
    <xf numFmtId="0" fontId="1" fillId="4" borderId="20" xfId="0" applyFont="1" applyFill="1" applyBorder="1" applyAlignment="1">
      <alignment horizontal="center" vertical="center"/>
    </xf>
    <xf numFmtId="0" fontId="1" fillId="4" borderId="21" xfId="0" applyFont="1" applyFill="1" applyBorder="1" applyAlignment="1">
      <alignment horizontal="center" vertical="center"/>
    </xf>
    <xf numFmtId="0" fontId="1" fillId="4" borderId="22" xfId="0" applyFont="1" applyFill="1" applyBorder="1" applyAlignment="1">
      <alignment horizontal="center" vertical="center"/>
    </xf>
    <xf numFmtId="0" fontId="1" fillId="4" borderId="18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0" fontId="1" fillId="4" borderId="19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49" fontId="9" fillId="3" borderId="0" xfId="0" applyNumberFormat="1" applyFont="1" applyFill="1" applyBorder="1" applyAlignment="1">
      <alignment horizontal="left" vertical="top"/>
    </xf>
    <xf numFmtId="0" fontId="11" fillId="3" borderId="0" xfId="0" applyFont="1" applyFill="1" applyBorder="1" applyAlignment="1">
      <alignment horizontal="left" vertical="top"/>
    </xf>
    <xf numFmtId="0" fontId="2" fillId="5" borderId="23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6" fillId="6" borderId="0" xfId="0" applyFont="1" applyFill="1"/>
    <xf numFmtId="164" fontId="3" fillId="2" borderId="9" xfId="0" applyNumberFormat="1" applyFont="1" applyFill="1" applyBorder="1" applyAlignment="1">
      <alignment horizontal="center" vertical="center"/>
    </xf>
    <xf numFmtId="164" fontId="3" fillId="2" borderId="4" xfId="0" applyNumberFormat="1" applyFont="1" applyFill="1" applyBorder="1" applyAlignment="1">
      <alignment horizontal="center" vertical="center"/>
    </xf>
    <xf numFmtId="164" fontId="3" fillId="2" borderId="7" xfId="0" applyNumberFormat="1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14" fillId="4" borderId="18" xfId="0" applyFont="1" applyFill="1" applyBorder="1"/>
    <xf numFmtId="0" fontId="14" fillId="4" borderId="0" xfId="0" applyFont="1" applyFill="1" applyBorder="1"/>
    <xf numFmtId="0" fontId="16" fillId="4" borderId="0" xfId="0" applyFont="1" applyFill="1" applyBorder="1"/>
    <xf numFmtId="0" fontId="16" fillId="4" borderId="18" xfId="0" applyFont="1" applyFill="1" applyBorder="1"/>
    <xf numFmtId="0" fontId="15" fillId="4" borderId="18" xfId="0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center" vertical="center"/>
    </xf>
    <xf numFmtId="0" fontId="15" fillId="4" borderId="19" xfId="0" applyFont="1" applyFill="1" applyBorder="1" applyAlignment="1">
      <alignment horizontal="center" vertical="center"/>
    </xf>
    <xf numFmtId="0" fontId="15" fillId="4" borderId="20" xfId="0" applyFont="1" applyFill="1" applyBorder="1" applyAlignment="1">
      <alignment horizontal="center" vertical="center"/>
    </xf>
    <xf numFmtId="0" fontId="15" fillId="4" borderId="21" xfId="0" applyFont="1" applyFill="1" applyBorder="1" applyAlignment="1">
      <alignment horizontal="center" vertical="center"/>
    </xf>
    <xf numFmtId="0" fontId="15" fillId="4" borderId="22" xfId="0" applyFont="1" applyFill="1" applyBorder="1" applyAlignment="1">
      <alignment horizontal="center" vertical="center"/>
    </xf>
    <xf numFmtId="0" fontId="15" fillId="4" borderId="19" xfId="0" applyFont="1" applyFill="1" applyBorder="1" applyAlignment="1">
      <alignment horizontal="center" vertical="center"/>
    </xf>
    <xf numFmtId="0" fontId="16" fillId="4" borderId="19" xfId="0" applyFont="1" applyFill="1" applyBorder="1"/>
    <xf numFmtId="0" fontId="16" fillId="6" borderId="0" xfId="0" applyFont="1" applyFill="1"/>
    <xf numFmtId="0" fontId="15" fillId="4" borderId="18" xfId="0" applyFont="1" applyFill="1" applyBorder="1"/>
    <xf numFmtId="0" fontId="15" fillId="4" borderId="0" xfId="0" applyFont="1" applyFill="1" applyBorder="1"/>
    <xf numFmtId="0" fontId="6" fillId="3" borderId="0" xfId="0" applyFont="1" applyFill="1" applyBorder="1"/>
    <xf numFmtId="0" fontId="3" fillId="3" borderId="0" xfId="0" applyFont="1" applyFill="1" applyBorder="1" applyAlignment="1">
      <alignment horizontal="center" vertical="center"/>
    </xf>
    <xf numFmtId="2" fontId="3" fillId="3" borderId="0" xfId="0" applyNumberFormat="1" applyFont="1" applyFill="1" applyBorder="1" applyAlignment="1">
      <alignment horizontal="center" vertical="center"/>
    </xf>
    <xf numFmtId="164" fontId="3" fillId="3" borderId="0" xfId="0" applyNumberFormat="1" applyFont="1" applyFill="1" applyBorder="1" applyAlignment="1" applyProtection="1">
      <alignment horizontal="center" vertical="center"/>
      <protection hidden="1"/>
    </xf>
    <xf numFmtId="0" fontId="15" fillId="4" borderId="18" xfId="0" applyFont="1" applyFill="1" applyBorder="1" applyAlignment="1">
      <alignment vertical="center" wrapText="1"/>
    </xf>
    <xf numFmtId="0" fontId="15" fillId="4" borderId="0" xfId="0" applyFont="1" applyFill="1" applyBorder="1" applyAlignment="1">
      <alignment vertical="center" wrapText="1"/>
    </xf>
    <xf numFmtId="0" fontId="16" fillId="4" borderId="18" xfId="0" applyFont="1" applyFill="1" applyBorder="1" applyAlignment="1">
      <alignment vertical="center"/>
    </xf>
    <xf numFmtId="0" fontId="16" fillId="4" borderId="0" xfId="0" applyFont="1" applyFill="1" applyBorder="1" applyAlignment="1">
      <alignment vertical="center"/>
    </xf>
    <xf numFmtId="0" fontId="15" fillId="4" borderId="18" xfId="0" applyFont="1" applyFill="1" applyBorder="1" applyAlignment="1">
      <alignment vertical="center"/>
    </xf>
    <xf numFmtId="0" fontId="15" fillId="4" borderId="0" xfId="0" applyFont="1" applyFill="1" applyBorder="1" applyAlignment="1">
      <alignment vertical="center"/>
    </xf>
    <xf numFmtId="0" fontId="15" fillId="4" borderId="19" xfId="0" applyFont="1" applyFill="1" applyBorder="1" applyAlignment="1">
      <alignment vertical="center"/>
    </xf>
    <xf numFmtId="0" fontId="15" fillId="4" borderId="19" xfId="0" applyFont="1" applyFill="1" applyBorder="1" applyAlignment="1">
      <alignment vertical="center" wrapText="1"/>
    </xf>
    <xf numFmtId="0" fontId="16" fillId="4" borderId="19" xfId="0" applyFont="1" applyFill="1" applyBorder="1" applyAlignment="1">
      <alignment vertical="center"/>
    </xf>
    <xf numFmtId="0" fontId="11" fillId="3" borderId="0" xfId="0" applyFont="1" applyFill="1" applyBorder="1" applyAlignment="1">
      <alignment horizontal="left" vertical="top"/>
    </xf>
    <xf numFmtId="0" fontId="15" fillId="4" borderId="18" xfId="0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center" vertical="center"/>
    </xf>
    <xf numFmtId="0" fontId="15" fillId="4" borderId="19" xfId="0" applyFont="1" applyFill="1" applyBorder="1" applyAlignment="1">
      <alignment horizontal="center" vertical="center"/>
    </xf>
    <xf numFmtId="49" fontId="9" fillId="3" borderId="0" xfId="0" applyNumberFormat="1" applyFont="1" applyFill="1" applyBorder="1" applyAlignment="1">
      <alignment horizontal="left" vertical="top"/>
    </xf>
    <xf numFmtId="0" fontId="1" fillId="4" borderId="18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0" fontId="1" fillId="4" borderId="19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164" fontId="3" fillId="3" borderId="0" xfId="0" applyNumberFormat="1" applyFont="1" applyFill="1" applyBorder="1" applyAlignment="1">
      <alignment horizontal="center" vertical="center"/>
    </xf>
    <xf numFmtId="0" fontId="5" fillId="3" borderId="0" xfId="0" applyFont="1" applyFill="1" applyBorder="1" applyAlignment="1">
      <alignment vertical="center"/>
    </xf>
    <xf numFmtId="0" fontId="14" fillId="3" borderId="0" xfId="0" applyFont="1" applyFill="1" applyBorder="1" applyAlignment="1">
      <alignment horizontal="center" vertical="center"/>
    </xf>
    <xf numFmtId="0" fontId="17" fillId="4" borderId="18" xfId="0" applyFont="1" applyFill="1" applyBorder="1"/>
    <xf numFmtId="0" fontId="17" fillId="4" borderId="0" xfId="0" applyFont="1" applyFill="1" applyBorder="1"/>
    <xf numFmtId="0" fontId="21" fillId="4" borderId="0" xfId="0" applyFont="1" applyFill="1" applyBorder="1"/>
    <xf numFmtId="0" fontId="21" fillId="4" borderId="19" xfId="0" applyFont="1" applyFill="1" applyBorder="1"/>
    <xf numFmtId="0" fontId="0" fillId="6" borderId="0" xfId="0" applyFill="1" applyAlignment="1">
      <alignment horizontal="center"/>
    </xf>
    <xf numFmtId="0" fontId="22" fillId="4" borderId="18" xfId="0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22" fillId="4" borderId="19" xfId="0" applyFont="1" applyFill="1" applyBorder="1" applyAlignment="1">
      <alignment horizontal="center" vertical="center"/>
    </xf>
    <xf numFmtId="0" fontId="17" fillId="4" borderId="18" xfId="0" applyFont="1" applyFill="1" applyBorder="1" applyAlignment="1">
      <alignment horizontal="center" vertical="center"/>
    </xf>
    <xf numFmtId="0" fontId="17" fillId="4" borderId="0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 vertical="center"/>
    </xf>
    <xf numFmtId="0" fontId="21" fillId="4" borderId="18" xfId="0" applyFont="1" applyFill="1" applyBorder="1" applyAlignment="1">
      <alignment horizontal="center" vertical="center"/>
    </xf>
    <xf numFmtId="0" fontId="21" fillId="4" borderId="19" xfId="0" applyFont="1" applyFill="1" applyBorder="1" applyAlignment="1">
      <alignment horizontal="center" vertical="center"/>
    </xf>
    <xf numFmtId="0" fontId="24" fillId="4" borderId="18" xfId="0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center" vertical="center"/>
    </xf>
    <xf numFmtId="0" fontId="24" fillId="4" borderId="19" xfId="0" applyFont="1" applyFill="1" applyBorder="1" applyAlignment="1">
      <alignment horizontal="center" vertical="center"/>
    </xf>
    <xf numFmtId="164" fontId="3" fillId="2" borderId="32" xfId="0" applyNumberFormat="1" applyFont="1" applyFill="1" applyBorder="1" applyAlignment="1">
      <alignment horizontal="center" vertical="center"/>
    </xf>
    <xf numFmtId="0" fontId="22" fillId="4" borderId="20" xfId="0" applyFont="1" applyFill="1" applyBorder="1" applyAlignment="1">
      <alignment horizontal="center" vertical="center"/>
    </xf>
    <xf numFmtId="0" fontId="22" fillId="4" borderId="21" xfId="0" applyFont="1" applyFill="1" applyBorder="1" applyAlignment="1">
      <alignment horizontal="center" vertical="center"/>
    </xf>
    <xf numFmtId="0" fontId="22" fillId="4" borderId="22" xfId="0" applyFont="1" applyFill="1" applyBorder="1" applyAlignment="1">
      <alignment horizontal="center" vertical="center"/>
    </xf>
    <xf numFmtId="0" fontId="20" fillId="3" borderId="0" xfId="0" applyFont="1" applyFill="1" applyBorder="1" applyAlignment="1">
      <alignment horizontal="center" vertical="center"/>
    </xf>
    <xf numFmtId="0" fontId="13" fillId="4" borderId="18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19" xfId="0" applyFont="1" applyFill="1" applyBorder="1" applyAlignment="1">
      <alignment horizontal="center" vertical="center"/>
    </xf>
    <xf numFmtId="0" fontId="30" fillId="4" borderId="18" xfId="0" applyFont="1" applyFill="1" applyBorder="1" applyAlignment="1">
      <alignment horizontal="center" vertical="center"/>
    </xf>
    <xf numFmtId="0" fontId="30" fillId="4" borderId="0" xfId="0" applyFont="1" applyFill="1" applyBorder="1" applyAlignment="1">
      <alignment horizontal="center" vertical="center"/>
    </xf>
    <xf numFmtId="0" fontId="30" fillId="4" borderId="19" xfId="0" applyFont="1" applyFill="1" applyBorder="1" applyAlignment="1">
      <alignment horizontal="center" vertical="center"/>
    </xf>
    <xf numFmtId="0" fontId="27" fillId="4" borderId="20" xfId="0" applyFont="1" applyFill="1" applyBorder="1" applyAlignment="1">
      <alignment horizontal="center" vertical="center"/>
    </xf>
    <xf numFmtId="0" fontId="27" fillId="4" borderId="21" xfId="0" applyFont="1" applyFill="1" applyBorder="1" applyAlignment="1">
      <alignment horizontal="center" vertical="center"/>
    </xf>
    <xf numFmtId="0" fontId="27" fillId="4" borderId="22" xfId="0" applyFont="1" applyFill="1" applyBorder="1" applyAlignment="1">
      <alignment horizontal="center" vertical="center"/>
    </xf>
    <xf numFmtId="0" fontId="0" fillId="6" borderId="0" xfId="0" applyFill="1" applyBorder="1"/>
    <xf numFmtId="0" fontId="2" fillId="5" borderId="41" xfId="0" applyFont="1" applyFill="1" applyBorder="1" applyAlignment="1">
      <alignment horizontal="center" vertical="center"/>
    </xf>
    <xf numFmtId="0" fontId="2" fillId="5" borderId="42" xfId="0" applyFont="1" applyFill="1" applyBorder="1" applyAlignment="1">
      <alignment horizontal="center" vertical="center"/>
    </xf>
    <xf numFmtId="0" fontId="1" fillId="4" borderId="18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0" fontId="1" fillId="4" borderId="19" xfId="0" applyFont="1" applyFill="1" applyBorder="1" applyAlignment="1">
      <alignment horizontal="center" vertical="center"/>
    </xf>
    <xf numFmtId="0" fontId="15" fillId="4" borderId="18" xfId="0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center" vertical="center"/>
    </xf>
    <xf numFmtId="0" fontId="15" fillId="4" borderId="19" xfId="0" applyFont="1" applyFill="1" applyBorder="1" applyAlignment="1">
      <alignment horizontal="center" vertical="center"/>
    </xf>
    <xf numFmtId="0" fontId="2" fillId="5" borderId="41" xfId="0" applyFont="1" applyFill="1" applyBorder="1" applyAlignment="1">
      <alignment horizontal="center" vertical="center"/>
    </xf>
    <xf numFmtId="0" fontId="2" fillId="5" borderId="42" xfId="0" applyFont="1" applyFill="1" applyBorder="1" applyAlignment="1">
      <alignment horizontal="center" vertical="center"/>
    </xf>
    <xf numFmtId="0" fontId="2" fillId="5" borderId="44" xfId="0" applyFont="1" applyFill="1" applyBorder="1" applyAlignment="1">
      <alignment horizontal="center" vertical="center"/>
    </xf>
    <xf numFmtId="0" fontId="2" fillId="5" borderId="45" xfId="0" applyFont="1" applyFill="1" applyBorder="1" applyAlignment="1">
      <alignment horizontal="center" vertical="center"/>
    </xf>
    <xf numFmtId="0" fontId="16" fillId="3" borderId="0" xfId="0" applyFont="1" applyFill="1" applyBorder="1" applyAlignment="1">
      <alignment vertical="center"/>
    </xf>
    <xf numFmtId="0" fontId="38" fillId="3" borderId="19" xfId="0" applyFont="1" applyFill="1" applyBorder="1" applyAlignment="1">
      <alignment vertical="center"/>
    </xf>
    <xf numFmtId="0" fontId="16" fillId="3" borderId="19" xfId="0" applyFont="1" applyFill="1" applyBorder="1" applyAlignment="1">
      <alignment horizontal="center"/>
    </xf>
    <xf numFmtId="0" fontId="11" fillId="3" borderId="0" xfId="0" applyFont="1" applyFill="1" applyBorder="1" applyAlignment="1">
      <alignment horizontal="left" vertical="top"/>
    </xf>
    <xf numFmtId="49" fontId="9" fillId="3" borderId="0" xfId="0" applyNumberFormat="1" applyFont="1" applyFill="1" applyBorder="1" applyAlignment="1">
      <alignment horizontal="left" vertical="top"/>
    </xf>
    <xf numFmtId="0" fontId="2" fillId="5" borderId="1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0" fillId="6" borderId="0" xfId="0" applyFill="1" applyBorder="1" applyAlignment="1">
      <alignment horizontal="center"/>
    </xf>
    <xf numFmtId="0" fontId="1" fillId="4" borderId="18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0" fontId="1" fillId="4" borderId="19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15" fillId="4" borderId="18" xfId="0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center" vertical="center"/>
    </xf>
    <xf numFmtId="0" fontId="15" fillId="4" borderId="19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horizontal="left" vertical="top"/>
    </xf>
    <xf numFmtId="49" fontId="9" fillId="3" borderId="0" xfId="0" applyNumberFormat="1" applyFont="1" applyFill="1" applyBorder="1" applyAlignment="1">
      <alignment horizontal="left" vertical="top"/>
    </xf>
    <xf numFmtId="0" fontId="2" fillId="5" borderId="41" xfId="0" applyFont="1" applyFill="1" applyBorder="1" applyAlignment="1">
      <alignment horizontal="center" vertical="center"/>
    </xf>
    <xf numFmtId="164" fontId="3" fillId="2" borderId="13" xfId="0" applyNumberFormat="1" applyFont="1" applyFill="1" applyBorder="1" applyAlignment="1">
      <alignment horizontal="center" vertical="center"/>
    </xf>
    <xf numFmtId="164" fontId="3" fillId="2" borderId="26" xfId="0" applyNumberFormat="1" applyFont="1" applyFill="1" applyBorder="1" applyAlignment="1">
      <alignment horizontal="center" vertical="center"/>
    </xf>
    <xf numFmtId="164" fontId="3" fillId="2" borderId="11" xfId="0" applyNumberFormat="1" applyFont="1" applyFill="1" applyBorder="1" applyAlignment="1">
      <alignment horizontal="center" vertical="center"/>
    </xf>
    <xf numFmtId="0" fontId="24" fillId="4" borderId="18" xfId="0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center" vertical="center"/>
    </xf>
    <xf numFmtId="0" fontId="24" fillId="4" borderId="19" xfId="0" applyFont="1" applyFill="1" applyBorder="1" applyAlignment="1">
      <alignment horizontal="center" vertical="center"/>
    </xf>
    <xf numFmtId="0" fontId="2" fillId="5" borderId="34" xfId="0" applyFont="1" applyFill="1" applyBorder="1" applyAlignment="1">
      <alignment horizontal="center" vertical="center"/>
    </xf>
    <xf numFmtId="0" fontId="2" fillId="5" borderId="42" xfId="0" applyFont="1" applyFill="1" applyBorder="1" applyAlignment="1">
      <alignment horizontal="center" vertical="center"/>
    </xf>
    <xf numFmtId="0" fontId="23" fillId="4" borderId="18" xfId="0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horizontal="center" vertical="center"/>
    </xf>
    <xf numFmtId="0" fontId="23" fillId="4" borderId="19" xfId="0" applyFont="1" applyFill="1" applyBorder="1" applyAlignment="1">
      <alignment horizontal="center" vertical="center"/>
    </xf>
    <xf numFmtId="0" fontId="41" fillId="7" borderId="10" xfId="0" applyFont="1" applyFill="1" applyBorder="1" applyAlignment="1">
      <alignment horizontal="center"/>
    </xf>
    <xf numFmtId="0" fontId="41" fillId="7" borderId="9" xfId="0" applyFont="1" applyFill="1" applyBorder="1" applyAlignment="1">
      <alignment horizontal="center"/>
    </xf>
    <xf numFmtId="0" fontId="41" fillId="7" borderId="3" xfId="0" applyFont="1" applyFill="1" applyBorder="1" applyAlignment="1">
      <alignment horizontal="center"/>
    </xf>
    <xf numFmtId="0" fontId="41" fillId="7" borderId="4" xfId="0" applyFont="1" applyFill="1" applyBorder="1" applyAlignment="1">
      <alignment horizontal="center"/>
    </xf>
    <xf numFmtId="0" fontId="41" fillId="7" borderId="6" xfId="0" applyFont="1" applyFill="1" applyBorder="1" applyAlignment="1">
      <alignment horizontal="center"/>
    </xf>
    <xf numFmtId="0" fontId="41" fillId="7" borderId="7" xfId="0" applyFont="1" applyFill="1" applyBorder="1" applyAlignment="1">
      <alignment horizontal="center"/>
    </xf>
    <xf numFmtId="0" fontId="41" fillId="7" borderId="3" xfId="0" applyFont="1" applyFill="1" applyBorder="1" applyAlignment="1">
      <alignment horizontal="center" vertical="center"/>
    </xf>
    <xf numFmtId="0" fontId="41" fillId="7" borderId="4" xfId="0" applyFont="1" applyFill="1" applyBorder="1" applyAlignment="1">
      <alignment horizontal="center" vertical="center"/>
    </xf>
    <xf numFmtId="0" fontId="41" fillId="7" borderId="6" xfId="0" applyFont="1" applyFill="1" applyBorder="1" applyAlignment="1">
      <alignment horizontal="center" vertical="center"/>
    </xf>
    <xf numFmtId="0" fontId="41" fillId="7" borderId="7" xfId="0" applyFont="1" applyFill="1" applyBorder="1" applyAlignment="1">
      <alignment horizontal="center" vertical="center"/>
    </xf>
    <xf numFmtId="0" fontId="16" fillId="3" borderId="18" xfId="0" applyFont="1" applyFill="1" applyBorder="1"/>
    <xf numFmtId="0" fontId="41" fillId="2" borderId="10" xfId="0" applyFont="1" applyFill="1" applyBorder="1" applyAlignment="1">
      <alignment horizontal="center" vertical="center"/>
    </xf>
    <xf numFmtId="164" fontId="41" fillId="2" borderId="9" xfId="0" applyNumberFormat="1" applyFont="1" applyFill="1" applyBorder="1" applyAlignment="1">
      <alignment horizontal="center" vertical="center"/>
    </xf>
    <xf numFmtId="0" fontId="16" fillId="3" borderId="0" xfId="0" applyFont="1" applyFill="1" applyBorder="1"/>
    <xf numFmtId="0" fontId="41" fillId="2" borderId="3" xfId="0" applyFont="1" applyFill="1" applyBorder="1" applyAlignment="1">
      <alignment horizontal="center" vertical="center"/>
    </xf>
    <xf numFmtId="164" fontId="41" fillId="2" borderId="4" xfId="0" applyNumberFormat="1" applyFont="1" applyFill="1" applyBorder="1" applyAlignment="1">
      <alignment horizontal="center" vertical="center"/>
    </xf>
    <xf numFmtId="0" fontId="41" fillId="2" borderId="36" xfId="0" applyFont="1" applyFill="1" applyBorder="1" applyAlignment="1">
      <alignment horizontal="center" vertical="center"/>
    </xf>
    <xf numFmtId="164" fontId="41" fillId="2" borderId="37" xfId="0" applyNumberFormat="1" applyFont="1" applyFill="1" applyBorder="1" applyAlignment="1">
      <alignment horizontal="center" vertical="center"/>
    </xf>
    <xf numFmtId="0" fontId="41" fillId="2" borderId="6" xfId="0" applyFont="1" applyFill="1" applyBorder="1" applyAlignment="1">
      <alignment horizontal="center" vertical="center"/>
    </xf>
    <xf numFmtId="164" fontId="41" fillId="2" borderId="7" xfId="0" applyNumberFormat="1" applyFont="1" applyFill="1" applyBorder="1" applyAlignment="1">
      <alignment horizontal="center" vertical="center"/>
    </xf>
    <xf numFmtId="0" fontId="41" fillId="3" borderId="0" xfId="0" applyFont="1" applyFill="1" applyBorder="1" applyAlignment="1">
      <alignment horizontal="center" vertical="center"/>
    </xf>
    <xf numFmtId="2" fontId="41" fillId="3" borderId="0" xfId="0" applyNumberFormat="1" applyFont="1" applyFill="1" applyBorder="1" applyAlignment="1">
      <alignment horizontal="center" vertical="center"/>
    </xf>
    <xf numFmtId="164" fontId="41" fillId="3" borderId="0" xfId="0" applyNumberFormat="1" applyFont="1" applyFill="1" applyBorder="1" applyAlignment="1" applyProtection="1">
      <alignment horizontal="center" vertical="center"/>
      <protection hidden="1"/>
    </xf>
    <xf numFmtId="0" fontId="41" fillId="2" borderId="9" xfId="0" applyFont="1" applyFill="1" applyBorder="1" applyAlignment="1">
      <alignment horizontal="center" vertical="center"/>
    </xf>
    <xf numFmtId="0" fontId="41" fillId="2" borderId="4" xfId="0" applyFont="1" applyFill="1" applyBorder="1" applyAlignment="1">
      <alignment horizontal="center" vertical="center"/>
    </xf>
    <xf numFmtId="164" fontId="48" fillId="2" borderId="9" xfId="0" applyNumberFormat="1" applyFont="1" applyFill="1" applyBorder="1" applyAlignment="1">
      <alignment horizontal="center" vertical="center"/>
    </xf>
    <xf numFmtId="0" fontId="48" fillId="2" borderId="4" xfId="0" applyFont="1" applyFill="1" applyBorder="1" applyAlignment="1">
      <alignment horizontal="center" vertical="center"/>
    </xf>
    <xf numFmtId="164" fontId="48" fillId="2" borderId="4" xfId="0" applyNumberFormat="1" applyFont="1" applyFill="1" applyBorder="1" applyAlignment="1">
      <alignment horizontal="center" vertical="center"/>
    </xf>
    <xf numFmtId="2" fontId="48" fillId="2" borderId="4" xfId="0" applyNumberFormat="1" applyFont="1" applyFill="1" applyBorder="1" applyAlignment="1">
      <alignment horizontal="center" vertical="center"/>
    </xf>
    <xf numFmtId="164" fontId="48" fillId="2" borderId="7" xfId="0" applyNumberFormat="1" applyFont="1" applyFill="1" applyBorder="1" applyAlignment="1">
      <alignment horizontal="center" vertical="center"/>
    </xf>
    <xf numFmtId="0" fontId="47" fillId="2" borderId="10" xfId="0" applyFont="1" applyFill="1" applyBorder="1" applyAlignment="1">
      <alignment vertical="center"/>
    </xf>
    <xf numFmtId="0" fontId="47" fillId="2" borderId="31" xfId="0" applyFont="1" applyFill="1" applyBorder="1" applyAlignment="1">
      <alignment vertical="center"/>
    </xf>
    <xf numFmtId="0" fontId="47" fillId="2" borderId="3" xfId="0" applyFont="1" applyFill="1" applyBorder="1" applyAlignment="1">
      <alignment vertical="center"/>
    </xf>
    <xf numFmtId="0" fontId="47" fillId="2" borderId="6" xfId="0" applyFont="1" applyFill="1" applyBorder="1" applyAlignment="1">
      <alignment vertical="center"/>
    </xf>
    <xf numFmtId="0" fontId="48" fillId="2" borderId="10" xfId="0" applyFont="1" applyFill="1" applyBorder="1" applyAlignment="1">
      <alignment horizontal="center" vertical="center"/>
    </xf>
    <xf numFmtId="0" fontId="48" fillId="2" borderId="3" xfId="0" applyFont="1" applyFill="1" applyBorder="1" applyAlignment="1">
      <alignment horizontal="center" vertical="center"/>
    </xf>
    <xf numFmtId="0" fontId="48" fillId="2" borderId="6" xfId="0" applyFont="1" applyFill="1" applyBorder="1" applyAlignment="1">
      <alignment horizontal="center" vertical="center"/>
    </xf>
    <xf numFmtId="164" fontId="48" fillId="2" borderId="4" xfId="0" applyNumberFormat="1" applyFont="1" applyFill="1" applyBorder="1" applyAlignment="1" applyProtection="1">
      <alignment horizontal="center" vertical="center"/>
      <protection hidden="1"/>
    </xf>
    <xf numFmtId="11" fontId="48" fillId="2" borderId="4" xfId="0" applyNumberFormat="1" applyFont="1" applyFill="1" applyBorder="1" applyAlignment="1">
      <alignment horizontal="center" vertical="center"/>
    </xf>
    <xf numFmtId="0" fontId="48" fillId="2" borderId="7" xfId="0" applyFont="1" applyFill="1" applyBorder="1" applyAlignment="1">
      <alignment horizontal="center" vertical="center"/>
    </xf>
    <xf numFmtId="2" fontId="48" fillId="2" borderId="7" xfId="0" applyNumberFormat="1" applyFont="1" applyFill="1" applyBorder="1" applyAlignment="1">
      <alignment horizontal="center" vertical="center"/>
    </xf>
    <xf numFmtId="164" fontId="48" fillId="2" borderId="7" xfId="0" applyNumberFormat="1" applyFont="1" applyFill="1" applyBorder="1" applyAlignment="1" applyProtection="1">
      <alignment horizontal="center" vertical="center"/>
      <protection hidden="1"/>
    </xf>
    <xf numFmtId="0" fontId="48" fillId="2" borderId="9" xfId="0" applyFont="1" applyFill="1" applyBorder="1" applyAlignment="1">
      <alignment horizontal="center" vertical="center"/>
    </xf>
    <xf numFmtId="2" fontId="48" fillId="2" borderId="9" xfId="0" applyNumberFormat="1" applyFont="1" applyFill="1" applyBorder="1" applyAlignment="1">
      <alignment horizontal="center" vertical="center"/>
    </xf>
    <xf numFmtId="0" fontId="47" fillId="2" borderId="10" xfId="0" applyFont="1" applyFill="1" applyBorder="1" applyAlignment="1">
      <alignment horizontal="center"/>
    </xf>
    <xf numFmtId="164" fontId="47" fillId="2" borderId="9" xfId="0" applyNumberFormat="1" applyFont="1" applyFill="1" applyBorder="1" applyAlignment="1">
      <alignment horizontal="center"/>
    </xf>
    <xf numFmtId="0" fontId="47" fillId="2" borderId="3" xfId="0" applyFont="1" applyFill="1" applyBorder="1" applyAlignment="1">
      <alignment horizontal="center"/>
    </xf>
    <xf numFmtId="164" fontId="47" fillId="2" borderId="4" xfId="0" applyNumberFormat="1" applyFont="1" applyFill="1" applyBorder="1" applyAlignment="1">
      <alignment horizontal="center"/>
    </xf>
    <xf numFmtId="0" fontId="47" fillId="2" borderId="6" xfId="0" applyFont="1" applyFill="1" applyBorder="1" applyAlignment="1">
      <alignment horizontal="center"/>
    </xf>
    <xf numFmtId="164" fontId="47" fillId="2" borderId="7" xfId="0" applyNumberFormat="1" applyFont="1" applyFill="1" applyBorder="1" applyAlignment="1">
      <alignment horizontal="center"/>
    </xf>
    <xf numFmtId="0" fontId="52" fillId="2" borderId="4" xfId="0" applyFont="1" applyFill="1" applyBorder="1" applyAlignment="1">
      <alignment horizontal="center" vertical="center" wrapText="1"/>
    </xf>
    <xf numFmtId="0" fontId="52" fillId="2" borderId="11" xfId="0" applyFont="1" applyFill="1" applyBorder="1" applyAlignment="1">
      <alignment horizontal="center" vertical="center" wrapText="1"/>
    </xf>
    <xf numFmtId="0" fontId="0" fillId="0" borderId="4" xfId="0" applyBorder="1"/>
    <xf numFmtId="0" fontId="52" fillId="2" borderId="32" xfId="0" applyFont="1" applyFill="1" applyBorder="1" applyAlignment="1">
      <alignment horizontal="center" vertical="center" wrapText="1"/>
    </xf>
    <xf numFmtId="0" fontId="52" fillId="2" borderId="32" xfId="0" applyFont="1" applyFill="1" applyBorder="1" applyAlignment="1">
      <alignment horizontal="center" vertical="center"/>
    </xf>
    <xf numFmtId="0" fontId="52" fillId="2" borderId="46" xfId="0" applyFont="1" applyFill="1" applyBorder="1" applyAlignment="1">
      <alignment horizontal="center" vertical="center" wrapText="1"/>
    </xf>
    <xf numFmtId="0" fontId="2" fillId="5" borderId="34" xfId="0" applyFont="1" applyFill="1" applyBorder="1" applyAlignment="1">
      <alignment horizontal="center" vertical="center" wrapText="1"/>
    </xf>
    <xf numFmtId="0" fontId="2" fillId="5" borderId="23" xfId="0" applyFont="1" applyFill="1" applyBorder="1" applyAlignment="1">
      <alignment horizontal="center" vertical="center" wrapText="1"/>
    </xf>
    <xf numFmtId="0" fontId="15" fillId="4" borderId="18" xfId="0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center" vertical="center"/>
    </xf>
    <xf numFmtId="0" fontId="15" fillId="4" borderId="19" xfId="0" applyFont="1" applyFill="1" applyBorder="1" applyAlignment="1">
      <alignment horizontal="center" vertical="center"/>
    </xf>
    <xf numFmtId="0" fontId="1" fillId="4" borderId="18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0" fontId="1" fillId="4" borderId="19" xfId="0" applyFont="1" applyFill="1" applyBorder="1" applyAlignment="1">
      <alignment horizontal="center" vertical="center"/>
    </xf>
    <xf numFmtId="0" fontId="2" fillId="5" borderId="41" xfId="0" applyFont="1" applyFill="1" applyBorder="1" applyAlignment="1">
      <alignment horizontal="center" vertical="center"/>
    </xf>
    <xf numFmtId="0" fontId="2" fillId="5" borderId="42" xfId="0" applyFont="1" applyFill="1" applyBorder="1" applyAlignment="1">
      <alignment horizontal="center" vertical="center"/>
    </xf>
    <xf numFmtId="0" fontId="8" fillId="4" borderId="18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0" fillId="0" borderId="0" xfId="0"/>
    <xf numFmtId="0" fontId="51" fillId="4" borderId="18" xfId="0" applyFont="1" applyFill="1" applyBorder="1" applyAlignment="1">
      <alignment horizontal="center" vertical="center" wrapText="1"/>
    </xf>
    <xf numFmtId="0" fontId="51" fillId="4" borderId="0" xfId="0" applyFont="1" applyFill="1" applyBorder="1" applyAlignment="1">
      <alignment horizontal="center" vertical="center" wrapText="1"/>
    </xf>
    <xf numFmtId="0" fontId="51" fillId="4" borderId="19" xfId="0" applyFont="1" applyFill="1" applyBorder="1" applyAlignment="1">
      <alignment horizontal="center" vertical="center" wrapText="1"/>
    </xf>
    <xf numFmtId="0" fontId="47" fillId="2" borderId="10" xfId="0" applyFont="1" applyFill="1" applyBorder="1" applyAlignment="1">
      <alignment horizontal="center" vertical="center"/>
    </xf>
    <xf numFmtId="0" fontId="47" fillId="2" borderId="9" xfId="0" applyFont="1" applyFill="1" applyBorder="1" applyAlignment="1">
      <alignment horizontal="center" vertical="center"/>
    </xf>
    <xf numFmtId="0" fontId="47" fillId="2" borderId="3" xfId="0" applyFont="1" applyFill="1" applyBorder="1" applyAlignment="1">
      <alignment horizontal="center" vertical="center"/>
    </xf>
    <xf numFmtId="0" fontId="47" fillId="2" borderId="4" xfId="0" applyFont="1" applyFill="1" applyBorder="1" applyAlignment="1">
      <alignment horizontal="center" vertical="center"/>
    </xf>
    <xf numFmtId="164" fontId="47" fillId="2" borderId="4" xfId="0" applyNumberFormat="1" applyFont="1" applyFill="1" applyBorder="1" applyAlignment="1">
      <alignment horizontal="center" vertical="center"/>
    </xf>
    <xf numFmtId="0" fontId="47" fillId="2" borderId="6" xfId="0" applyFont="1" applyFill="1" applyBorder="1" applyAlignment="1">
      <alignment horizontal="center" vertical="center"/>
    </xf>
    <xf numFmtId="0" fontId="47" fillId="2" borderId="7" xfId="0" applyFont="1" applyFill="1" applyBorder="1" applyAlignment="1">
      <alignment horizontal="center" vertical="center"/>
    </xf>
    <xf numFmtId="0" fontId="0" fillId="3" borderId="19" xfId="0" applyFont="1" applyFill="1" applyBorder="1"/>
    <xf numFmtId="164" fontId="48" fillId="2" borderId="32" xfId="0" applyNumberFormat="1" applyFont="1" applyFill="1" applyBorder="1" applyAlignment="1">
      <alignment horizontal="center" vertical="center"/>
    </xf>
    <xf numFmtId="0" fontId="0" fillId="3" borderId="0" xfId="0" applyFont="1" applyFill="1" applyBorder="1"/>
    <xf numFmtId="0" fontId="48" fillId="2" borderId="4" xfId="0" applyFont="1" applyFill="1" applyBorder="1" applyAlignment="1">
      <alignment horizontal="center" vertical="top"/>
    </xf>
    <xf numFmtId="0" fontId="0" fillId="3" borderId="0" xfId="0" applyFont="1" applyFill="1" applyBorder="1" applyAlignment="1">
      <alignment vertical="center"/>
    </xf>
    <xf numFmtId="4" fontId="0" fillId="3" borderId="0" xfId="0" applyNumberFormat="1" applyFont="1" applyFill="1" applyBorder="1" applyAlignment="1">
      <alignment vertical="center"/>
    </xf>
    <xf numFmtId="0" fontId="48" fillId="2" borderId="37" xfId="0" applyFont="1" applyFill="1" applyBorder="1" applyAlignment="1">
      <alignment horizontal="center" vertical="center"/>
    </xf>
    <xf numFmtId="0" fontId="48" fillId="2" borderId="3" xfId="0" applyFont="1" applyFill="1" applyBorder="1" applyAlignment="1"/>
    <xf numFmtId="0" fontId="48" fillId="2" borderId="10" xfId="0" applyFont="1" applyFill="1" applyBorder="1" applyAlignment="1"/>
    <xf numFmtId="0" fontId="48" fillId="2" borderId="3" xfId="0" applyFont="1" applyFill="1" applyBorder="1" applyAlignment="1">
      <alignment vertical="center"/>
    </xf>
    <xf numFmtId="0" fontId="0" fillId="3" borderId="0" xfId="0" applyFont="1" applyFill="1" applyBorder="1" applyAlignment="1">
      <alignment horizontal="center" vertical="center"/>
    </xf>
    <xf numFmtId="0" fontId="48" fillId="2" borderId="4" xfId="0" applyFont="1" applyFill="1" applyBorder="1" applyAlignment="1">
      <alignment horizontal="left" vertical="center"/>
    </xf>
    <xf numFmtId="0" fontId="48" fillId="2" borderId="3" xfId="0" applyFont="1" applyFill="1" applyBorder="1" applyAlignment="1">
      <alignment horizontal="left" vertical="center" wrapText="1"/>
    </xf>
    <xf numFmtId="0" fontId="41" fillId="2" borderId="3" xfId="0" applyFont="1" applyFill="1" applyBorder="1" applyAlignment="1">
      <alignment horizontal="left" vertical="center"/>
    </xf>
    <xf numFmtId="0" fontId="48" fillId="2" borderId="3" xfId="0" applyFont="1" applyFill="1" applyBorder="1" applyAlignment="1">
      <alignment horizontal="left" vertical="center"/>
    </xf>
    <xf numFmtId="0" fontId="48" fillId="2" borderId="6" xfId="0" applyFont="1" applyFill="1" applyBorder="1" applyAlignment="1">
      <alignment horizontal="left" vertical="center"/>
    </xf>
    <xf numFmtId="0" fontId="48" fillId="2" borderId="10" xfId="0" applyFont="1" applyFill="1" applyBorder="1" applyAlignment="1">
      <alignment horizontal="left" vertical="center"/>
    </xf>
    <xf numFmtId="164" fontId="3" fillId="2" borderId="46" xfId="0" applyNumberFormat="1" applyFont="1" applyFill="1" applyBorder="1" applyAlignment="1">
      <alignment horizontal="center" vertical="center"/>
    </xf>
    <xf numFmtId="164" fontId="48" fillId="2" borderId="46" xfId="0" applyNumberFormat="1" applyFont="1" applyFill="1" applyBorder="1" applyAlignment="1">
      <alignment horizontal="center" vertical="center"/>
    </xf>
    <xf numFmtId="164" fontId="48" fillId="2" borderId="11" xfId="0" applyNumberFormat="1" applyFont="1" applyFill="1" applyBorder="1" applyAlignment="1">
      <alignment horizontal="center" vertical="center"/>
    </xf>
    <xf numFmtId="164" fontId="48" fillId="2" borderId="13" xfId="0" applyNumberFormat="1" applyFont="1" applyFill="1" applyBorder="1" applyAlignment="1">
      <alignment horizontal="center" vertical="center"/>
    </xf>
    <xf numFmtId="0" fontId="59" fillId="2" borderId="37" xfId="0" applyFont="1" applyFill="1" applyBorder="1" applyAlignment="1">
      <alignment horizontal="center" vertical="center"/>
    </xf>
    <xf numFmtId="0" fontId="48" fillId="2" borderId="36" xfId="0" applyFont="1" applyFill="1" applyBorder="1" applyAlignment="1">
      <alignment horizontal="center" vertical="center"/>
    </xf>
    <xf numFmtId="0" fontId="41" fillId="2" borderId="47" xfId="0" applyFont="1" applyFill="1" applyBorder="1" applyAlignment="1">
      <alignment horizontal="center" vertical="center"/>
    </xf>
    <xf numFmtId="0" fontId="41" fillId="2" borderId="3" xfId="0" applyFont="1" applyFill="1" applyBorder="1" applyAlignment="1">
      <alignment horizontal="center" vertical="center" wrapText="1"/>
    </xf>
    <xf numFmtId="0" fontId="59" fillId="2" borderId="4" xfId="0" applyFont="1" applyFill="1" applyBorder="1" applyAlignment="1">
      <alignment horizontal="center" vertical="center"/>
    </xf>
    <xf numFmtId="164" fontId="59" fillId="2" borderId="7" xfId="0" applyNumberFormat="1" applyFont="1" applyFill="1" applyBorder="1" applyAlignment="1">
      <alignment horizontal="center" vertical="center"/>
    </xf>
    <xf numFmtId="0" fontId="2" fillId="5" borderId="9" xfId="0" applyFont="1" applyFill="1" applyBorder="1" applyAlignment="1">
      <alignment horizontal="center" vertical="top" wrapText="1"/>
    </xf>
    <xf numFmtId="0" fontId="41" fillId="2" borderId="36" xfId="0" applyFont="1" applyFill="1" applyBorder="1" applyAlignment="1">
      <alignment horizontal="center" vertical="center" wrapText="1"/>
    </xf>
    <xf numFmtId="0" fontId="41" fillId="2" borderId="48" xfId="0" applyFont="1" applyFill="1" applyBorder="1" applyAlignment="1">
      <alignment horizontal="center" vertical="center"/>
    </xf>
    <xf numFmtId="0" fontId="41" fillId="2" borderId="6" xfId="0" applyFont="1" applyFill="1" applyBorder="1" applyAlignment="1">
      <alignment horizontal="center" vertical="center" wrapText="1"/>
    </xf>
    <xf numFmtId="0" fontId="41" fillId="2" borderId="49" xfId="0" applyFont="1" applyFill="1" applyBorder="1" applyAlignment="1">
      <alignment horizontal="center" vertical="center"/>
    </xf>
    <xf numFmtId="0" fontId="44" fillId="3" borderId="19" xfId="1" applyFont="1" applyFill="1" applyBorder="1" applyAlignment="1" applyProtection="1">
      <alignment vertical="center"/>
    </xf>
    <xf numFmtId="0" fontId="60" fillId="3" borderId="0" xfId="0" applyFont="1" applyFill="1" applyBorder="1" applyAlignment="1">
      <alignment horizontal="center" vertical="center"/>
    </xf>
    <xf numFmtId="0" fontId="47" fillId="2" borderId="4" xfId="0" applyFont="1" applyFill="1" applyBorder="1" applyAlignment="1">
      <alignment horizontal="center" vertical="center" wrapText="1"/>
    </xf>
    <xf numFmtId="0" fontId="55" fillId="2" borderId="4" xfId="0" applyFont="1" applyFill="1" applyBorder="1" applyAlignment="1">
      <alignment horizontal="center" vertical="center" wrapText="1"/>
    </xf>
    <xf numFmtId="0" fontId="2" fillId="5" borderId="44" xfId="0" applyFont="1" applyFill="1" applyBorder="1" applyAlignment="1">
      <alignment horizontal="center" vertical="center" wrapText="1"/>
    </xf>
    <xf numFmtId="164" fontId="47" fillId="2" borderId="4" xfId="0" applyNumberFormat="1" applyFont="1" applyFill="1" applyBorder="1" applyAlignment="1">
      <alignment horizontal="center" vertical="center" wrapText="1"/>
    </xf>
    <xf numFmtId="170" fontId="41" fillId="2" borderId="4" xfId="0" applyNumberFormat="1" applyFont="1" applyFill="1" applyBorder="1" applyAlignment="1">
      <alignment horizontal="center" vertical="center"/>
    </xf>
    <xf numFmtId="170" fontId="56" fillId="2" borderId="4" xfId="0" applyNumberFormat="1" applyFont="1" applyFill="1" applyBorder="1" applyAlignment="1">
      <alignment horizontal="center" vertical="center" wrapText="1"/>
    </xf>
    <xf numFmtId="0" fontId="0" fillId="0" borderId="0" xfId="0"/>
    <xf numFmtId="0" fontId="48" fillId="2" borderId="37" xfId="0" applyFont="1" applyFill="1" applyBorder="1" applyAlignment="1">
      <alignment horizontal="left" vertical="center"/>
    </xf>
    <xf numFmtId="164" fontId="48" fillId="2" borderId="37" xfId="0" applyNumberFormat="1" applyFont="1" applyFill="1" applyBorder="1" applyAlignment="1">
      <alignment horizontal="center" vertical="center"/>
    </xf>
    <xf numFmtId="0" fontId="1" fillId="4" borderId="18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0" fontId="1" fillId="4" borderId="19" xfId="0" applyFont="1" applyFill="1" applyBorder="1" applyAlignment="1">
      <alignment horizontal="center" vertical="center"/>
    </xf>
    <xf numFmtId="0" fontId="15" fillId="4" borderId="18" xfId="0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center" vertical="center"/>
    </xf>
    <xf numFmtId="0" fontId="15" fillId="4" borderId="19" xfId="0" applyFont="1" applyFill="1" applyBorder="1" applyAlignment="1">
      <alignment horizontal="center" vertical="center"/>
    </xf>
    <xf numFmtId="0" fontId="2" fillId="5" borderId="41" xfId="0" applyFont="1" applyFill="1" applyBorder="1" applyAlignment="1">
      <alignment horizontal="center" vertical="center"/>
    </xf>
    <xf numFmtId="0" fontId="2" fillId="5" borderId="42" xfId="0" applyFont="1" applyFill="1" applyBorder="1" applyAlignment="1">
      <alignment horizontal="center" vertical="center"/>
    </xf>
    <xf numFmtId="0" fontId="0" fillId="0" borderId="0" xfId="0"/>
    <xf numFmtId="0" fontId="15" fillId="4" borderId="18" xfId="0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center" vertical="center"/>
    </xf>
    <xf numFmtId="0" fontId="15" fillId="4" borderId="19" xfId="0" applyFont="1" applyFill="1" applyBorder="1" applyAlignment="1">
      <alignment horizontal="center" vertical="center"/>
    </xf>
    <xf numFmtId="0" fontId="0" fillId="0" borderId="0" xfId="0"/>
    <xf numFmtId="0" fontId="46" fillId="5" borderId="41" xfId="0" applyFont="1" applyFill="1" applyBorder="1" applyAlignment="1">
      <alignment horizontal="center" vertical="center"/>
    </xf>
    <xf numFmtId="0" fontId="46" fillId="5" borderId="42" xfId="0" applyFont="1" applyFill="1" applyBorder="1" applyAlignment="1">
      <alignment horizontal="center" vertical="center"/>
    </xf>
    <xf numFmtId="0" fontId="1" fillId="4" borderId="18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0" fontId="1" fillId="4" borderId="19" xfId="0" applyFont="1" applyFill="1" applyBorder="1" applyAlignment="1">
      <alignment horizontal="center" vertical="center"/>
    </xf>
    <xf numFmtId="0" fontId="15" fillId="4" borderId="18" xfId="0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center" vertical="center"/>
    </xf>
    <xf numFmtId="0" fontId="15" fillId="4" borderId="19" xfId="0" applyFont="1" applyFill="1" applyBorder="1" applyAlignment="1">
      <alignment horizontal="center" vertical="center"/>
    </xf>
    <xf numFmtId="0" fontId="48" fillId="2" borderId="4" xfId="0" applyFont="1" applyFill="1" applyBorder="1" applyAlignment="1">
      <alignment horizontal="center" vertical="center"/>
    </xf>
    <xf numFmtId="0" fontId="2" fillId="5" borderId="41" xfId="0" applyFont="1" applyFill="1" applyBorder="1" applyAlignment="1">
      <alignment horizontal="center" vertical="center"/>
    </xf>
    <xf numFmtId="0" fontId="2" fillId="5" borderId="42" xfId="0" applyFont="1" applyFill="1" applyBorder="1" applyAlignment="1">
      <alignment horizontal="center" vertical="center"/>
    </xf>
    <xf numFmtId="0" fontId="0" fillId="0" borderId="0" xfId="0"/>
    <xf numFmtId="49" fontId="41" fillId="3" borderId="0" xfId="0" applyNumberFormat="1" applyFont="1" applyFill="1" applyBorder="1" applyAlignment="1">
      <alignment horizontal="center" vertical="center"/>
    </xf>
    <xf numFmtId="0" fontId="1" fillId="4" borderId="18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0" fontId="1" fillId="4" borderId="19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horizontal="left" vertical="top"/>
    </xf>
    <xf numFmtId="49" fontId="9" fillId="3" borderId="0" xfId="0" applyNumberFormat="1" applyFont="1" applyFill="1" applyBorder="1" applyAlignment="1">
      <alignment horizontal="left" vertical="top"/>
    </xf>
    <xf numFmtId="0" fontId="0" fillId="6" borderId="0" xfId="0" applyFill="1" applyAlignment="1">
      <alignment horizontal="center" vertical="center"/>
    </xf>
    <xf numFmtId="0" fontId="2" fillId="5" borderId="41" xfId="0" applyFont="1" applyFill="1" applyBorder="1" applyAlignment="1">
      <alignment horizontal="center" vertical="center"/>
    </xf>
    <xf numFmtId="0" fontId="0" fillId="6" borderId="0" xfId="0" applyFill="1" applyBorder="1" applyAlignment="1">
      <alignment horizontal="center" vertical="center"/>
    </xf>
    <xf numFmtId="0" fontId="2" fillId="5" borderId="42" xfId="0" applyFont="1" applyFill="1" applyBorder="1" applyAlignment="1">
      <alignment horizontal="center" vertical="center"/>
    </xf>
    <xf numFmtId="0" fontId="0" fillId="0" borderId="0" xfId="0"/>
    <xf numFmtId="0" fontId="41" fillId="2" borderId="4" xfId="0" applyFont="1" applyFill="1" applyBorder="1" applyAlignment="1">
      <alignment horizontal="center" vertical="center"/>
    </xf>
    <xf numFmtId="0" fontId="46" fillId="5" borderId="1" xfId="0" applyFont="1" applyFill="1" applyBorder="1" applyAlignment="1">
      <alignment horizontal="center" vertical="center"/>
    </xf>
    <xf numFmtId="0" fontId="46" fillId="5" borderId="24" xfId="0" applyFont="1" applyFill="1" applyBorder="1" applyAlignment="1">
      <alignment horizontal="center" vertical="center"/>
    </xf>
    <xf numFmtId="0" fontId="41" fillId="2" borderId="7" xfId="0" applyFont="1" applyFill="1" applyBorder="1" applyAlignment="1">
      <alignment horizontal="center" vertical="center"/>
    </xf>
    <xf numFmtId="49" fontId="62" fillId="3" borderId="0" xfId="0" applyNumberFormat="1" applyFont="1" applyFill="1" applyBorder="1" applyAlignment="1">
      <alignment horizontal="left" vertical="top"/>
    </xf>
    <xf numFmtId="0" fontId="41" fillId="2" borderId="10" xfId="0" applyFont="1" applyFill="1" applyBorder="1" applyAlignment="1">
      <alignment horizontal="left" vertical="center"/>
    </xf>
    <xf numFmtId="170" fontId="41" fillId="2" borderId="9" xfId="0" applyNumberFormat="1" applyFont="1" applyFill="1" applyBorder="1" applyAlignment="1">
      <alignment horizontal="center" vertical="center"/>
    </xf>
    <xf numFmtId="0" fontId="41" fillId="2" borderId="6" xfId="0" applyFont="1" applyFill="1" applyBorder="1" applyAlignment="1">
      <alignment horizontal="left" vertical="center"/>
    </xf>
    <xf numFmtId="0" fontId="63" fillId="3" borderId="15" xfId="0" applyFont="1" applyFill="1" applyBorder="1"/>
    <xf numFmtId="0" fontId="0" fillId="0" borderId="0" xfId="0" applyFill="1"/>
    <xf numFmtId="0" fontId="72" fillId="3" borderId="0" xfId="0" applyFont="1" applyFill="1" applyBorder="1" applyAlignment="1">
      <alignment vertical="center"/>
    </xf>
    <xf numFmtId="0" fontId="72" fillId="3" borderId="19" xfId="0" applyFont="1" applyFill="1" applyBorder="1" applyAlignment="1">
      <alignment horizontal="center"/>
    </xf>
    <xf numFmtId="0" fontId="58" fillId="3" borderId="19" xfId="0" applyFont="1" applyFill="1" applyBorder="1" applyAlignment="1">
      <alignment vertical="center"/>
    </xf>
    <xf numFmtId="0" fontId="73" fillId="3" borderId="19" xfId="1" applyFont="1" applyFill="1" applyBorder="1" applyAlignment="1" applyProtection="1">
      <alignment vertical="center"/>
    </xf>
    <xf numFmtId="0" fontId="72" fillId="3" borderId="0" xfId="0" applyFont="1" applyFill="1" applyBorder="1" applyAlignment="1">
      <alignment horizontal="center" vertical="center"/>
    </xf>
    <xf numFmtId="0" fontId="58" fillId="3" borderId="0" xfId="0" applyFont="1" applyFill="1" applyBorder="1" applyAlignment="1">
      <alignment vertical="center"/>
    </xf>
    <xf numFmtId="0" fontId="72" fillId="3" borderId="19" xfId="0" applyFont="1" applyFill="1" applyBorder="1"/>
    <xf numFmtId="0" fontId="60" fillId="3" borderId="0" xfId="1" applyFont="1" applyFill="1" applyBorder="1" applyAlignment="1" applyProtection="1">
      <alignment vertical="center"/>
    </xf>
    <xf numFmtId="0" fontId="2" fillId="5" borderId="53" xfId="0" applyFont="1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2" fillId="5" borderId="41" xfId="0" applyFont="1" applyFill="1" applyBorder="1" applyAlignment="1">
      <alignment horizontal="center" vertical="center"/>
    </xf>
    <xf numFmtId="0" fontId="2" fillId="5" borderId="42" xfId="0" applyFont="1" applyFill="1" applyBorder="1" applyAlignment="1">
      <alignment horizontal="center" vertical="center"/>
    </xf>
    <xf numFmtId="0" fontId="22" fillId="4" borderId="18" xfId="0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22" fillId="4" borderId="19" xfId="0" applyFont="1" applyFill="1" applyBorder="1" applyAlignment="1">
      <alignment horizontal="center" vertical="center"/>
    </xf>
    <xf numFmtId="0" fontId="0" fillId="0" borderId="0" xfId="0"/>
    <xf numFmtId="0" fontId="48" fillId="2" borderId="4" xfId="0" applyFont="1" applyFill="1" applyBorder="1" applyAlignment="1">
      <alignment horizontal="center"/>
    </xf>
    <xf numFmtId="0" fontId="58" fillId="3" borderId="0" xfId="0" applyFont="1" applyFill="1" applyBorder="1" applyAlignment="1">
      <alignment horizontal="center" vertical="center"/>
    </xf>
    <xf numFmtId="0" fontId="60" fillId="3" borderId="0" xfId="1" applyFont="1" applyFill="1" applyBorder="1" applyAlignment="1" applyProtection="1">
      <alignment horizontal="center" vertical="center"/>
    </xf>
    <xf numFmtId="0" fontId="48" fillId="2" borderId="4" xfId="0" applyFont="1" applyFill="1" applyBorder="1" applyAlignment="1">
      <alignment horizontal="center" vertical="center"/>
    </xf>
    <xf numFmtId="0" fontId="1" fillId="4" borderId="18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0" fontId="1" fillId="4" borderId="19" xfId="0" applyFont="1" applyFill="1" applyBorder="1" applyAlignment="1">
      <alignment horizontal="center" vertical="center"/>
    </xf>
    <xf numFmtId="0" fontId="15" fillId="4" borderId="18" xfId="0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center" vertical="center"/>
    </xf>
    <xf numFmtId="0" fontId="15" fillId="4" borderId="19" xfId="0" applyFont="1" applyFill="1" applyBorder="1" applyAlignment="1">
      <alignment horizontal="center" vertical="center"/>
    </xf>
    <xf numFmtId="0" fontId="2" fillId="5" borderId="41" xfId="0" applyFont="1" applyFill="1" applyBorder="1" applyAlignment="1">
      <alignment horizontal="center" vertical="center"/>
    </xf>
    <xf numFmtId="0" fontId="2" fillId="5" borderId="42" xfId="0" applyFont="1" applyFill="1" applyBorder="1" applyAlignment="1">
      <alignment horizontal="center" vertical="center"/>
    </xf>
    <xf numFmtId="0" fontId="0" fillId="0" borderId="0" xfId="0"/>
    <xf numFmtId="0" fontId="0" fillId="0" borderId="0" xfId="0" applyBorder="1"/>
    <xf numFmtId="169" fontId="47" fillId="2" borderId="5" xfId="0" applyNumberFormat="1" applyFont="1" applyFill="1" applyBorder="1" applyAlignment="1">
      <alignment horizontal="center" vertical="center"/>
    </xf>
    <xf numFmtId="0" fontId="23" fillId="4" borderId="18" xfId="0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horizontal="center" vertical="center"/>
    </xf>
    <xf numFmtId="0" fontId="23" fillId="4" borderId="19" xfId="0" applyFont="1" applyFill="1" applyBorder="1" applyAlignment="1">
      <alignment horizontal="center" vertical="center"/>
    </xf>
    <xf numFmtId="0" fontId="41" fillId="2" borderId="4" xfId="0" applyFont="1" applyFill="1" applyBorder="1" applyAlignment="1">
      <alignment horizontal="center" vertical="center"/>
    </xf>
    <xf numFmtId="0" fontId="41" fillId="2" borderId="7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/>
    </xf>
    <xf numFmtId="0" fontId="41" fillId="2" borderId="4" xfId="0" applyFont="1" applyFill="1" applyBorder="1" applyAlignment="1">
      <alignment horizontal="center"/>
    </xf>
    <xf numFmtId="0" fontId="48" fillId="2" borderId="4" xfId="0" applyFont="1" applyFill="1" applyBorder="1" applyAlignment="1">
      <alignment vertical="center"/>
    </xf>
    <xf numFmtId="0" fontId="48" fillId="2" borderId="4" xfId="0" applyFont="1" applyFill="1" applyBorder="1" applyAlignment="1"/>
    <xf numFmtId="0" fontId="0" fillId="6" borderId="54" xfId="0" applyFill="1" applyBorder="1"/>
    <xf numFmtId="49" fontId="58" fillId="3" borderId="0" xfId="0" applyNumberFormat="1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horizontal="left" vertical="top"/>
    </xf>
    <xf numFmtId="0" fontId="0" fillId="0" borderId="0" xfId="0"/>
    <xf numFmtId="49" fontId="58" fillId="3" borderId="19" xfId="0" applyNumberFormat="1" applyFont="1" applyFill="1" applyBorder="1" applyAlignment="1">
      <alignment horizontal="center" vertical="center"/>
    </xf>
    <xf numFmtId="0" fontId="72" fillId="3" borderId="0" xfId="0" applyFont="1" applyFill="1" applyBorder="1" applyAlignment="1">
      <alignment horizontal="center"/>
    </xf>
    <xf numFmtId="0" fontId="0" fillId="0" borderId="54" xfId="0" applyBorder="1"/>
    <xf numFmtId="0" fontId="16" fillId="0" borderId="4" xfId="0" applyFont="1" applyBorder="1"/>
    <xf numFmtId="0" fontId="2" fillId="5" borderId="10" xfId="0" applyFont="1" applyFill="1" applyBorder="1" applyAlignment="1">
      <alignment horizontal="center" vertical="center"/>
    </xf>
    <xf numFmtId="0" fontId="2" fillId="5" borderId="9" xfId="0" applyFont="1" applyFill="1" applyBorder="1" applyAlignment="1">
      <alignment horizontal="center" vertical="center" wrapText="1"/>
    </xf>
    <xf numFmtId="0" fontId="2" fillId="5" borderId="9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169" fontId="47" fillId="2" borderId="35" xfId="0" applyNumberFormat="1" applyFont="1" applyFill="1" applyBorder="1" applyAlignment="1">
      <alignment horizontal="center" vertical="center"/>
    </xf>
    <xf numFmtId="0" fontId="0" fillId="3" borderId="55" xfId="0" applyFill="1" applyBorder="1"/>
    <xf numFmtId="0" fontId="84" fillId="2" borderId="10" xfId="0" applyFont="1" applyFill="1" applyBorder="1" applyAlignment="1">
      <alignment horizontal="center" vertical="center"/>
    </xf>
    <xf numFmtId="164" fontId="84" fillId="2" borderId="9" xfId="0" applyNumberFormat="1" applyFont="1" applyFill="1" applyBorder="1" applyAlignment="1">
      <alignment horizontal="center" vertical="center"/>
    </xf>
    <xf numFmtId="0" fontId="84" fillId="2" borderId="3" xfId="0" applyFont="1" applyFill="1" applyBorder="1" applyAlignment="1">
      <alignment horizontal="center" vertical="center"/>
    </xf>
    <xf numFmtId="164" fontId="84" fillId="2" borderId="4" xfId="0" applyNumberFormat="1" applyFont="1" applyFill="1" applyBorder="1" applyAlignment="1">
      <alignment horizontal="center" vertical="center"/>
    </xf>
    <xf numFmtId="0" fontId="84" fillId="2" borderId="6" xfId="0" applyFont="1" applyFill="1" applyBorder="1" applyAlignment="1">
      <alignment horizontal="center" vertical="center"/>
    </xf>
    <xf numFmtId="164" fontId="84" fillId="2" borderId="7" xfId="0" applyNumberFormat="1" applyFont="1" applyFill="1" applyBorder="1" applyAlignment="1">
      <alignment horizontal="center" vertical="center"/>
    </xf>
    <xf numFmtId="0" fontId="77" fillId="2" borderId="4" xfId="0" applyFont="1" applyFill="1" applyBorder="1" applyAlignment="1">
      <alignment horizontal="center" vertical="center"/>
    </xf>
    <xf numFmtId="164" fontId="77" fillId="2" borderId="4" xfId="0" applyNumberFormat="1" applyFont="1" applyFill="1" applyBorder="1" applyAlignment="1">
      <alignment horizontal="center" vertical="center"/>
    </xf>
    <xf numFmtId="0" fontId="1" fillId="4" borderId="18" xfId="0" applyFont="1" applyFill="1" applyBorder="1" applyAlignment="1">
      <alignment vertical="center" wrapText="1"/>
    </xf>
    <xf numFmtId="0" fontId="1" fillId="4" borderId="0" xfId="0" applyFont="1" applyFill="1" applyBorder="1" applyAlignment="1">
      <alignment vertical="center" wrapText="1"/>
    </xf>
    <xf numFmtId="0" fontId="1" fillId="4" borderId="19" xfId="0" applyFont="1" applyFill="1" applyBorder="1" applyAlignment="1">
      <alignment vertical="center" wrapText="1"/>
    </xf>
    <xf numFmtId="49" fontId="58" fillId="3" borderId="18" xfId="0" applyNumberFormat="1" applyFont="1" applyFill="1" applyBorder="1" applyAlignment="1">
      <alignment horizontal="center" vertical="center"/>
    </xf>
    <xf numFmtId="49" fontId="41" fillId="3" borderId="18" xfId="0" applyNumberFormat="1" applyFont="1" applyFill="1" applyBorder="1" applyAlignment="1">
      <alignment horizontal="center" vertical="center"/>
    </xf>
    <xf numFmtId="49" fontId="41" fillId="3" borderId="19" xfId="0" applyNumberFormat="1" applyFont="1" applyFill="1" applyBorder="1" applyAlignment="1">
      <alignment horizontal="center" vertical="center"/>
    </xf>
    <xf numFmtId="0" fontId="56" fillId="4" borderId="18" xfId="0" applyFont="1" applyFill="1" applyBorder="1" applyAlignment="1">
      <alignment horizontal="center" vertical="center"/>
    </xf>
    <xf numFmtId="0" fontId="56" fillId="4" borderId="0" xfId="0" applyFont="1" applyFill="1" applyBorder="1" applyAlignment="1">
      <alignment horizontal="center" vertical="center"/>
    </xf>
    <xf numFmtId="0" fontId="56" fillId="4" borderId="19" xfId="0" applyFont="1" applyFill="1" applyBorder="1" applyAlignment="1">
      <alignment horizontal="center" vertical="center"/>
    </xf>
    <xf numFmtId="49" fontId="90" fillId="3" borderId="0" xfId="0" applyNumberFormat="1" applyFont="1" applyFill="1" applyBorder="1" applyAlignment="1">
      <alignment horizontal="center" vertical="center"/>
    </xf>
    <xf numFmtId="49" fontId="90" fillId="3" borderId="0" xfId="0" applyNumberFormat="1" applyFont="1" applyFill="1" applyBorder="1" applyAlignment="1">
      <alignment horizontal="center" vertical="center" wrapText="1"/>
    </xf>
    <xf numFmtId="49" fontId="40" fillId="3" borderId="19" xfId="0" applyNumberFormat="1" applyFont="1" applyFill="1" applyBorder="1" applyAlignment="1">
      <alignment horizontal="center" vertical="center"/>
    </xf>
    <xf numFmtId="0" fontId="54" fillId="3" borderId="0" xfId="0" applyFont="1" applyFill="1" applyBorder="1" applyAlignment="1">
      <alignment vertical="center"/>
    </xf>
    <xf numFmtId="0" fontId="73" fillId="3" borderId="0" xfId="1" applyFont="1" applyFill="1" applyBorder="1" applyAlignment="1" applyProtection="1">
      <alignment vertical="center"/>
    </xf>
    <xf numFmtId="0" fontId="74" fillId="3" borderId="0" xfId="1" applyFont="1" applyFill="1" applyBorder="1" applyAlignment="1" applyProtection="1">
      <alignment vertical="center"/>
    </xf>
    <xf numFmtId="0" fontId="74" fillId="3" borderId="19" xfId="1" applyFont="1" applyFill="1" applyBorder="1" applyAlignment="1" applyProtection="1">
      <alignment vertical="center"/>
    </xf>
    <xf numFmtId="0" fontId="0" fillId="0" borderId="0" xfId="0"/>
    <xf numFmtId="0" fontId="24" fillId="4" borderId="18" xfId="0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center" vertical="center"/>
    </xf>
    <xf numFmtId="0" fontId="24" fillId="4" borderId="19" xfId="0" applyFont="1" applyFill="1" applyBorder="1" applyAlignment="1">
      <alignment horizontal="center" vertical="center"/>
    </xf>
    <xf numFmtId="0" fontId="15" fillId="4" borderId="18" xfId="0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center" vertical="center"/>
    </xf>
    <xf numFmtId="0" fontId="15" fillId="4" borderId="19" xfId="0" applyFont="1" applyFill="1" applyBorder="1" applyAlignment="1">
      <alignment horizontal="center" vertical="center"/>
    </xf>
    <xf numFmtId="0" fontId="0" fillId="0" borderId="0" xfId="0"/>
    <xf numFmtId="0" fontId="48" fillId="2" borderId="4" xfId="0" applyFont="1" applyFill="1" applyBorder="1" applyAlignment="1">
      <alignment horizontal="center" vertical="center"/>
    </xf>
    <xf numFmtId="0" fontId="48" fillId="2" borderId="32" xfId="0" applyFont="1" applyFill="1" applyBorder="1" applyAlignment="1">
      <alignment horizontal="center" vertical="center"/>
    </xf>
    <xf numFmtId="0" fontId="0" fillId="0" borderId="0" xfId="0"/>
    <xf numFmtId="0" fontId="2" fillId="5" borderId="9" xfId="0" applyFont="1" applyFill="1" applyBorder="1" applyAlignment="1">
      <alignment horizontal="center" vertical="center"/>
    </xf>
    <xf numFmtId="0" fontId="61" fillId="2" borderId="4" xfId="0" applyFont="1" applyFill="1" applyBorder="1" applyAlignment="1">
      <alignment horizontal="center"/>
    </xf>
    <xf numFmtId="0" fontId="61" fillId="2" borderId="37" xfId="0" applyFont="1" applyFill="1" applyBorder="1" applyAlignment="1">
      <alignment horizontal="center"/>
    </xf>
    <xf numFmtId="0" fontId="23" fillId="4" borderId="18" xfId="0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horizontal="center" vertical="center"/>
    </xf>
    <xf numFmtId="0" fontId="23" fillId="4" borderId="19" xfId="0" applyFont="1" applyFill="1" applyBorder="1" applyAlignment="1">
      <alignment horizontal="center" vertical="center"/>
    </xf>
    <xf numFmtId="0" fontId="41" fillId="2" borderId="4" xfId="0" applyFont="1" applyFill="1" applyBorder="1" applyAlignment="1">
      <alignment horizontal="center" vertical="center"/>
    </xf>
    <xf numFmtId="0" fontId="0" fillId="0" borderId="0" xfId="0"/>
    <xf numFmtId="49" fontId="54" fillId="3" borderId="18" xfId="0" applyNumberFormat="1" applyFont="1" applyFill="1" applyBorder="1" applyAlignment="1">
      <alignment horizontal="center" vertical="center"/>
    </xf>
    <xf numFmtId="49" fontId="54" fillId="3" borderId="0" xfId="0" applyNumberFormat="1" applyFont="1" applyFill="1" applyBorder="1" applyAlignment="1">
      <alignment horizontal="center" vertical="center"/>
    </xf>
    <xf numFmtId="49" fontId="54" fillId="3" borderId="19" xfId="0" applyNumberFormat="1" applyFont="1" applyFill="1" applyBorder="1" applyAlignment="1">
      <alignment horizontal="center" vertical="center"/>
    </xf>
    <xf numFmtId="49" fontId="40" fillId="3" borderId="18" xfId="0" applyNumberFormat="1" applyFont="1" applyFill="1" applyBorder="1" applyAlignment="1">
      <alignment horizontal="center" vertical="center"/>
    </xf>
    <xf numFmtId="49" fontId="40" fillId="3" borderId="0" xfId="0" applyNumberFormat="1" applyFont="1" applyFill="1" applyBorder="1" applyAlignment="1">
      <alignment horizontal="center" vertical="center"/>
    </xf>
    <xf numFmtId="49" fontId="40" fillId="3" borderId="19" xfId="0" applyNumberFormat="1" applyFont="1" applyFill="1" applyBorder="1" applyAlignment="1">
      <alignment horizontal="center" vertical="center"/>
    </xf>
    <xf numFmtId="0" fontId="88" fillId="4" borderId="18" xfId="1" applyFont="1" applyFill="1" applyBorder="1" applyAlignment="1" applyProtection="1">
      <alignment vertical="center"/>
    </xf>
    <xf numFmtId="0" fontId="88" fillId="4" borderId="0" xfId="1" applyFont="1" applyFill="1" applyBorder="1" applyAlignment="1" applyProtection="1">
      <alignment vertical="center"/>
    </xf>
    <xf numFmtId="0" fontId="88" fillId="4" borderId="19" xfId="1" applyFont="1" applyFill="1" applyBorder="1" applyAlignment="1" applyProtection="1">
      <alignment vertical="center"/>
    </xf>
    <xf numFmtId="0" fontId="88" fillId="4" borderId="18" xfId="1" applyFont="1" applyFill="1" applyBorder="1" applyAlignment="1" applyProtection="1">
      <alignment horizontal="left" vertical="center"/>
    </xf>
    <xf numFmtId="0" fontId="88" fillId="4" borderId="0" xfId="1" applyFont="1" applyFill="1" applyBorder="1" applyAlignment="1" applyProtection="1">
      <alignment horizontal="left" vertical="center"/>
    </xf>
    <xf numFmtId="0" fontId="88" fillId="4" borderId="19" xfId="1" applyFont="1" applyFill="1" applyBorder="1" applyAlignment="1" applyProtection="1">
      <alignment horizontal="left" vertical="center"/>
    </xf>
    <xf numFmtId="0" fontId="58" fillId="4" borderId="0" xfId="0" applyFont="1" applyFill="1" applyBorder="1" applyAlignment="1">
      <alignment horizontal="center" vertical="center"/>
    </xf>
    <xf numFmtId="0" fontId="60" fillId="4" borderId="0" xfId="1" applyFont="1" applyFill="1" applyBorder="1" applyAlignment="1" applyProtection="1">
      <alignment horizontal="center" vertical="center"/>
    </xf>
    <xf numFmtId="0" fontId="98" fillId="9" borderId="0" xfId="1" applyFont="1" applyFill="1" applyBorder="1" applyAlignment="1" applyProtection="1">
      <alignment horizontal="center" vertical="center"/>
    </xf>
    <xf numFmtId="0" fontId="88" fillId="0" borderId="0" xfId="1" applyFont="1" applyBorder="1" applyAlignment="1" applyProtection="1">
      <alignment vertical="center"/>
    </xf>
    <xf numFmtId="0" fontId="88" fillId="0" borderId="19" xfId="1" applyFont="1" applyBorder="1" applyAlignment="1" applyProtection="1">
      <alignment vertical="center"/>
    </xf>
    <xf numFmtId="49" fontId="58" fillId="3" borderId="18" xfId="0" applyNumberFormat="1" applyFont="1" applyFill="1" applyBorder="1" applyAlignment="1">
      <alignment horizontal="center" vertical="center"/>
    </xf>
    <xf numFmtId="49" fontId="58" fillId="3" borderId="0" xfId="0" applyNumberFormat="1" applyFont="1" applyFill="1" applyBorder="1" applyAlignment="1">
      <alignment horizontal="center" vertical="center"/>
    </xf>
    <xf numFmtId="49" fontId="58" fillId="3" borderId="19" xfId="0" applyNumberFormat="1" applyFont="1" applyFill="1" applyBorder="1" applyAlignment="1">
      <alignment horizontal="center" vertical="center"/>
    </xf>
    <xf numFmtId="0" fontId="83" fillId="4" borderId="20" xfId="1" applyFont="1" applyFill="1" applyBorder="1" applyAlignment="1" applyProtection="1">
      <alignment horizontal="left" vertical="center"/>
    </xf>
    <xf numFmtId="0" fontId="83" fillId="4" borderId="21" xfId="1" applyFont="1" applyFill="1" applyBorder="1" applyAlignment="1" applyProtection="1">
      <alignment horizontal="left" vertical="center"/>
    </xf>
    <xf numFmtId="0" fontId="83" fillId="4" borderId="22" xfId="1" applyFont="1" applyFill="1" applyBorder="1" applyAlignment="1" applyProtection="1">
      <alignment horizontal="left" vertical="center"/>
    </xf>
    <xf numFmtId="0" fontId="19" fillId="5" borderId="15" xfId="1" applyFont="1" applyFill="1" applyBorder="1" applyAlignment="1" applyProtection="1">
      <alignment horizontal="center" vertical="center"/>
    </xf>
    <xf numFmtId="0" fontId="19" fillId="5" borderId="16" xfId="1" applyFont="1" applyFill="1" applyBorder="1" applyAlignment="1" applyProtection="1">
      <alignment horizontal="center" vertical="center"/>
    </xf>
    <xf numFmtId="0" fontId="19" fillId="5" borderId="17" xfId="1" applyFont="1" applyFill="1" applyBorder="1" applyAlignment="1" applyProtection="1">
      <alignment horizontal="center" vertical="center"/>
    </xf>
    <xf numFmtId="0" fontId="83" fillId="4" borderId="15" xfId="1" applyFont="1" applyFill="1" applyBorder="1" applyAlignment="1" applyProtection="1">
      <alignment horizontal="left" vertical="center"/>
    </xf>
    <xf numFmtId="0" fontId="83" fillId="4" borderId="16" xfId="1" applyFont="1" applyFill="1" applyBorder="1" applyAlignment="1" applyProtection="1">
      <alignment horizontal="left" vertical="center"/>
    </xf>
    <xf numFmtId="0" fontId="83" fillId="4" borderId="17" xfId="1" applyFont="1" applyFill="1" applyBorder="1" applyAlignment="1" applyProtection="1">
      <alignment horizontal="left" vertical="center"/>
    </xf>
    <xf numFmtId="0" fontId="88" fillId="4" borderId="20" xfId="1" applyFont="1" applyFill="1" applyBorder="1" applyAlignment="1" applyProtection="1">
      <alignment horizontal="left" vertical="center"/>
    </xf>
    <xf numFmtId="0" fontId="88" fillId="4" borderId="21" xfId="1" applyFont="1" applyFill="1" applyBorder="1" applyAlignment="1" applyProtection="1">
      <alignment horizontal="left" vertical="center"/>
    </xf>
    <xf numFmtId="0" fontId="88" fillId="4" borderId="22" xfId="1" applyFont="1" applyFill="1" applyBorder="1" applyAlignment="1" applyProtection="1">
      <alignment horizontal="left" vertical="center"/>
    </xf>
    <xf numFmtId="2" fontId="43" fillId="3" borderId="21" xfId="0" applyNumberFormat="1" applyFont="1" applyFill="1" applyBorder="1" applyAlignment="1">
      <alignment horizontal="center" vertical="center"/>
    </xf>
    <xf numFmtId="0" fontId="37" fillId="3" borderId="0" xfId="0" applyFont="1" applyFill="1" applyBorder="1" applyAlignment="1">
      <alignment horizontal="left" vertical="top"/>
    </xf>
    <xf numFmtId="0" fontId="36" fillId="3" borderId="0" xfId="0" applyFont="1" applyFill="1" applyBorder="1" applyAlignment="1">
      <alignment horizontal="left" vertical="top"/>
    </xf>
    <xf numFmtId="0" fontId="35" fillId="3" borderId="0" xfId="0" applyFont="1" applyFill="1" applyBorder="1" applyAlignment="1">
      <alignment horizontal="left" vertical="top"/>
    </xf>
    <xf numFmtId="0" fontId="76" fillId="3" borderId="0" xfId="0" applyFont="1" applyFill="1" applyBorder="1" applyAlignment="1">
      <alignment horizontal="center" vertical="center"/>
    </xf>
    <xf numFmtId="0" fontId="76" fillId="3" borderId="19" xfId="0" applyFont="1" applyFill="1" applyBorder="1" applyAlignment="1">
      <alignment horizontal="center" vertical="center"/>
    </xf>
    <xf numFmtId="49" fontId="40" fillId="3" borderId="18" xfId="0" applyNumberFormat="1" applyFont="1" applyFill="1" applyBorder="1" applyAlignment="1">
      <alignment horizontal="center" vertical="center" wrapText="1"/>
    </xf>
    <xf numFmtId="49" fontId="40" fillId="3" borderId="0" xfId="0" applyNumberFormat="1" applyFont="1" applyFill="1" applyBorder="1" applyAlignment="1">
      <alignment horizontal="center" vertical="center" wrapText="1"/>
    </xf>
    <xf numFmtId="49" fontId="40" fillId="3" borderId="19" xfId="0" applyNumberFormat="1" applyFont="1" applyFill="1" applyBorder="1" applyAlignment="1">
      <alignment horizontal="center" vertical="center" wrapText="1"/>
    </xf>
    <xf numFmtId="0" fontId="95" fillId="0" borderId="0" xfId="0" applyFont="1" applyBorder="1" applyAlignment="1">
      <alignment horizontal="center" vertical="center"/>
    </xf>
    <xf numFmtId="0" fontId="95" fillId="0" borderId="19" xfId="0" applyFont="1" applyBorder="1" applyAlignment="1">
      <alignment horizontal="center" vertical="center"/>
    </xf>
    <xf numFmtId="49" fontId="67" fillId="3" borderId="0" xfId="0" applyNumberFormat="1" applyFont="1" applyFill="1" applyBorder="1" applyAlignment="1">
      <alignment horizontal="center" vertical="center"/>
    </xf>
    <xf numFmtId="0" fontId="0" fillId="6" borderId="16" xfId="0" applyFill="1" applyBorder="1" applyAlignment="1">
      <alignment horizontal="center"/>
    </xf>
    <xf numFmtId="0" fontId="0" fillId="6" borderId="17" xfId="0" applyFill="1" applyBorder="1" applyAlignment="1">
      <alignment horizontal="center"/>
    </xf>
    <xf numFmtId="0" fontId="0" fillId="6" borderId="0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69" fillId="8" borderId="34" xfId="0" applyFont="1" applyFill="1" applyBorder="1" applyAlignment="1">
      <alignment horizontal="center" vertical="center"/>
    </xf>
    <xf numFmtId="0" fontId="69" fillId="8" borderId="25" xfId="0" applyFont="1" applyFill="1" applyBorder="1" applyAlignment="1">
      <alignment horizontal="center" vertical="center"/>
    </xf>
    <xf numFmtId="0" fontId="88" fillId="4" borderId="15" xfId="1" applyFont="1" applyFill="1" applyBorder="1" applyAlignment="1" applyProtection="1">
      <alignment horizontal="left" vertical="center"/>
    </xf>
    <xf numFmtId="0" fontId="88" fillId="4" borderId="16" xfId="1" applyFont="1" applyFill="1" applyBorder="1" applyAlignment="1" applyProtection="1">
      <alignment horizontal="left" vertical="center"/>
    </xf>
    <xf numFmtId="0" fontId="88" fillId="4" borderId="17" xfId="1" applyFont="1" applyFill="1" applyBorder="1" applyAlignment="1" applyProtection="1">
      <alignment horizontal="left" vertical="center"/>
    </xf>
    <xf numFmtId="0" fontId="0" fillId="6" borderId="0" xfId="0" applyFill="1" applyAlignment="1">
      <alignment horizontal="center" vertical="center" wrapText="1"/>
    </xf>
    <xf numFmtId="0" fontId="54" fillId="3" borderId="0" xfId="0" applyFont="1" applyFill="1" applyBorder="1" applyAlignment="1">
      <alignment horizontal="center" vertical="center"/>
    </xf>
    <xf numFmtId="0" fontId="60" fillId="3" borderId="0" xfId="0" applyFont="1" applyFill="1" applyBorder="1" applyAlignment="1">
      <alignment horizontal="center" vertical="center"/>
    </xf>
    <xf numFmtId="0" fontId="53" fillId="5" borderId="16" xfId="1" applyFont="1" applyFill="1" applyBorder="1" applyAlignment="1" applyProtection="1">
      <alignment horizontal="center" vertical="center" wrapText="1"/>
    </xf>
    <xf numFmtId="0" fontId="53" fillId="5" borderId="17" xfId="1" applyFont="1" applyFill="1" applyBorder="1" applyAlignment="1" applyProtection="1">
      <alignment horizontal="center" vertical="center" wrapText="1"/>
    </xf>
    <xf numFmtId="0" fontId="53" fillId="5" borderId="0" xfId="1" applyFont="1" applyFill="1" applyBorder="1" applyAlignment="1" applyProtection="1">
      <alignment horizontal="center" vertical="center" wrapText="1"/>
    </xf>
    <xf numFmtId="0" fontId="53" fillId="5" borderId="19" xfId="1" applyFont="1" applyFill="1" applyBorder="1" applyAlignment="1" applyProtection="1">
      <alignment horizontal="center" vertical="center" wrapText="1"/>
    </xf>
    <xf numFmtId="49" fontId="96" fillId="3" borderId="0" xfId="0" applyNumberFormat="1" applyFont="1" applyFill="1" applyBorder="1" applyAlignment="1">
      <alignment horizontal="center" vertical="center"/>
    </xf>
    <xf numFmtId="0" fontId="15" fillId="4" borderId="18" xfId="0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center" vertical="center"/>
    </xf>
    <xf numFmtId="0" fontId="15" fillId="4" borderId="19" xfId="0" applyFont="1" applyFill="1" applyBorder="1" applyAlignment="1">
      <alignment horizontal="center" vertical="center"/>
    </xf>
    <xf numFmtId="0" fontId="15" fillId="4" borderId="18" xfId="0" applyFont="1" applyFill="1" applyBorder="1" applyAlignment="1">
      <alignment horizontal="center" vertical="center" wrapText="1"/>
    </xf>
    <xf numFmtId="0" fontId="15" fillId="4" borderId="0" xfId="0" applyFont="1" applyFill="1" applyBorder="1" applyAlignment="1">
      <alignment horizontal="center" vertical="center" wrapText="1"/>
    </xf>
    <xf numFmtId="0" fontId="15" fillId="4" borderId="19" xfId="0" applyFont="1" applyFill="1" applyBorder="1" applyAlignment="1">
      <alignment horizontal="center" vertical="center" wrapText="1"/>
    </xf>
    <xf numFmtId="167" fontId="56" fillId="7" borderId="4" xfId="0" applyNumberFormat="1" applyFont="1" applyFill="1" applyBorder="1" applyAlignment="1">
      <alignment horizontal="center" vertical="center"/>
    </xf>
    <xf numFmtId="167" fontId="56" fillId="7" borderId="5" xfId="0" applyNumberFormat="1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25" xfId="0" applyFont="1" applyFill="1" applyBorder="1" applyAlignment="1">
      <alignment horizontal="center" vertical="center"/>
    </xf>
    <xf numFmtId="4" fontId="56" fillId="7" borderId="11" xfId="0" applyNumberFormat="1" applyFont="1" applyFill="1" applyBorder="1" applyAlignment="1">
      <alignment horizontal="center"/>
    </xf>
    <xf numFmtId="4" fontId="56" fillId="7" borderId="12" xfId="0" applyNumberFormat="1" applyFont="1" applyFill="1" applyBorder="1" applyAlignment="1">
      <alignment horizontal="center"/>
    </xf>
    <xf numFmtId="4" fontId="56" fillId="7" borderId="26" xfId="0" applyNumberFormat="1" applyFont="1" applyFill="1" applyBorder="1" applyAlignment="1">
      <alignment horizontal="center"/>
    </xf>
    <xf numFmtId="4" fontId="56" fillId="7" borderId="30" xfId="0" applyNumberFormat="1" applyFont="1" applyFill="1" applyBorder="1" applyAlignment="1">
      <alignment horizontal="center"/>
    </xf>
    <xf numFmtId="165" fontId="4" fillId="3" borderId="0" xfId="0" applyNumberFormat="1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40" fillId="3" borderId="0" xfId="0" applyFont="1" applyFill="1" applyBorder="1" applyAlignment="1">
      <alignment horizontal="center" vertical="center"/>
    </xf>
    <xf numFmtId="0" fontId="41" fillId="7" borderId="4" xfId="0" applyFont="1" applyFill="1" applyBorder="1" applyAlignment="1">
      <alignment horizontal="center" vertical="center"/>
    </xf>
    <xf numFmtId="0" fontId="41" fillId="2" borderId="13" xfId="0" applyFont="1" applyFill="1" applyBorder="1" applyAlignment="1">
      <alignment horizontal="center" vertical="center"/>
    </xf>
    <xf numFmtId="0" fontId="41" fillId="2" borderId="29" xfId="0" applyFont="1" applyFill="1" applyBorder="1" applyAlignment="1">
      <alignment horizontal="center" vertical="center"/>
    </xf>
    <xf numFmtId="165" fontId="41" fillId="2" borderId="13" xfId="0" applyNumberFormat="1" applyFont="1" applyFill="1" applyBorder="1" applyAlignment="1">
      <alignment horizontal="center" vertical="center"/>
    </xf>
    <xf numFmtId="165" fontId="41" fillId="2" borderId="14" xfId="0" applyNumberFormat="1" applyFont="1" applyFill="1" applyBorder="1" applyAlignment="1">
      <alignment horizontal="center" vertical="center"/>
    </xf>
    <xf numFmtId="0" fontId="41" fillId="2" borderId="26" xfId="0" applyFont="1" applyFill="1" applyBorder="1" applyAlignment="1">
      <alignment horizontal="center" vertical="center"/>
    </xf>
    <xf numFmtId="0" fontId="41" fillId="2" borderId="27" xfId="0" applyFont="1" applyFill="1" applyBorder="1" applyAlignment="1">
      <alignment horizontal="center" vertical="center"/>
    </xf>
    <xf numFmtId="165" fontId="41" fillId="2" borderId="26" xfId="0" applyNumberFormat="1" applyFont="1" applyFill="1" applyBorder="1" applyAlignment="1">
      <alignment horizontal="center" vertical="center"/>
    </xf>
    <xf numFmtId="165" fontId="41" fillId="2" borderId="30" xfId="0" applyNumberFormat="1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/>
    </xf>
    <xf numFmtId="0" fontId="41" fillId="2" borderId="28" xfId="0" applyFont="1" applyFill="1" applyBorder="1" applyAlignment="1">
      <alignment horizontal="center" vertical="center"/>
    </xf>
    <xf numFmtId="165" fontId="41" fillId="2" borderId="11" xfId="0" applyNumberFormat="1" applyFont="1" applyFill="1" applyBorder="1" applyAlignment="1">
      <alignment horizontal="center" vertical="center"/>
    </xf>
    <xf numFmtId="165" fontId="41" fillId="2" borderId="12" xfId="0" applyNumberFormat="1" applyFont="1" applyFill="1" applyBorder="1" applyAlignment="1">
      <alignment horizontal="center" vertical="center"/>
    </xf>
    <xf numFmtId="0" fontId="0" fillId="6" borderId="18" xfId="0" applyFill="1" applyBorder="1" applyAlignment="1">
      <alignment horizontal="center"/>
    </xf>
    <xf numFmtId="0" fontId="0" fillId="6" borderId="0" xfId="0" applyFill="1" applyAlignment="1">
      <alignment horizontal="center"/>
    </xf>
    <xf numFmtId="0" fontId="0" fillId="6" borderId="18" xfId="0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41" fillId="7" borderId="13" xfId="0" applyFont="1" applyFill="1" applyBorder="1" applyAlignment="1">
      <alignment horizontal="center"/>
    </xf>
    <xf numFmtId="0" fontId="41" fillId="7" borderId="29" xfId="0" applyFont="1" applyFill="1" applyBorder="1" applyAlignment="1">
      <alignment horizontal="center"/>
    </xf>
    <xf numFmtId="0" fontId="41" fillId="7" borderId="26" xfId="0" applyFont="1" applyFill="1" applyBorder="1" applyAlignment="1">
      <alignment horizontal="center"/>
    </xf>
    <xf numFmtId="0" fontId="41" fillId="7" borderId="27" xfId="0" applyFont="1" applyFill="1" applyBorder="1" applyAlignment="1">
      <alignment horizontal="center"/>
    </xf>
    <xf numFmtId="0" fontId="41" fillId="7" borderId="11" xfId="0" applyFont="1" applyFill="1" applyBorder="1" applyAlignment="1">
      <alignment horizontal="center"/>
    </xf>
    <xf numFmtId="0" fontId="41" fillId="7" borderId="28" xfId="0" applyFont="1" applyFill="1" applyBorder="1" applyAlignment="1">
      <alignment horizontal="center"/>
    </xf>
    <xf numFmtId="2" fontId="12" fillId="3" borderId="21" xfId="0" applyNumberFormat="1" applyFont="1" applyFill="1" applyBorder="1" applyAlignment="1">
      <alignment horizontal="center" vertical="center"/>
    </xf>
    <xf numFmtId="49" fontId="9" fillId="3" borderId="0" xfId="0" applyNumberFormat="1" applyFont="1" applyFill="1" applyBorder="1" applyAlignment="1">
      <alignment horizontal="left" vertical="top"/>
    </xf>
    <xf numFmtId="0" fontId="9" fillId="3" borderId="0" xfId="0" applyFont="1" applyFill="1" applyBorder="1" applyAlignment="1">
      <alignment horizontal="left" vertical="top"/>
    </xf>
    <xf numFmtId="0" fontId="10" fillId="3" borderId="0" xfId="0" applyFont="1" applyFill="1" applyBorder="1" applyAlignment="1">
      <alignment horizontal="left" vertical="top"/>
    </xf>
    <xf numFmtId="0" fontId="11" fillId="3" borderId="0" xfId="0" applyFont="1" applyFill="1" applyBorder="1" applyAlignment="1">
      <alignment horizontal="left" vertical="top"/>
    </xf>
    <xf numFmtId="0" fontId="0" fillId="6" borderId="15" xfId="0" applyFill="1" applyBorder="1" applyAlignment="1">
      <alignment horizontal="center"/>
    </xf>
    <xf numFmtId="0" fontId="58" fillId="3" borderId="0" xfId="0" applyFont="1" applyFill="1" applyBorder="1" applyAlignment="1">
      <alignment horizontal="center" vertical="center"/>
    </xf>
    <xf numFmtId="0" fontId="58" fillId="3" borderId="19" xfId="0" applyFont="1" applyFill="1" applyBorder="1" applyAlignment="1">
      <alignment horizontal="center" vertical="center"/>
    </xf>
    <xf numFmtId="0" fontId="60" fillId="3" borderId="0" xfId="1" applyFont="1" applyFill="1" applyBorder="1" applyAlignment="1" applyProtection="1">
      <alignment horizontal="center" vertical="center"/>
    </xf>
    <xf numFmtId="0" fontId="60" fillId="3" borderId="19" xfId="1" applyFont="1" applyFill="1" applyBorder="1" applyAlignment="1" applyProtection="1">
      <alignment horizontal="center" vertical="center"/>
    </xf>
    <xf numFmtId="0" fontId="74" fillId="3" borderId="0" xfId="1" applyFont="1" applyFill="1" applyBorder="1" applyAlignment="1" applyProtection="1">
      <alignment horizontal="center" vertical="center"/>
    </xf>
    <xf numFmtId="0" fontId="74" fillId="3" borderId="19" xfId="1" applyFont="1" applyFill="1" applyBorder="1" applyAlignment="1" applyProtection="1">
      <alignment horizontal="center" vertical="center"/>
    </xf>
    <xf numFmtId="0" fontId="51" fillId="4" borderId="15" xfId="0" applyFont="1" applyFill="1" applyBorder="1" applyAlignment="1">
      <alignment horizontal="center" vertical="center" wrapText="1"/>
    </xf>
    <xf numFmtId="0" fontId="51" fillId="4" borderId="16" xfId="0" applyFont="1" applyFill="1" applyBorder="1" applyAlignment="1">
      <alignment horizontal="center" vertical="center" wrapText="1"/>
    </xf>
    <xf numFmtId="0" fontId="51" fillId="4" borderId="17" xfId="0" applyFont="1" applyFill="1" applyBorder="1" applyAlignment="1">
      <alignment horizontal="center" vertical="center" wrapText="1"/>
    </xf>
    <xf numFmtId="0" fontId="51" fillId="4" borderId="18" xfId="0" applyFont="1" applyFill="1" applyBorder="1" applyAlignment="1">
      <alignment horizontal="center" vertical="center" wrapText="1"/>
    </xf>
    <xf numFmtId="0" fontId="51" fillId="4" borderId="0" xfId="0" applyFont="1" applyFill="1" applyBorder="1" applyAlignment="1">
      <alignment horizontal="center" vertical="center" wrapText="1"/>
    </xf>
    <xf numFmtId="0" fontId="51" fillId="4" borderId="19" xfId="0" applyFont="1" applyFill="1" applyBorder="1" applyAlignment="1">
      <alignment horizontal="center" vertical="center" wrapText="1"/>
    </xf>
    <xf numFmtId="0" fontId="1" fillId="4" borderId="18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0" fontId="1" fillId="4" borderId="19" xfId="0" applyFont="1" applyFill="1" applyBorder="1" applyAlignment="1">
      <alignment horizontal="center" vertical="center"/>
    </xf>
    <xf numFmtId="0" fontId="0" fillId="0" borderId="0" xfId="0" applyBorder="1"/>
    <xf numFmtId="0" fontId="41" fillId="7" borderId="7" xfId="0" applyFont="1" applyFill="1" applyBorder="1" applyAlignment="1">
      <alignment horizontal="center" vertical="center"/>
    </xf>
    <xf numFmtId="167" fontId="56" fillId="7" borderId="7" xfId="0" applyNumberFormat="1" applyFont="1" applyFill="1" applyBorder="1" applyAlignment="1">
      <alignment horizontal="center" vertical="center"/>
    </xf>
    <xf numFmtId="167" fontId="56" fillId="7" borderId="35" xfId="0" applyNumberFormat="1" applyFont="1" applyFill="1" applyBorder="1" applyAlignment="1">
      <alignment horizontal="center" vertical="center"/>
    </xf>
    <xf numFmtId="4" fontId="56" fillId="7" borderId="13" xfId="0" applyNumberFormat="1" applyFont="1" applyFill="1" applyBorder="1" applyAlignment="1">
      <alignment horizontal="center"/>
    </xf>
    <xf numFmtId="4" fontId="56" fillId="7" borderId="14" xfId="0" applyNumberFormat="1" applyFont="1" applyFill="1" applyBorder="1" applyAlignment="1">
      <alignment horizontal="center"/>
    </xf>
    <xf numFmtId="0" fontId="2" fillId="5" borderId="9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41" fillId="7" borderId="26" xfId="0" applyFont="1" applyFill="1" applyBorder="1" applyAlignment="1">
      <alignment horizontal="center" vertical="center"/>
    </xf>
    <xf numFmtId="0" fontId="41" fillId="7" borderId="27" xfId="0" applyFont="1" applyFill="1" applyBorder="1" applyAlignment="1">
      <alignment horizontal="center" vertical="center"/>
    </xf>
    <xf numFmtId="0" fontId="41" fillId="7" borderId="11" xfId="0" applyFont="1" applyFill="1" applyBorder="1" applyAlignment="1">
      <alignment horizontal="center" vertical="center"/>
    </xf>
    <xf numFmtId="0" fontId="41" fillId="7" borderId="28" xfId="0" applyFont="1" applyFill="1" applyBorder="1" applyAlignment="1">
      <alignment horizontal="center" vertical="center"/>
    </xf>
    <xf numFmtId="0" fontId="41" fillId="7" borderId="13" xfId="0" applyFont="1" applyFill="1" applyBorder="1" applyAlignment="1">
      <alignment horizontal="center" vertical="center"/>
    </xf>
    <xf numFmtId="0" fontId="41" fillId="7" borderId="29" xfId="0" applyFont="1" applyFill="1" applyBorder="1" applyAlignment="1">
      <alignment horizontal="center" vertical="center"/>
    </xf>
    <xf numFmtId="167" fontId="56" fillId="7" borderId="26" xfId="0" applyNumberFormat="1" applyFont="1" applyFill="1" applyBorder="1" applyAlignment="1">
      <alignment horizontal="center"/>
    </xf>
    <xf numFmtId="167" fontId="56" fillId="7" borderId="30" xfId="0" applyNumberFormat="1" applyFont="1" applyFill="1" applyBorder="1" applyAlignment="1">
      <alignment horizontal="center"/>
    </xf>
    <xf numFmtId="167" fontId="56" fillId="7" borderId="11" xfId="0" applyNumberFormat="1" applyFont="1" applyFill="1" applyBorder="1" applyAlignment="1">
      <alignment horizontal="center"/>
    </xf>
    <xf numFmtId="167" fontId="56" fillId="7" borderId="12" xfId="0" applyNumberFormat="1" applyFont="1" applyFill="1" applyBorder="1" applyAlignment="1">
      <alignment horizontal="center"/>
    </xf>
    <xf numFmtId="167" fontId="56" fillId="7" borderId="13" xfId="0" applyNumberFormat="1" applyFont="1" applyFill="1" applyBorder="1" applyAlignment="1">
      <alignment horizontal="center"/>
    </xf>
    <xf numFmtId="167" fontId="56" fillId="7" borderId="14" xfId="0" applyNumberFormat="1" applyFont="1" applyFill="1" applyBorder="1" applyAlignment="1">
      <alignment horizontal="center"/>
    </xf>
    <xf numFmtId="0" fontId="14" fillId="3" borderId="0" xfId="0" applyFont="1" applyFill="1" applyBorder="1" applyAlignment="1">
      <alignment horizontal="left" vertical="center"/>
    </xf>
    <xf numFmtId="0" fontId="23" fillId="4" borderId="18" xfId="0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horizontal="center" vertical="center"/>
    </xf>
    <xf numFmtId="0" fontId="23" fillId="4" borderId="19" xfId="0" applyFont="1" applyFill="1" applyBorder="1" applyAlignment="1">
      <alignment horizontal="center" vertical="center"/>
    </xf>
    <xf numFmtId="169" fontId="47" fillId="2" borderId="11" xfId="0" applyNumberFormat="1" applyFont="1" applyFill="1" applyBorder="1" applyAlignment="1">
      <alignment horizontal="center" vertical="center"/>
    </xf>
    <xf numFmtId="169" fontId="47" fillId="2" borderId="12" xfId="0" applyNumberFormat="1" applyFont="1" applyFill="1" applyBorder="1" applyAlignment="1">
      <alignment horizontal="center" vertical="center"/>
    </xf>
    <xf numFmtId="166" fontId="47" fillId="2" borderId="11" xfId="0" applyNumberFormat="1" applyFont="1" applyFill="1" applyBorder="1" applyAlignment="1">
      <alignment horizontal="center" vertical="center" wrapText="1"/>
    </xf>
    <xf numFmtId="166" fontId="47" fillId="2" borderId="12" xfId="0" applyNumberFormat="1" applyFont="1" applyFill="1" applyBorder="1" applyAlignment="1">
      <alignment horizontal="center" vertical="center" wrapText="1"/>
    </xf>
    <xf numFmtId="169" fontId="47" fillId="2" borderId="13" xfId="0" applyNumberFormat="1" applyFont="1" applyFill="1" applyBorder="1" applyAlignment="1">
      <alignment horizontal="center" vertical="center"/>
    </xf>
    <xf numFmtId="169" fontId="47" fillId="2" borderId="14" xfId="0" applyNumberFormat="1" applyFont="1" applyFill="1" applyBorder="1" applyAlignment="1">
      <alignment horizontal="center" vertical="center"/>
    </xf>
    <xf numFmtId="166" fontId="56" fillId="2" borderId="11" xfId="0" applyNumberFormat="1" applyFont="1" applyFill="1" applyBorder="1" applyAlignment="1">
      <alignment horizontal="center" vertical="center"/>
    </xf>
    <xf numFmtId="166" fontId="56" fillId="2" borderId="12" xfId="0" applyNumberFormat="1" applyFont="1" applyFill="1" applyBorder="1" applyAlignment="1">
      <alignment horizontal="center" vertical="center"/>
    </xf>
    <xf numFmtId="0" fontId="0" fillId="6" borderId="20" xfId="0" applyFill="1" applyBorder="1" applyAlignment="1">
      <alignment horizontal="center"/>
    </xf>
    <xf numFmtId="0" fontId="0" fillId="6" borderId="21" xfId="0" applyFill="1" applyBorder="1" applyAlignment="1">
      <alignment horizontal="center"/>
    </xf>
    <xf numFmtId="0" fontId="0" fillId="6" borderId="22" xfId="0" applyFill="1" applyBorder="1" applyAlignment="1">
      <alignment horizontal="center"/>
    </xf>
    <xf numFmtId="0" fontId="41" fillId="2" borderId="4" xfId="0" applyFont="1" applyFill="1" applyBorder="1" applyAlignment="1">
      <alignment horizontal="center" vertical="center"/>
    </xf>
    <xf numFmtId="0" fontId="0" fillId="0" borderId="0" xfId="0"/>
    <xf numFmtId="0" fontId="0" fillId="0" borderId="19" xfId="0" applyBorder="1"/>
    <xf numFmtId="0" fontId="3" fillId="3" borderId="0" xfId="0" applyFont="1" applyFill="1" applyBorder="1" applyAlignment="1">
      <alignment horizontal="center"/>
    </xf>
    <xf numFmtId="0" fontId="23" fillId="4" borderId="18" xfId="1" applyFont="1" applyFill="1" applyBorder="1" applyAlignment="1" applyProtection="1">
      <alignment horizontal="center" vertical="center" wrapText="1"/>
    </xf>
    <xf numFmtId="0" fontId="23" fillId="4" borderId="0" xfId="1" applyFont="1" applyFill="1" applyBorder="1" applyAlignment="1" applyProtection="1">
      <alignment horizontal="center" vertical="center" wrapText="1"/>
    </xf>
    <xf numFmtId="0" fontId="23" fillId="4" borderId="19" xfId="1" applyFont="1" applyFill="1" applyBorder="1" applyAlignment="1" applyProtection="1">
      <alignment horizontal="center" vertical="center" wrapText="1"/>
    </xf>
    <xf numFmtId="0" fontId="41" fillId="2" borderId="7" xfId="0" applyFont="1" applyFill="1" applyBorder="1" applyAlignment="1">
      <alignment horizontal="center" vertical="center"/>
    </xf>
    <xf numFmtId="0" fontId="52" fillId="2" borderId="11" xfId="0" applyFont="1" applyFill="1" applyBorder="1" applyAlignment="1">
      <alignment horizontal="center" vertical="center" wrapText="1"/>
    </xf>
    <xf numFmtId="0" fontId="52" fillId="2" borderId="28" xfId="0" applyFont="1" applyFill="1" applyBorder="1" applyAlignment="1">
      <alignment horizontal="center" vertical="center" wrapText="1"/>
    </xf>
    <xf numFmtId="0" fontId="2" fillId="5" borderId="24" xfId="0" applyFont="1" applyFill="1" applyBorder="1" applyAlignment="1">
      <alignment horizontal="center" vertical="center" wrapText="1"/>
    </xf>
    <xf numFmtId="0" fontId="2" fillId="5" borderId="25" xfId="0" applyFont="1" applyFill="1" applyBorder="1" applyAlignment="1">
      <alignment horizontal="center" vertical="center" wrapText="1"/>
    </xf>
    <xf numFmtId="0" fontId="19" fillId="4" borderId="15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19" fillId="4" borderId="1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0" fontId="19" fillId="4" borderId="0" xfId="0" applyFont="1" applyFill="1" applyBorder="1" applyAlignment="1">
      <alignment horizontal="center" vertical="center" wrapText="1"/>
    </xf>
    <xf numFmtId="0" fontId="19" fillId="4" borderId="19" xfId="0" applyFont="1" applyFill="1" applyBorder="1" applyAlignment="1">
      <alignment horizontal="center" vertical="center" wrapText="1"/>
    </xf>
    <xf numFmtId="0" fontId="52" fillId="2" borderId="46" xfId="0" applyFont="1" applyFill="1" applyBorder="1" applyAlignment="1">
      <alignment horizontal="center" vertical="center" wrapText="1"/>
    </xf>
    <xf numFmtId="0" fontId="52" fillId="2" borderId="39" xfId="0" applyFont="1" applyFill="1" applyBorder="1" applyAlignment="1">
      <alignment horizontal="center" vertical="center" wrapText="1"/>
    </xf>
    <xf numFmtId="0" fontId="24" fillId="4" borderId="18" xfId="0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center" vertical="center"/>
    </xf>
    <xf numFmtId="0" fontId="24" fillId="4" borderId="19" xfId="0" applyFont="1" applyFill="1" applyBorder="1" applyAlignment="1">
      <alignment horizontal="center" vertical="center"/>
    </xf>
    <xf numFmtId="0" fontId="33" fillId="4" borderId="18" xfId="0" applyFont="1" applyFill="1" applyBorder="1" applyAlignment="1">
      <alignment horizontal="center" vertical="center"/>
    </xf>
    <xf numFmtId="0" fontId="33" fillId="4" borderId="0" xfId="0" applyFont="1" applyFill="1" applyBorder="1" applyAlignment="1">
      <alignment horizontal="center" vertical="center"/>
    </xf>
    <xf numFmtId="0" fontId="33" fillId="4" borderId="19" xfId="0" applyFont="1" applyFill="1" applyBorder="1" applyAlignment="1">
      <alignment horizontal="center" vertical="center"/>
    </xf>
    <xf numFmtId="0" fontId="24" fillId="4" borderId="18" xfId="1" applyFont="1" applyFill="1" applyBorder="1" applyAlignment="1" applyProtection="1">
      <alignment horizontal="center" vertical="center"/>
    </xf>
    <xf numFmtId="0" fontId="24" fillId="4" borderId="0" xfId="1" applyFont="1" applyFill="1" applyBorder="1" applyAlignment="1" applyProtection="1">
      <alignment horizontal="center" vertical="center"/>
    </xf>
    <xf numFmtId="0" fontId="24" fillId="4" borderId="19" xfId="1" applyFont="1" applyFill="1" applyBorder="1" applyAlignment="1" applyProtection="1">
      <alignment horizontal="center" vertical="center"/>
    </xf>
    <xf numFmtId="0" fontId="34" fillId="4" borderId="18" xfId="0" applyFont="1" applyFill="1" applyBorder="1" applyAlignment="1">
      <alignment horizontal="center" vertical="center"/>
    </xf>
    <xf numFmtId="4" fontId="47" fillId="2" borderId="4" xfId="0" applyNumberFormat="1" applyFont="1" applyFill="1" applyBorder="1" applyAlignment="1">
      <alignment horizontal="center" vertical="center"/>
    </xf>
    <xf numFmtId="4" fontId="47" fillId="2" borderId="5" xfId="0" applyNumberFormat="1" applyFont="1" applyFill="1" applyBorder="1" applyAlignment="1">
      <alignment horizontal="center" vertical="center"/>
    </xf>
    <xf numFmtId="0" fontId="48" fillId="2" borderId="4" xfId="0" applyFont="1" applyFill="1" applyBorder="1" applyAlignment="1">
      <alignment horizontal="center" vertical="center"/>
    </xf>
    <xf numFmtId="0" fontId="66" fillId="3" borderId="0" xfId="0" applyFont="1" applyFill="1" applyBorder="1" applyAlignment="1">
      <alignment horizontal="center" vertical="center"/>
    </xf>
    <xf numFmtId="0" fontId="48" fillId="2" borderId="26" xfId="0" applyFont="1" applyFill="1" applyBorder="1" applyAlignment="1">
      <alignment horizontal="center" vertical="center"/>
    </xf>
    <xf numFmtId="0" fontId="48" fillId="2" borderId="27" xfId="0" applyFont="1" applyFill="1" applyBorder="1" applyAlignment="1">
      <alignment horizontal="center" vertical="center"/>
    </xf>
    <xf numFmtId="0" fontId="24" fillId="4" borderId="18" xfId="0" applyFont="1" applyFill="1" applyBorder="1" applyAlignment="1">
      <alignment horizontal="center" vertical="top" wrapText="1"/>
    </xf>
    <xf numFmtId="0" fontId="24" fillId="4" borderId="0" xfId="0" applyFont="1" applyFill="1" applyBorder="1" applyAlignment="1">
      <alignment horizontal="center" vertical="top" wrapText="1"/>
    </xf>
    <xf numFmtId="0" fontId="24" fillId="4" borderId="19" xfId="0" applyFont="1" applyFill="1" applyBorder="1" applyAlignment="1">
      <alignment horizontal="center" vertical="top" wrapText="1"/>
    </xf>
    <xf numFmtId="0" fontId="24" fillId="4" borderId="18" xfId="0" applyFont="1" applyFill="1" applyBorder="1" applyAlignment="1">
      <alignment horizontal="center" vertical="center" wrapText="1"/>
    </xf>
    <xf numFmtId="0" fontId="24" fillId="4" borderId="0" xfId="0" applyFont="1" applyFill="1" applyBorder="1" applyAlignment="1">
      <alignment horizontal="center" vertical="center" wrapText="1"/>
    </xf>
    <xf numFmtId="0" fontId="24" fillId="4" borderId="19" xfId="0" applyFont="1" applyFill="1" applyBorder="1" applyAlignment="1">
      <alignment horizontal="center" vertical="center" wrapText="1"/>
    </xf>
    <xf numFmtId="0" fontId="58" fillId="3" borderId="21" xfId="0" applyFont="1" applyFill="1" applyBorder="1" applyAlignment="1">
      <alignment horizontal="center"/>
    </xf>
    <xf numFmtId="0" fontId="48" fillId="2" borderId="6" xfId="0" applyFont="1" applyFill="1" applyBorder="1" applyAlignment="1">
      <alignment horizontal="left" vertical="center" wrapText="1"/>
    </xf>
    <xf numFmtId="0" fontId="48" fillId="2" borderId="7" xfId="0" applyFont="1" applyFill="1" applyBorder="1" applyAlignment="1">
      <alignment horizontal="left" vertical="center" wrapText="1"/>
    </xf>
    <xf numFmtId="0" fontId="48" fillId="2" borderId="11" xfId="0" applyFont="1" applyFill="1" applyBorder="1" applyAlignment="1">
      <alignment horizontal="center" vertical="center"/>
    </xf>
    <xf numFmtId="0" fontId="48" fillId="2" borderId="28" xfId="0" applyFont="1" applyFill="1" applyBorder="1" applyAlignment="1">
      <alignment horizontal="center" vertical="center"/>
    </xf>
    <xf numFmtId="0" fontId="48" fillId="2" borderId="3" xfId="0" applyFont="1" applyFill="1" applyBorder="1" applyAlignment="1">
      <alignment horizontal="left" vertical="center" wrapText="1"/>
    </xf>
    <xf numFmtId="0" fontId="48" fillId="2" borderId="4" xfId="0" applyFont="1" applyFill="1" applyBorder="1" applyAlignment="1">
      <alignment horizontal="left" vertical="center" wrapText="1"/>
    </xf>
    <xf numFmtId="4" fontId="47" fillId="2" borderId="11" xfId="0" applyNumberFormat="1" applyFont="1" applyFill="1" applyBorder="1" applyAlignment="1">
      <alignment horizontal="center" vertical="center"/>
    </xf>
    <xf numFmtId="4" fontId="47" fillId="2" borderId="12" xfId="0" applyNumberFormat="1" applyFont="1" applyFill="1" applyBorder="1" applyAlignment="1">
      <alignment horizontal="center" vertical="center"/>
    </xf>
    <xf numFmtId="4" fontId="47" fillId="2" borderId="4" xfId="0" applyNumberFormat="1" applyFont="1" applyFill="1" applyBorder="1" applyAlignment="1">
      <alignment horizontal="center"/>
    </xf>
    <xf numFmtId="4" fontId="47" fillId="2" borderId="9" xfId="0" applyNumberFormat="1" applyFont="1" applyFill="1" applyBorder="1" applyAlignment="1">
      <alignment horizontal="center" vertical="center"/>
    </xf>
    <xf numFmtId="4" fontId="47" fillId="2" borderId="8" xfId="0" applyNumberFormat="1" applyFont="1" applyFill="1" applyBorder="1" applyAlignment="1">
      <alignment horizontal="center" vertical="center"/>
    </xf>
    <xf numFmtId="4" fontId="47" fillId="2" borderId="7" xfId="0" applyNumberFormat="1" applyFont="1" applyFill="1" applyBorder="1" applyAlignment="1">
      <alignment horizontal="center" vertical="center"/>
    </xf>
    <xf numFmtId="4" fontId="47" fillId="2" borderId="35" xfId="0" applyNumberFormat="1" applyFont="1" applyFill="1" applyBorder="1" applyAlignment="1">
      <alignment horizontal="center" vertical="center"/>
    </xf>
    <xf numFmtId="0" fontId="48" fillId="2" borderId="3" xfId="0" applyFont="1" applyFill="1" applyBorder="1" applyAlignment="1">
      <alignment horizontal="left" vertical="center"/>
    </xf>
    <xf numFmtId="0" fontId="48" fillId="2" borderId="4" xfId="0" applyFont="1" applyFill="1" applyBorder="1" applyAlignment="1">
      <alignment horizontal="left" vertical="center"/>
    </xf>
    <xf numFmtId="0" fontId="22" fillId="4" borderId="18" xfId="0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22" fillId="4" borderId="19" xfId="0" applyFont="1" applyFill="1" applyBorder="1" applyAlignment="1">
      <alignment horizontal="center" vertical="center"/>
    </xf>
    <xf numFmtId="0" fontId="48" fillId="2" borderId="13" xfId="0" applyFont="1" applyFill="1" applyBorder="1" applyAlignment="1">
      <alignment horizontal="center" vertical="center"/>
    </xf>
    <xf numFmtId="0" fontId="48" fillId="2" borderId="29" xfId="0" applyFont="1" applyFill="1" applyBorder="1" applyAlignment="1">
      <alignment horizontal="center" vertical="center"/>
    </xf>
    <xf numFmtId="0" fontId="48" fillId="2" borderId="4" xfId="0" applyFont="1" applyFill="1" applyBorder="1" applyAlignment="1">
      <alignment horizontal="center" vertical="center" wrapText="1"/>
    </xf>
    <xf numFmtId="0" fontId="48" fillId="2" borderId="38" xfId="0" applyFont="1" applyFill="1" applyBorder="1" applyAlignment="1">
      <alignment horizontal="left" vertical="center"/>
    </xf>
    <xf numFmtId="0" fontId="48" fillId="2" borderId="47" xfId="0" applyFont="1" applyFill="1" applyBorder="1" applyAlignment="1">
      <alignment horizontal="left" vertical="center"/>
    </xf>
    <xf numFmtId="0" fontId="48" fillId="2" borderId="28" xfId="0" applyFont="1" applyFill="1" applyBorder="1" applyAlignment="1">
      <alignment horizontal="left" vertical="center"/>
    </xf>
    <xf numFmtId="4" fontId="47" fillId="2" borderId="13" xfId="0" applyNumberFormat="1" applyFont="1" applyFill="1" applyBorder="1" applyAlignment="1">
      <alignment horizontal="center" vertical="center"/>
    </xf>
    <xf numFmtId="4" fontId="47" fillId="2" borderId="14" xfId="0" applyNumberFormat="1" applyFont="1" applyFill="1" applyBorder="1" applyAlignment="1">
      <alignment horizontal="center" vertical="center"/>
    </xf>
    <xf numFmtId="4" fontId="47" fillId="2" borderId="26" xfId="0" applyNumberFormat="1" applyFont="1" applyFill="1" applyBorder="1" applyAlignment="1">
      <alignment horizontal="center" vertical="center"/>
    </xf>
    <xf numFmtId="4" fontId="47" fillId="2" borderId="30" xfId="0" applyNumberFormat="1" applyFont="1" applyFill="1" applyBorder="1" applyAlignment="1">
      <alignment horizontal="center" vertical="center"/>
    </xf>
    <xf numFmtId="0" fontId="48" fillId="2" borderId="4" xfId="0" applyFont="1" applyFill="1" applyBorder="1" applyAlignment="1">
      <alignment horizontal="center"/>
    </xf>
    <xf numFmtId="0" fontId="75" fillId="3" borderId="0" xfId="0" applyFont="1" applyFill="1" applyBorder="1" applyAlignment="1">
      <alignment horizontal="center" vertical="center"/>
    </xf>
    <xf numFmtId="0" fontId="2" fillId="5" borderId="41" xfId="0" applyFont="1" applyFill="1" applyBorder="1" applyAlignment="1">
      <alignment horizontal="center" vertical="center"/>
    </xf>
    <xf numFmtId="0" fontId="2" fillId="5" borderId="43" xfId="0" applyFont="1" applyFill="1" applyBorder="1" applyAlignment="1">
      <alignment horizontal="center" vertical="center"/>
    </xf>
    <xf numFmtId="0" fontId="2" fillId="5" borderId="42" xfId="0" applyFont="1" applyFill="1" applyBorder="1" applyAlignment="1">
      <alignment horizontal="center" vertical="center"/>
    </xf>
    <xf numFmtId="0" fontId="2" fillId="5" borderId="17" xfId="0" applyFont="1" applyFill="1" applyBorder="1" applyAlignment="1">
      <alignment horizontal="center" vertical="center"/>
    </xf>
    <xf numFmtId="0" fontId="48" fillId="2" borderId="9" xfId="0" applyFont="1" applyFill="1" applyBorder="1" applyAlignment="1">
      <alignment horizontal="center" vertical="center"/>
    </xf>
    <xf numFmtId="0" fontId="33" fillId="4" borderId="18" xfId="0" applyFont="1" applyFill="1" applyBorder="1" applyAlignment="1">
      <alignment horizontal="center" vertical="center" wrapText="1"/>
    </xf>
    <xf numFmtId="0" fontId="33" fillId="4" borderId="0" xfId="0" applyFont="1" applyFill="1" applyBorder="1" applyAlignment="1">
      <alignment horizontal="center" vertical="center" wrapText="1"/>
    </xf>
    <xf numFmtId="0" fontId="33" fillId="4" borderId="19" xfId="0" applyFont="1" applyFill="1" applyBorder="1" applyAlignment="1">
      <alignment horizontal="center" vertical="center" wrapText="1"/>
    </xf>
    <xf numFmtId="0" fontId="34" fillId="4" borderId="0" xfId="0" applyFont="1" applyFill="1" applyBorder="1" applyAlignment="1">
      <alignment horizontal="center" vertical="center"/>
    </xf>
    <xf numFmtId="0" fontId="34" fillId="4" borderId="19" xfId="0" applyFont="1" applyFill="1" applyBorder="1" applyAlignment="1">
      <alignment horizontal="center" vertical="center"/>
    </xf>
    <xf numFmtId="0" fontId="7" fillId="3" borderId="0" xfId="1" applyFill="1" applyBorder="1" applyAlignment="1" applyProtection="1">
      <alignment horizontal="left" vertical="top"/>
    </xf>
    <xf numFmtId="4" fontId="42" fillId="2" borderId="4" xfId="0" applyNumberFormat="1" applyFont="1" applyFill="1" applyBorder="1" applyAlignment="1">
      <alignment horizontal="center" vertical="center"/>
    </xf>
    <xf numFmtId="4" fontId="42" fillId="2" borderId="5" xfId="0" applyNumberFormat="1" applyFont="1" applyFill="1" applyBorder="1" applyAlignment="1">
      <alignment horizontal="center" vertical="center"/>
    </xf>
    <xf numFmtId="4" fontId="42" fillId="2" borderId="7" xfId="0" applyNumberFormat="1" applyFont="1" applyFill="1" applyBorder="1" applyAlignment="1">
      <alignment horizontal="center" vertical="center"/>
    </xf>
    <xf numFmtId="4" fontId="42" fillId="2" borderId="35" xfId="0" applyNumberFormat="1" applyFont="1" applyFill="1" applyBorder="1" applyAlignment="1">
      <alignment horizontal="center" vertical="center"/>
    </xf>
    <xf numFmtId="4" fontId="42" fillId="2" borderId="11" xfId="0" applyNumberFormat="1" applyFont="1" applyFill="1" applyBorder="1" applyAlignment="1">
      <alignment horizontal="center" vertical="center"/>
    </xf>
    <xf numFmtId="4" fontId="42" fillId="2" borderId="12" xfId="0" applyNumberFormat="1" applyFont="1" applyFill="1" applyBorder="1" applyAlignment="1">
      <alignment horizontal="center" vertical="center"/>
    </xf>
    <xf numFmtId="0" fontId="0" fillId="6" borderId="0" xfId="0" applyFill="1" applyBorder="1" applyAlignment="1">
      <alignment horizontal="center" vertical="center"/>
    </xf>
    <xf numFmtId="4" fontId="50" fillId="0" borderId="12" xfId="0" applyNumberFormat="1" applyFont="1" applyBorder="1"/>
    <xf numFmtId="8" fontId="49" fillId="2" borderId="11" xfId="0" applyNumberFormat="1" applyFont="1" applyFill="1" applyBorder="1" applyAlignment="1">
      <alignment horizontal="center" vertical="center"/>
    </xf>
    <xf numFmtId="8" fontId="49" fillId="2" borderId="12" xfId="0" applyNumberFormat="1" applyFont="1" applyFill="1" applyBorder="1" applyAlignment="1">
      <alignment horizontal="center" vertical="center"/>
    </xf>
    <xf numFmtId="8" fontId="49" fillId="2" borderId="13" xfId="0" applyNumberFormat="1" applyFont="1" applyFill="1" applyBorder="1" applyAlignment="1">
      <alignment horizontal="center" vertical="center"/>
    </xf>
    <xf numFmtId="8" fontId="49" fillId="2" borderId="14" xfId="0" applyNumberFormat="1" applyFont="1" applyFill="1" applyBorder="1" applyAlignment="1">
      <alignment horizontal="center" vertical="center"/>
    </xf>
    <xf numFmtId="8" fontId="47" fillId="2" borderId="11" xfId="0" applyNumberFormat="1" applyFont="1" applyFill="1" applyBorder="1" applyAlignment="1">
      <alignment horizontal="center" vertical="center"/>
    </xf>
    <xf numFmtId="8" fontId="47" fillId="2" borderId="12" xfId="0" applyNumberFormat="1" applyFont="1" applyFill="1" applyBorder="1" applyAlignment="1">
      <alignment horizontal="center" vertical="center"/>
    </xf>
    <xf numFmtId="0" fontId="49" fillId="2" borderId="26" xfId="0" applyFont="1" applyFill="1" applyBorder="1" applyAlignment="1">
      <alignment horizontal="center" vertical="center"/>
    </xf>
    <xf numFmtId="0" fontId="49" fillId="2" borderId="30" xfId="0" applyFont="1" applyFill="1" applyBorder="1" applyAlignment="1">
      <alignment horizontal="center" vertical="center"/>
    </xf>
    <xf numFmtId="0" fontId="2" fillId="5" borderId="40" xfId="0" applyFont="1" applyFill="1" applyBorder="1" applyAlignment="1">
      <alignment horizontal="center" vertical="center"/>
    </xf>
    <xf numFmtId="8" fontId="56" fillId="2" borderId="9" xfId="0" applyNumberFormat="1" applyFont="1" applyFill="1" applyBorder="1" applyAlignment="1">
      <alignment horizontal="center" vertical="center"/>
    </xf>
    <xf numFmtId="8" fontId="56" fillId="2" borderId="8" xfId="0" applyNumberFormat="1" applyFont="1" applyFill="1" applyBorder="1" applyAlignment="1">
      <alignment horizontal="center" vertical="center"/>
    </xf>
    <xf numFmtId="8" fontId="56" fillId="2" borderId="4" xfId="0" applyNumberFormat="1" applyFont="1" applyFill="1" applyBorder="1" applyAlignment="1">
      <alignment horizontal="center" vertical="center"/>
    </xf>
    <xf numFmtId="8" fontId="56" fillId="2" borderId="5" xfId="0" applyNumberFormat="1" applyFont="1" applyFill="1" applyBorder="1" applyAlignment="1">
      <alignment horizontal="center" vertical="center"/>
    </xf>
    <xf numFmtId="8" fontId="56" fillId="2" borderId="11" xfId="0" applyNumberFormat="1" applyFont="1" applyFill="1" applyBorder="1" applyAlignment="1">
      <alignment horizontal="center" vertical="center"/>
    </xf>
    <xf numFmtId="8" fontId="56" fillId="2" borderId="12" xfId="0" applyNumberFormat="1" applyFont="1" applyFill="1" applyBorder="1" applyAlignment="1">
      <alignment horizontal="center" vertical="center"/>
    </xf>
    <xf numFmtId="165" fontId="45" fillId="3" borderId="0" xfId="0" applyNumberFormat="1" applyFont="1" applyFill="1" applyBorder="1" applyAlignment="1">
      <alignment horizontal="center" vertical="center"/>
    </xf>
    <xf numFmtId="8" fontId="56" fillId="2" borderId="7" xfId="0" applyNumberFormat="1" applyFont="1" applyFill="1" applyBorder="1" applyAlignment="1">
      <alignment horizontal="center" vertical="center"/>
    </xf>
    <xf numFmtId="8" fontId="56" fillId="2" borderId="35" xfId="0" applyNumberFormat="1" applyFont="1" applyFill="1" applyBorder="1" applyAlignment="1">
      <alignment horizontal="center" vertical="center"/>
    </xf>
    <xf numFmtId="0" fontId="46" fillId="5" borderId="41" xfId="0" applyFont="1" applyFill="1" applyBorder="1" applyAlignment="1">
      <alignment horizontal="center" vertical="center"/>
    </xf>
    <xf numFmtId="0" fontId="46" fillId="5" borderId="43" xfId="0" applyFont="1" applyFill="1" applyBorder="1" applyAlignment="1">
      <alignment horizontal="center" vertical="center"/>
    </xf>
    <xf numFmtId="165" fontId="56" fillId="2" borderId="4" xfId="0" applyNumberFormat="1" applyFont="1" applyFill="1" applyBorder="1" applyAlignment="1">
      <alignment horizontal="center" vertical="center"/>
    </xf>
    <xf numFmtId="8" fontId="45" fillId="2" borderId="4" xfId="0" applyNumberFormat="1" applyFont="1" applyFill="1" applyBorder="1" applyAlignment="1">
      <alignment horizontal="center" vertical="center"/>
    </xf>
    <xf numFmtId="0" fontId="40" fillId="3" borderId="18" xfId="0" applyFont="1" applyFill="1" applyBorder="1" applyAlignment="1">
      <alignment horizontal="center" vertical="center"/>
    </xf>
    <xf numFmtId="0" fontId="40" fillId="3" borderId="19" xfId="0" applyFont="1" applyFill="1" applyBorder="1" applyAlignment="1">
      <alignment horizontal="center" vertical="center"/>
    </xf>
    <xf numFmtId="0" fontId="46" fillId="5" borderId="42" xfId="0" applyFont="1" applyFill="1" applyBorder="1" applyAlignment="1">
      <alignment horizontal="center" vertical="center"/>
    </xf>
    <xf numFmtId="0" fontId="46" fillId="5" borderId="17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28" xfId="0" applyFont="1" applyFill="1" applyBorder="1" applyAlignment="1">
      <alignment horizontal="center" vertical="center"/>
    </xf>
    <xf numFmtId="8" fontId="13" fillId="2" borderId="11" xfId="0" applyNumberFormat="1" applyFont="1" applyFill="1" applyBorder="1" applyAlignment="1">
      <alignment horizontal="center" vertical="center"/>
    </xf>
    <xf numFmtId="8" fontId="13" fillId="2" borderId="12" xfId="0" applyNumberFormat="1" applyFont="1" applyFill="1" applyBorder="1" applyAlignment="1">
      <alignment horizontal="center" vertical="center"/>
    </xf>
    <xf numFmtId="0" fontId="3" fillId="2" borderId="26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8" fontId="13" fillId="2" borderId="26" xfId="0" applyNumberFormat="1" applyFont="1" applyFill="1" applyBorder="1" applyAlignment="1">
      <alignment horizontal="center" vertical="center"/>
    </xf>
    <xf numFmtId="8" fontId="13" fillId="2" borderId="30" xfId="0" applyNumberFormat="1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29" xfId="0" applyFont="1" applyFill="1" applyBorder="1" applyAlignment="1">
      <alignment horizontal="center" vertical="center"/>
    </xf>
    <xf numFmtId="8" fontId="13" fillId="2" borderId="13" xfId="0" applyNumberFormat="1" applyFont="1" applyFill="1" applyBorder="1" applyAlignment="1">
      <alignment horizontal="center" vertical="center"/>
    </xf>
    <xf numFmtId="8" fontId="13" fillId="2" borderId="14" xfId="0" applyNumberFormat="1" applyFont="1" applyFill="1" applyBorder="1" applyAlignment="1">
      <alignment horizontal="center" vertical="center"/>
    </xf>
    <xf numFmtId="0" fontId="46" fillId="5" borderId="24" xfId="0" applyFont="1" applyFill="1" applyBorder="1" applyAlignment="1">
      <alignment horizontal="center" vertical="center"/>
    </xf>
    <xf numFmtId="0" fontId="46" fillId="5" borderId="25" xfId="0" applyFont="1" applyFill="1" applyBorder="1" applyAlignment="1">
      <alignment horizontal="center" vertical="center"/>
    </xf>
    <xf numFmtId="0" fontId="46" fillId="5" borderId="1" xfId="0" applyFont="1" applyFill="1" applyBorder="1" applyAlignment="1">
      <alignment horizontal="center" vertical="center"/>
    </xf>
    <xf numFmtId="0" fontId="46" fillId="5" borderId="2" xfId="0" applyFont="1" applyFill="1" applyBorder="1" applyAlignment="1">
      <alignment horizontal="center" vertical="center"/>
    </xf>
    <xf numFmtId="8" fontId="45" fillId="2" borderId="26" xfId="0" applyNumberFormat="1" applyFont="1" applyFill="1" applyBorder="1" applyAlignment="1">
      <alignment horizontal="center" vertical="center"/>
    </xf>
    <xf numFmtId="8" fontId="45" fillId="2" borderId="30" xfId="0" applyNumberFormat="1" applyFont="1" applyFill="1" applyBorder="1" applyAlignment="1">
      <alignment horizontal="center" vertical="center"/>
    </xf>
    <xf numFmtId="8" fontId="45" fillId="2" borderId="11" xfId="0" applyNumberFormat="1" applyFont="1" applyFill="1" applyBorder="1" applyAlignment="1">
      <alignment horizontal="center" vertical="center"/>
    </xf>
    <xf numFmtId="8" fontId="45" fillId="2" borderId="12" xfId="0" applyNumberFormat="1" applyFont="1" applyFill="1" applyBorder="1" applyAlignment="1">
      <alignment horizontal="center" vertical="center"/>
    </xf>
    <xf numFmtId="165" fontId="45" fillId="2" borderId="11" xfId="0" applyNumberFormat="1" applyFont="1" applyFill="1" applyBorder="1" applyAlignment="1">
      <alignment horizontal="center" vertical="center"/>
    </xf>
    <xf numFmtId="165" fontId="45" fillId="2" borderId="12" xfId="0" applyNumberFormat="1" applyFont="1" applyFill="1" applyBorder="1" applyAlignment="1">
      <alignment horizontal="center" vertical="center"/>
    </xf>
    <xf numFmtId="8" fontId="45" fillId="2" borderId="13" xfId="0" applyNumberFormat="1" applyFont="1" applyFill="1" applyBorder="1" applyAlignment="1">
      <alignment horizontal="center" vertical="center"/>
    </xf>
    <xf numFmtId="8" fontId="45" fillId="2" borderId="14" xfId="0" applyNumberFormat="1" applyFont="1" applyFill="1" applyBorder="1" applyAlignment="1">
      <alignment horizontal="center" vertical="center"/>
    </xf>
    <xf numFmtId="4" fontId="49" fillId="2" borderId="11" xfId="0" applyNumberFormat="1" applyFont="1" applyFill="1" applyBorder="1" applyAlignment="1">
      <alignment horizontal="center" vertical="center"/>
    </xf>
    <xf numFmtId="4" fontId="49" fillId="2" borderId="12" xfId="0" applyNumberFormat="1" applyFont="1" applyFill="1" applyBorder="1" applyAlignment="1">
      <alignment horizontal="center" vertical="center"/>
    </xf>
    <xf numFmtId="0" fontId="17" fillId="4" borderId="18" xfId="0" applyFont="1" applyFill="1" applyBorder="1" applyAlignment="1">
      <alignment horizontal="center" vertical="center"/>
    </xf>
    <xf numFmtId="0" fontId="17" fillId="4" borderId="0" xfId="0" applyFont="1" applyFill="1" applyBorder="1" applyAlignment="1">
      <alignment horizontal="center" vertical="center"/>
    </xf>
    <xf numFmtId="0" fontId="17" fillId="4" borderId="19" xfId="0" applyFont="1" applyFill="1" applyBorder="1" applyAlignment="1">
      <alignment horizontal="center" vertical="center"/>
    </xf>
    <xf numFmtId="164" fontId="48" fillId="2" borderId="13" xfId="0" applyNumberFormat="1" applyFont="1" applyFill="1" applyBorder="1" applyAlignment="1">
      <alignment horizontal="center" vertical="center"/>
    </xf>
    <xf numFmtId="164" fontId="48" fillId="2" borderId="29" xfId="0" applyNumberFormat="1" applyFont="1" applyFill="1" applyBorder="1" applyAlignment="1">
      <alignment horizontal="center" vertical="center"/>
    </xf>
    <xf numFmtId="164" fontId="48" fillId="2" borderId="26" xfId="0" applyNumberFormat="1" applyFont="1" applyFill="1" applyBorder="1" applyAlignment="1">
      <alignment horizontal="center" vertical="center"/>
    </xf>
    <xf numFmtId="164" fontId="48" fillId="2" borderId="27" xfId="0" applyNumberFormat="1" applyFont="1" applyFill="1" applyBorder="1" applyAlignment="1">
      <alignment horizontal="center" vertical="center"/>
    </xf>
    <xf numFmtId="164" fontId="48" fillId="2" borderId="11" xfId="0" applyNumberFormat="1" applyFont="1" applyFill="1" applyBorder="1" applyAlignment="1">
      <alignment horizontal="center" vertical="center"/>
    </xf>
    <xf numFmtId="164" fontId="48" fillId="2" borderId="28" xfId="0" applyNumberFormat="1" applyFont="1" applyFill="1" applyBorder="1" applyAlignment="1">
      <alignment horizontal="center" vertical="center"/>
    </xf>
    <xf numFmtId="168" fontId="47" fillId="2" borderId="13" xfId="0" applyNumberFormat="1" applyFont="1" applyFill="1" applyBorder="1" applyAlignment="1">
      <alignment horizontal="center" vertical="center"/>
    </xf>
    <xf numFmtId="168" fontId="47" fillId="2" borderId="14" xfId="0" applyNumberFormat="1" applyFont="1" applyFill="1" applyBorder="1" applyAlignment="1">
      <alignment horizontal="center" vertical="center"/>
    </xf>
    <xf numFmtId="168" fontId="47" fillId="2" borderId="11" xfId="0" applyNumberFormat="1" applyFont="1" applyFill="1" applyBorder="1" applyAlignment="1">
      <alignment horizontal="center" vertical="center"/>
    </xf>
    <xf numFmtId="168" fontId="47" fillId="2" borderId="12" xfId="0" applyNumberFormat="1" applyFont="1" applyFill="1" applyBorder="1" applyAlignment="1">
      <alignment horizontal="center" vertical="center"/>
    </xf>
    <xf numFmtId="168" fontId="47" fillId="2" borderId="26" xfId="0" applyNumberFormat="1" applyFont="1" applyFill="1" applyBorder="1" applyAlignment="1">
      <alignment horizontal="center" vertical="center"/>
    </xf>
    <xf numFmtId="168" fontId="47" fillId="2" borderId="30" xfId="0" applyNumberFormat="1" applyFont="1" applyFill="1" applyBorder="1" applyAlignment="1">
      <alignment horizontal="center" vertical="center"/>
    </xf>
    <xf numFmtId="0" fontId="2" fillId="5" borderId="33" xfId="0" applyFont="1" applyFill="1" applyBorder="1" applyAlignment="1">
      <alignment horizontal="center" vertical="center"/>
    </xf>
    <xf numFmtId="8" fontId="47" fillId="2" borderId="13" xfId="0" applyNumberFormat="1" applyFont="1" applyFill="1" applyBorder="1" applyAlignment="1">
      <alignment horizontal="center" vertical="center"/>
    </xf>
    <xf numFmtId="8" fontId="47" fillId="2" borderId="14" xfId="0" applyNumberFormat="1" applyFont="1" applyFill="1" applyBorder="1" applyAlignment="1">
      <alignment horizontal="center" vertical="center"/>
    </xf>
    <xf numFmtId="8" fontId="47" fillId="2" borderId="26" xfId="0" applyNumberFormat="1" applyFont="1" applyFill="1" applyBorder="1" applyAlignment="1">
      <alignment horizontal="center" vertical="center"/>
    </xf>
    <xf numFmtId="8" fontId="47" fillId="2" borderId="30" xfId="0" applyNumberFormat="1" applyFont="1" applyFill="1" applyBorder="1" applyAlignment="1">
      <alignment horizontal="center" vertical="center"/>
    </xf>
    <xf numFmtId="49" fontId="62" fillId="3" borderId="0" xfId="0" applyNumberFormat="1" applyFont="1" applyFill="1" applyBorder="1" applyAlignment="1">
      <alignment horizontal="left" vertical="center"/>
    </xf>
    <xf numFmtId="4" fontId="56" fillId="2" borderId="4" xfId="0" applyNumberFormat="1" applyFont="1" applyFill="1" applyBorder="1" applyAlignment="1">
      <alignment horizontal="center" vertical="center" wrapText="1"/>
    </xf>
    <xf numFmtId="4" fontId="56" fillId="2" borderId="28" xfId="0" applyNumberFormat="1" applyFont="1" applyFill="1" applyBorder="1" applyAlignment="1">
      <alignment horizontal="center" vertical="center" wrapText="1"/>
    </xf>
    <xf numFmtId="4" fontId="56" fillId="2" borderId="5" xfId="0" applyNumberFormat="1" applyFont="1" applyFill="1" applyBorder="1" applyAlignment="1">
      <alignment horizontal="center" vertical="center" wrapText="1"/>
    </xf>
    <xf numFmtId="4" fontId="56" fillId="2" borderId="7" xfId="0" applyNumberFormat="1" applyFont="1" applyFill="1" applyBorder="1" applyAlignment="1">
      <alignment horizontal="center" vertical="center" wrapText="1"/>
    </xf>
    <xf numFmtId="4" fontId="56" fillId="2" borderId="29" xfId="0" applyNumberFormat="1" applyFont="1" applyFill="1" applyBorder="1" applyAlignment="1">
      <alignment horizontal="center" vertical="center" wrapText="1"/>
    </xf>
    <xf numFmtId="4" fontId="56" fillId="2" borderId="35" xfId="0" applyNumberFormat="1" applyFont="1" applyFill="1" applyBorder="1" applyAlignment="1">
      <alignment horizontal="center" vertical="center" wrapText="1"/>
    </xf>
    <xf numFmtId="4" fontId="56" fillId="2" borderId="9" xfId="0" applyNumberFormat="1" applyFont="1" applyFill="1" applyBorder="1" applyAlignment="1">
      <alignment horizontal="center" vertical="center" wrapText="1"/>
    </xf>
    <xf numFmtId="4" fontId="56" fillId="2" borderId="8" xfId="0" applyNumberFormat="1" applyFont="1" applyFill="1" applyBorder="1" applyAlignment="1">
      <alignment horizontal="center" vertical="center" wrapText="1"/>
    </xf>
    <xf numFmtId="49" fontId="62" fillId="3" borderId="0" xfId="0" applyNumberFormat="1" applyFont="1" applyFill="1" applyBorder="1" applyAlignment="1">
      <alignment horizontal="left" vertical="top"/>
    </xf>
    <xf numFmtId="49" fontId="62" fillId="3" borderId="19" xfId="0" applyNumberFormat="1" applyFont="1" applyFill="1" applyBorder="1" applyAlignment="1">
      <alignment horizontal="left" vertical="top"/>
    </xf>
    <xf numFmtId="0" fontId="62" fillId="3" borderId="0" xfId="0" applyFont="1" applyFill="1" applyBorder="1" applyAlignment="1">
      <alignment horizontal="left" vertical="top"/>
    </xf>
    <xf numFmtId="0" fontId="62" fillId="3" borderId="19" xfId="0" applyFont="1" applyFill="1" applyBorder="1" applyAlignment="1">
      <alignment horizontal="left" vertical="top"/>
    </xf>
    <xf numFmtId="4" fontId="56" fillId="2" borderId="11" xfId="0" applyNumberFormat="1" applyFont="1" applyFill="1" applyBorder="1" applyAlignment="1">
      <alignment horizontal="center" vertical="center" wrapText="1"/>
    </xf>
    <xf numFmtId="4" fontId="56" fillId="2" borderId="12" xfId="0" applyNumberFormat="1" applyFont="1" applyFill="1" applyBorder="1" applyAlignment="1">
      <alignment horizontal="center" vertical="center" wrapText="1"/>
    </xf>
    <xf numFmtId="0" fontId="56" fillId="2" borderId="11" xfId="0" applyFont="1" applyFill="1" applyBorder="1" applyAlignment="1">
      <alignment horizontal="center" vertical="center" wrapText="1"/>
    </xf>
    <xf numFmtId="0" fontId="56" fillId="2" borderId="28" xfId="0" applyFont="1" applyFill="1" applyBorder="1" applyAlignment="1">
      <alignment horizontal="center" vertical="center" wrapText="1"/>
    </xf>
    <xf numFmtId="4" fontId="56" fillId="2" borderId="26" xfId="0" applyNumberFormat="1" applyFont="1" applyFill="1" applyBorder="1" applyAlignment="1">
      <alignment horizontal="center" vertical="center" wrapText="1"/>
    </xf>
    <xf numFmtId="4" fontId="56" fillId="2" borderId="30" xfId="0" applyNumberFormat="1" applyFont="1" applyFill="1" applyBorder="1" applyAlignment="1">
      <alignment horizontal="center" vertical="center" wrapText="1"/>
    </xf>
    <xf numFmtId="172" fontId="41" fillId="2" borderId="11" xfId="0" applyNumberFormat="1" applyFont="1" applyFill="1" applyBorder="1" applyAlignment="1">
      <alignment horizontal="center" vertical="center"/>
    </xf>
    <xf numFmtId="172" fontId="41" fillId="2" borderId="12" xfId="0" applyNumberFormat="1" applyFont="1" applyFill="1" applyBorder="1" applyAlignment="1">
      <alignment horizontal="center" vertical="center"/>
    </xf>
    <xf numFmtId="172" fontId="41" fillId="2" borderId="13" xfId="0" applyNumberFormat="1" applyFont="1" applyFill="1" applyBorder="1" applyAlignment="1">
      <alignment horizontal="center" vertical="center"/>
    </xf>
    <xf numFmtId="172" fontId="41" fillId="2" borderId="14" xfId="0" applyNumberFormat="1" applyFont="1" applyFill="1" applyBorder="1" applyAlignment="1">
      <alignment horizontal="center" vertical="center"/>
    </xf>
    <xf numFmtId="0" fontId="47" fillId="2" borderId="4" xfId="0" applyFont="1" applyFill="1" applyBorder="1" applyAlignment="1">
      <alignment horizontal="center" vertical="center"/>
    </xf>
    <xf numFmtId="0" fontId="47" fillId="2" borderId="7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2" fillId="3" borderId="19" xfId="0" applyFont="1" applyFill="1" applyBorder="1" applyAlignment="1">
      <alignment horizontal="center" vertical="center"/>
    </xf>
    <xf numFmtId="0" fontId="47" fillId="2" borderId="26" xfId="0" applyFont="1" applyFill="1" applyBorder="1" applyAlignment="1">
      <alignment horizontal="center" vertical="center"/>
    </xf>
    <xf numFmtId="0" fontId="47" fillId="2" borderId="27" xfId="0" applyFont="1" applyFill="1" applyBorder="1" applyAlignment="1">
      <alignment horizontal="center" vertical="center"/>
    </xf>
    <xf numFmtId="0" fontId="47" fillId="2" borderId="11" xfId="0" applyFont="1" applyFill="1" applyBorder="1" applyAlignment="1">
      <alignment horizontal="center" vertical="center"/>
    </xf>
    <xf numFmtId="0" fontId="47" fillId="2" borderId="28" xfId="0" applyFont="1" applyFill="1" applyBorder="1" applyAlignment="1">
      <alignment horizontal="center" vertical="center"/>
    </xf>
    <xf numFmtId="7" fontId="47" fillId="2" borderId="13" xfId="0" applyNumberFormat="1" applyFont="1" applyFill="1" applyBorder="1" applyAlignment="1">
      <alignment horizontal="center" vertical="center"/>
    </xf>
    <xf numFmtId="7" fontId="47" fillId="2" borderId="14" xfId="0" applyNumberFormat="1" applyFont="1" applyFill="1" applyBorder="1" applyAlignment="1">
      <alignment horizontal="center" vertical="center"/>
    </xf>
    <xf numFmtId="7" fontId="47" fillId="2" borderId="26" xfId="0" applyNumberFormat="1" applyFont="1" applyFill="1" applyBorder="1" applyAlignment="1">
      <alignment horizontal="center" vertical="center"/>
    </xf>
    <xf numFmtId="7" fontId="47" fillId="2" borderId="30" xfId="0" applyNumberFormat="1" applyFont="1" applyFill="1" applyBorder="1" applyAlignment="1">
      <alignment horizontal="center" vertical="center"/>
    </xf>
    <xf numFmtId="7" fontId="47" fillId="2" borderId="11" xfId="0" applyNumberFormat="1" applyFont="1" applyFill="1" applyBorder="1" applyAlignment="1">
      <alignment horizontal="center" vertical="center"/>
    </xf>
    <xf numFmtId="7" fontId="47" fillId="2" borderId="12" xfId="0" applyNumberFormat="1" applyFont="1" applyFill="1" applyBorder="1" applyAlignment="1">
      <alignment horizontal="center" vertical="center"/>
    </xf>
    <xf numFmtId="7" fontId="47" fillId="2" borderId="4" xfId="0" applyNumberFormat="1" applyFont="1" applyFill="1" applyBorder="1" applyAlignment="1">
      <alignment horizontal="center" vertical="center"/>
    </xf>
    <xf numFmtId="7" fontId="47" fillId="2" borderId="5" xfId="0" applyNumberFormat="1" applyFont="1" applyFill="1" applyBorder="1" applyAlignment="1">
      <alignment horizontal="center" vertical="center"/>
    </xf>
    <xf numFmtId="7" fontId="47" fillId="2" borderId="7" xfId="0" applyNumberFormat="1" applyFont="1" applyFill="1" applyBorder="1" applyAlignment="1">
      <alignment horizontal="center" vertical="center"/>
    </xf>
    <xf numFmtId="7" fontId="47" fillId="2" borderId="35" xfId="0" applyNumberFormat="1" applyFont="1" applyFill="1" applyBorder="1" applyAlignment="1">
      <alignment horizontal="center" vertical="center"/>
    </xf>
    <xf numFmtId="168" fontId="47" fillId="2" borderId="4" xfId="0" applyNumberFormat="1" applyFont="1" applyFill="1" applyBorder="1" applyAlignment="1">
      <alignment horizontal="center" vertical="center"/>
    </xf>
    <xf numFmtId="168" fontId="47" fillId="2" borderId="5" xfId="0" applyNumberFormat="1" applyFont="1" applyFill="1" applyBorder="1" applyAlignment="1">
      <alignment horizontal="center" vertical="center"/>
    </xf>
    <xf numFmtId="0" fontId="47" fillId="2" borderId="11" xfId="0" applyFont="1" applyFill="1" applyBorder="1" applyAlignment="1">
      <alignment horizontal="center" vertical="center" wrapText="1"/>
    </xf>
    <xf numFmtId="0" fontId="47" fillId="2" borderId="28" xfId="0" applyFont="1" applyFill="1" applyBorder="1" applyAlignment="1">
      <alignment horizontal="center" vertical="center" wrapText="1"/>
    </xf>
    <xf numFmtId="4" fontId="47" fillId="2" borderId="11" xfId="0" applyNumberFormat="1" applyFont="1" applyFill="1" applyBorder="1" applyAlignment="1">
      <alignment horizontal="center" vertical="center" wrapText="1"/>
    </xf>
    <xf numFmtId="4" fontId="47" fillId="2" borderId="28" xfId="0" applyNumberFormat="1" applyFont="1" applyFill="1" applyBorder="1" applyAlignment="1">
      <alignment horizontal="center" vertical="center" wrapText="1"/>
    </xf>
    <xf numFmtId="0" fontId="8" fillId="4" borderId="15" xfId="0" applyFont="1" applyFill="1" applyBorder="1" applyAlignment="1">
      <alignment horizontal="center" vertical="center"/>
    </xf>
    <xf numFmtId="0" fontId="8" fillId="4" borderId="16" xfId="0" applyFont="1" applyFill="1" applyBorder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1" fillId="4" borderId="18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19" xfId="0" applyBorder="1" applyAlignment="1">
      <alignment wrapText="1"/>
    </xf>
    <xf numFmtId="0" fontId="0" fillId="0" borderId="18" xfId="0" applyBorder="1" applyAlignment="1">
      <alignment wrapText="1"/>
    </xf>
    <xf numFmtId="164" fontId="41" fillId="2" borderId="4" xfId="0" applyNumberFormat="1" applyFont="1" applyFill="1" applyBorder="1" applyAlignment="1">
      <alignment horizontal="center"/>
    </xf>
    <xf numFmtId="0" fontId="3" fillId="3" borderId="0" xfId="0" applyFont="1" applyFill="1" applyBorder="1" applyAlignment="1">
      <alignment horizontal="left" vertical="center"/>
    </xf>
    <xf numFmtId="4" fontId="56" fillId="2" borderId="4" xfId="0" applyNumberFormat="1" applyFont="1" applyFill="1" applyBorder="1" applyAlignment="1">
      <alignment horizontal="center"/>
    </xf>
    <xf numFmtId="0" fontId="2" fillId="5" borderId="15" xfId="0" applyFont="1" applyFill="1" applyBorder="1" applyAlignment="1">
      <alignment horizontal="center" vertical="center"/>
    </xf>
    <xf numFmtId="164" fontId="41" fillId="2" borderId="11" xfId="0" applyNumberFormat="1" applyFont="1" applyFill="1" applyBorder="1" applyAlignment="1">
      <alignment horizontal="center"/>
    </xf>
    <xf numFmtId="164" fontId="41" fillId="2" borderId="28" xfId="0" applyNumberFormat="1" applyFont="1" applyFill="1" applyBorder="1" applyAlignment="1">
      <alignment horizontal="center"/>
    </xf>
    <xf numFmtId="4" fontId="56" fillId="2" borderId="11" xfId="0" applyNumberFormat="1" applyFont="1" applyFill="1" applyBorder="1" applyAlignment="1">
      <alignment horizontal="center"/>
    </xf>
    <xf numFmtId="4" fontId="56" fillId="2" borderId="28" xfId="0" applyNumberFormat="1" applyFont="1" applyFill="1" applyBorder="1" applyAlignment="1">
      <alignment horizontal="center"/>
    </xf>
    <xf numFmtId="0" fontId="1" fillId="4" borderId="0" xfId="0" applyFont="1" applyFill="1" applyBorder="1" applyAlignment="1">
      <alignment horizontal="center" vertical="center" wrapText="1"/>
    </xf>
    <xf numFmtId="0" fontId="1" fillId="4" borderId="19" xfId="0" applyFont="1" applyFill="1" applyBorder="1" applyAlignment="1">
      <alignment horizontal="center" vertical="center" wrapText="1"/>
    </xf>
    <xf numFmtId="39" fontId="41" fillId="2" borderId="11" xfId="0" applyNumberFormat="1" applyFont="1" applyFill="1" applyBorder="1" applyAlignment="1">
      <alignment horizontal="center" vertical="center"/>
    </xf>
    <xf numFmtId="39" fontId="41" fillId="2" borderId="12" xfId="0" applyNumberFormat="1" applyFont="1" applyFill="1" applyBorder="1" applyAlignment="1">
      <alignment horizontal="center" vertical="center"/>
    </xf>
    <xf numFmtId="0" fontId="48" fillId="2" borderId="37" xfId="0" applyFont="1" applyFill="1" applyBorder="1" applyAlignment="1">
      <alignment horizontal="center" vertical="center"/>
    </xf>
    <xf numFmtId="169" fontId="47" fillId="2" borderId="37" xfId="0" applyNumberFormat="1" applyFont="1" applyFill="1" applyBorder="1" applyAlignment="1">
      <alignment horizontal="center" vertical="center"/>
    </xf>
    <xf numFmtId="169" fontId="47" fillId="2" borderId="4" xfId="0" applyNumberFormat="1" applyFont="1" applyFill="1" applyBorder="1" applyAlignment="1">
      <alignment horizontal="center" vertical="center"/>
    </xf>
    <xf numFmtId="169" fontId="47" fillId="2" borderId="50" xfId="0" applyNumberFormat="1" applyFont="1" applyFill="1" applyBorder="1" applyAlignment="1">
      <alignment horizontal="center" vertical="center"/>
    </xf>
    <xf numFmtId="169" fontId="47" fillId="2" borderId="5" xfId="0" applyNumberFormat="1" applyFont="1" applyFill="1" applyBorder="1" applyAlignment="1">
      <alignment horizontal="center" vertical="center"/>
    </xf>
    <xf numFmtId="169" fontId="47" fillId="2" borderId="9" xfId="0" applyNumberFormat="1" applyFont="1" applyFill="1" applyBorder="1" applyAlignment="1">
      <alignment horizontal="center" vertical="center"/>
    </xf>
    <xf numFmtId="169" fontId="47" fillId="2" borderId="8" xfId="0" applyNumberFormat="1" applyFont="1" applyFill="1" applyBorder="1" applyAlignment="1">
      <alignment horizontal="center" vertical="center"/>
    </xf>
    <xf numFmtId="0" fontId="41" fillId="2" borderId="30" xfId="0" applyFont="1" applyFill="1" applyBorder="1" applyAlignment="1">
      <alignment horizontal="center" vertical="center"/>
    </xf>
    <xf numFmtId="0" fontId="41" fillId="2" borderId="12" xfId="0" applyFont="1" applyFill="1" applyBorder="1" applyAlignment="1">
      <alignment horizontal="center" vertical="center"/>
    </xf>
    <xf numFmtId="0" fontId="41" fillId="2" borderId="14" xfId="0" applyFont="1" applyFill="1" applyBorder="1" applyAlignment="1">
      <alignment horizontal="center" vertical="center"/>
    </xf>
    <xf numFmtId="172" fontId="77" fillId="2" borderId="11" xfId="0" applyNumberFormat="1" applyFont="1" applyFill="1" applyBorder="1" applyAlignment="1">
      <alignment horizontal="center" vertical="center"/>
    </xf>
    <xf numFmtId="172" fontId="77" fillId="2" borderId="12" xfId="0" applyNumberFormat="1" applyFont="1" applyFill="1" applyBorder="1" applyAlignment="1">
      <alignment horizontal="center" vertical="center"/>
    </xf>
    <xf numFmtId="4" fontId="77" fillId="2" borderId="11" xfId="0" applyNumberFormat="1" applyFont="1" applyFill="1" applyBorder="1" applyAlignment="1">
      <alignment horizontal="center" vertical="center"/>
    </xf>
    <xf numFmtId="4" fontId="77" fillId="2" borderId="12" xfId="0" applyNumberFormat="1" applyFont="1" applyFill="1" applyBorder="1" applyAlignment="1">
      <alignment horizontal="center" vertical="center"/>
    </xf>
    <xf numFmtId="171" fontId="77" fillId="2" borderId="26" xfId="0" applyNumberFormat="1" applyFont="1" applyFill="1" applyBorder="1" applyAlignment="1">
      <alignment horizontal="center" vertical="center"/>
    </xf>
    <xf numFmtId="171" fontId="77" fillId="2" borderId="30" xfId="0" applyNumberFormat="1" applyFont="1" applyFill="1" applyBorder="1" applyAlignment="1">
      <alignment horizontal="center" vertical="center"/>
    </xf>
    <xf numFmtId="0" fontId="77" fillId="2" borderId="11" xfId="0" applyFont="1" applyFill="1" applyBorder="1" applyAlignment="1">
      <alignment horizontal="center" vertical="center"/>
    </xf>
    <xf numFmtId="0" fontId="77" fillId="2" borderId="12" xfId="0" applyFont="1" applyFill="1" applyBorder="1" applyAlignment="1">
      <alignment horizontal="center" vertical="center"/>
    </xf>
    <xf numFmtId="0" fontId="77" fillId="2" borderId="4" xfId="0" applyFont="1" applyFill="1" applyBorder="1" applyAlignment="1">
      <alignment horizontal="center" vertical="center"/>
    </xf>
    <xf numFmtId="4" fontId="77" fillId="2" borderId="4" xfId="0" applyNumberFormat="1" applyFont="1" applyFill="1" applyBorder="1" applyAlignment="1">
      <alignment horizontal="center" vertical="center"/>
    </xf>
    <xf numFmtId="172" fontId="77" fillId="2" borderId="13" xfId="0" applyNumberFormat="1" applyFont="1" applyFill="1" applyBorder="1" applyAlignment="1">
      <alignment horizontal="center" vertical="center"/>
    </xf>
    <xf numFmtId="172" fontId="77" fillId="2" borderId="14" xfId="0" applyNumberFormat="1" applyFont="1" applyFill="1" applyBorder="1" applyAlignment="1">
      <alignment horizontal="center" vertical="center"/>
    </xf>
    <xf numFmtId="0" fontId="84" fillId="2" borderId="26" xfId="0" applyFont="1" applyFill="1" applyBorder="1" applyAlignment="1">
      <alignment horizontal="center" vertical="center"/>
    </xf>
    <xf numFmtId="0" fontId="84" fillId="2" borderId="27" xfId="0" applyFont="1" applyFill="1" applyBorder="1" applyAlignment="1">
      <alignment horizontal="center" vertical="center"/>
    </xf>
    <xf numFmtId="0" fontId="84" fillId="2" borderId="11" xfId="0" applyFont="1" applyFill="1" applyBorder="1" applyAlignment="1">
      <alignment horizontal="center" vertical="center"/>
    </xf>
    <xf numFmtId="0" fontId="84" fillId="2" borderId="28" xfId="0" applyFont="1" applyFill="1" applyBorder="1" applyAlignment="1">
      <alignment horizontal="center" vertical="center"/>
    </xf>
    <xf numFmtId="0" fontId="84" fillId="2" borderId="13" xfId="0" applyFont="1" applyFill="1" applyBorder="1" applyAlignment="1">
      <alignment horizontal="center" vertical="center"/>
    </xf>
    <xf numFmtId="0" fontId="84" fillId="2" borderId="29" xfId="0" applyFont="1" applyFill="1" applyBorder="1" applyAlignment="1">
      <alignment horizontal="center" vertical="center"/>
    </xf>
    <xf numFmtId="4" fontId="47" fillId="2" borderId="28" xfId="0" applyNumberFormat="1" applyFont="1" applyFill="1" applyBorder="1" applyAlignment="1">
      <alignment horizontal="center" vertical="center"/>
    </xf>
    <xf numFmtId="0" fontId="48" fillId="2" borderId="32" xfId="0" applyFont="1" applyFill="1" applyBorder="1" applyAlignment="1">
      <alignment horizontal="center" vertical="center"/>
    </xf>
    <xf numFmtId="0" fontId="17" fillId="4" borderId="18" xfId="1" applyFont="1" applyFill="1" applyBorder="1" applyAlignment="1" applyProtection="1">
      <alignment horizontal="left" vertical="top" wrapText="1"/>
    </xf>
    <xf numFmtId="0" fontId="17" fillId="4" borderId="0" xfId="1" applyFont="1" applyFill="1" applyBorder="1" applyAlignment="1" applyProtection="1">
      <alignment horizontal="left" vertical="top" wrapText="1"/>
    </xf>
    <xf numFmtId="0" fontId="17" fillId="4" borderId="19" xfId="1" applyFont="1" applyFill="1" applyBorder="1" applyAlignment="1" applyProtection="1">
      <alignment horizontal="left" vertical="top" wrapText="1"/>
    </xf>
    <xf numFmtId="4" fontId="47" fillId="2" borderId="32" xfId="0" applyNumberFormat="1" applyFont="1" applyFill="1" applyBorder="1" applyAlignment="1">
      <alignment horizontal="center" vertical="center"/>
    </xf>
    <xf numFmtId="0" fontId="57" fillId="2" borderId="15" xfId="0" applyFont="1" applyFill="1" applyBorder="1" applyAlignment="1">
      <alignment horizontal="center" vertical="center" wrapText="1"/>
    </xf>
    <xf numFmtId="0" fontId="57" fillId="2" borderId="16" xfId="0" applyFont="1" applyFill="1" applyBorder="1" applyAlignment="1">
      <alignment horizontal="center" vertical="center" wrapText="1"/>
    </xf>
    <xf numFmtId="0" fontId="57" fillId="2" borderId="17" xfId="0" applyFont="1" applyFill="1" applyBorder="1" applyAlignment="1">
      <alignment horizontal="center" vertical="center" wrapText="1"/>
    </xf>
    <xf numFmtId="0" fontId="57" fillId="2" borderId="18" xfId="0" applyFont="1" applyFill="1" applyBorder="1" applyAlignment="1">
      <alignment horizontal="center" vertical="center" wrapText="1"/>
    </xf>
    <xf numFmtId="0" fontId="57" fillId="2" borderId="0" xfId="0" applyFont="1" applyFill="1" applyBorder="1" applyAlignment="1">
      <alignment horizontal="center" vertical="center" wrapText="1"/>
    </xf>
    <xf numFmtId="0" fontId="57" fillId="2" borderId="19" xfId="0" applyFont="1" applyFill="1" applyBorder="1" applyAlignment="1">
      <alignment horizontal="center" vertical="center" wrapText="1"/>
    </xf>
    <xf numFmtId="0" fontId="57" fillId="2" borderId="20" xfId="0" applyFont="1" applyFill="1" applyBorder="1" applyAlignment="1">
      <alignment horizontal="center" vertical="center" wrapText="1"/>
    </xf>
    <xf numFmtId="0" fontId="57" fillId="2" borderId="21" xfId="0" applyFont="1" applyFill="1" applyBorder="1" applyAlignment="1">
      <alignment horizontal="center" vertical="center" wrapText="1"/>
    </xf>
    <xf numFmtId="0" fontId="57" fillId="2" borderId="22" xfId="0" applyFont="1" applyFill="1" applyBorder="1" applyAlignment="1">
      <alignment horizontal="center" vertical="center" wrapText="1"/>
    </xf>
    <xf numFmtId="0" fontId="47" fillId="2" borderId="11" xfId="0" applyFont="1" applyFill="1" applyBorder="1" applyAlignment="1">
      <alignment horizontal="center"/>
    </xf>
    <xf numFmtId="0" fontId="47" fillId="2" borderId="28" xfId="0" applyFont="1" applyFill="1" applyBorder="1" applyAlignment="1">
      <alignment horizontal="center"/>
    </xf>
    <xf numFmtId="0" fontId="47" fillId="2" borderId="13" xfId="0" applyFont="1" applyFill="1" applyBorder="1" applyAlignment="1">
      <alignment horizontal="center"/>
    </xf>
    <xf numFmtId="0" fontId="47" fillId="2" borderId="29" xfId="0" applyFont="1" applyFill="1" applyBorder="1" applyAlignment="1">
      <alignment horizontal="center"/>
    </xf>
    <xf numFmtId="0" fontId="47" fillId="2" borderId="26" xfId="0" applyFont="1" applyFill="1" applyBorder="1" applyAlignment="1">
      <alignment horizontal="center"/>
    </xf>
    <xf numFmtId="0" fontId="47" fillId="2" borderId="27" xfId="0" applyFont="1" applyFill="1" applyBorder="1" applyAlignment="1">
      <alignment horizontal="center"/>
    </xf>
    <xf numFmtId="0" fontId="42" fillId="2" borderId="13" xfId="0" applyFont="1" applyFill="1" applyBorder="1" applyAlignment="1">
      <alignment horizontal="center" vertical="center"/>
    </xf>
    <xf numFmtId="0" fontId="42" fillId="2" borderId="14" xfId="0" applyFont="1" applyFill="1" applyBorder="1" applyAlignment="1">
      <alignment horizontal="center" vertical="center"/>
    </xf>
    <xf numFmtId="0" fontId="42" fillId="2" borderId="11" xfId="0" applyFont="1" applyFill="1" applyBorder="1" applyAlignment="1">
      <alignment horizontal="center" vertical="center"/>
    </xf>
    <xf numFmtId="0" fontId="42" fillId="2" borderId="12" xfId="0" applyFont="1" applyFill="1" applyBorder="1" applyAlignment="1">
      <alignment horizontal="center" vertical="center"/>
    </xf>
    <xf numFmtId="0" fontId="42" fillId="2" borderId="26" xfId="0" applyFont="1" applyFill="1" applyBorder="1" applyAlignment="1">
      <alignment horizontal="center" vertical="center"/>
    </xf>
    <xf numFmtId="0" fontId="42" fillId="2" borderId="30" xfId="0" applyFont="1" applyFill="1" applyBorder="1" applyAlignment="1">
      <alignment horizontal="center" vertical="center"/>
    </xf>
    <xf numFmtId="0" fontId="39" fillId="3" borderId="0" xfId="1" applyFont="1" applyFill="1" applyBorder="1" applyAlignment="1" applyProtection="1">
      <alignment horizontal="center" vertical="center"/>
    </xf>
    <xf numFmtId="4" fontId="42" fillId="2" borderId="26" xfId="0" applyNumberFormat="1" applyFont="1" applyFill="1" applyBorder="1" applyAlignment="1">
      <alignment horizontal="center" vertical="center"/>
    </xf>
    <xf numFmtId="4" fontId="42" fillId="2" borderId="30" xfId="0" applyNumberFormat="1" applyFont="1" applyFill="1" applyBorder="1" applyAlignment="1">
      <alignment horizontal="center" vertical="center"/>
    </xf>
    <xf numFmtId="4" fontId="42" fillId="2" borderId="13" xfId="0" applyNumberFormat="1" applyFont="1" applyFill="1" applyBorder="1" applyAlignment="1">
      <alignment horizontal="center" vertical="center"/>
    </xf>
    <xf numFmtId="4" fontId="42" fillId="2" borderId="14" xfId="0" applyNumberFormat="1" applyFont="1" applyFill="1" applyBorder="1" applyAlignment="1">
      <alignment horizontal="center" vertical="center"/>
    </xf>
    <xf numFmtId="0" fontId="47" fillId="2" borderId="13" xfId="0" applyFont="1" applyFill="1" applyBorder="1" applyAlignment="1">
      <alignment horizontal="center" vertical="center"/>
    </xf>
    <xf numFmtId="0" fontId="47" fillId="2" borderId="29" xfId="0" applyFont="1" applyFill="1" applyBorder="1" applyAlignment="1">
      <alignment horizontal="center" vertical="center"/>
    </xf>
    <xf numFmtId="0" fontId="49" fillId="2" borderId="11" xfId="0" applyFont="1" applyFill="1" applyBorder="1" applyAlignment="1">
      <alignment horizontal="center" vertical="center"/>
    </xf>
    <xf numFmtId="0" fontId="49" fillId="2" borderId="12" xfId="0" applyFont="1" applyFill="1" applyBorder="1" applyAlignment="1">
      <alignment horizontal="center" vertical="center"/>
    </xf>
    <xf numFmtId="0" fontId="49" fillId="2" borderId="13" xfId="0" applyFont="1" applyFill="1" applyBorder="1" applyAlignment="1">
      <alignment horizontal="center" vertical="center"/>
    </xf>
    <xf numFmtId="0" fontId="49" fillId="2" borderId="14" xfId="0" applyFont="1" applyFill="1" applyBorder="1" applyAlignment="1">
      <alignment horizontal="center" vertical="center"/>
    </xf>
    <xf numFmtId="0" fontId="17" fillId="4" borderId="18" xfId="1" applyFont="1" applyFill="1" applyBorder="1" applyAlignment="1" applyProtection="1">
      <alignment horizontal="center" vertical="center"/>
    </xf>
    <xf numFmtId="0" fontId="17" fillId="4" borderId="0" xfId="1" applyFont="1" applyFill="1" applyBorder="1" applyAlignment="1" applyProtection="1">
      <alignment horizontal="center" vertical="center"/>
    </xf>
    <xf numFmtId="0" fontId="17" fillId="4" borderId="19" xfId="1" applyFont="1" applyFill="1" applyBorder="1" applyAlignment="1" applyProtection="1">
      <alignment horizontal="center" vertical="center"/>
    </xf>
    <xf numFmtId="0" fontId="0" fillId="3" borderId="21" xfId="0" applyFill="1" applyBorder="1" applyAlignment="1">
      <alignment horizontal="center"/>
    </xf>
    <xf numFmtId="0" fontId="3" fillId="2" borderId="7" xfId="0" applyFont="1" applyFill="1" applyBorder="1" applyAlignment="1">
      <alignment horizontal="center" vertical="center"/>
    </xf>
    <xf numFmtId="4" fontId="56" fillId="2" borderId="7" xfId="0" applyNumberFormat="1" applyFont="1" applyFill="1" applyBorder="1" applyAlignment="1">
      <alignment horizontal="center" vertical="center"/>
    </xf>
    <xf numFmtId="4" fontId="56" fillId="2" borderId="35" xfId="0" applyNumberFormat="1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4" fontId="56" fillId="2" borderId="4" xfId="0" applyNumberFormat="1" applyFont="1" applyFill="1" applyBorder="1" applyAlignment="1">
      <alignment horizontal="center" vertical="center"/>
    </xf>
    <xf numFmtId="4" fontId="56" fillId="2" borderId="5" xfId="0" applyNumberFormat="1" applyFont="1" applyFill="1" applyBorder="1" applyAlignment="1">
      <alignment horizontal="center" vertical="center"/>
    </xf>
    <xf numFmtId="0" fontId="0" fillId="6" borderId="15" xfId="0" applyFill="1" applyBorder="1" applyAlignment="1">
      <alignment horizontal="center" vertical="center"/>
    </xf>
    <xf numFmtId="0" fontId="0" fillId="6" borderId="16" xfId="0" applyFill="1" applyBorder="1" applyAlignment="1">
      <alignment horizontal="center" vertical="center"/>
    </xf>
    <xf numFmtId="0" fontId="0" fillId="6" borderId="17" xfId="0" applyFill="1" applyBorder="1" applyAlignment="1">
      <alignment horizontal="center" vertical="center"/>
    </xf>
    <xf numFmtId="0" fontId="0" fillId="6" borderId="19" xfId="0" applyFill="1" applyBorder="1" applyAlignment="1">
      <alignment horizontal="center" vertical="center"/>
    </xf>
    <xf numFmtId="0" fontId="0" fillId="6" borderId="20" xfId="0" applyFill="1" applyBorder="1" applyAlignment="1">
      <alignment horizontal="center" vertical="center"/>
    </xf>
    <xf numFmtId="0" fontId="0" fillId="6" borderId="21" xfId="0" applyFill="1" applyBorder="1" applyAlignment="1">
      <alignment horizontal="center" vertical="center"/>
    </xf>
    <xf numFmtId="0" fontId="0" fillId="6" borderId="22" xfId="0" applyFill="1" applyBorder="1" applyAlignment="1">
      <alignment horizontal="center" vertical="center"/>
    </xf>
    <xf numFmtId="0" fontId="29" fillId="4" borderId="18" xfId="1" applyFont="1" applyFill="1" applyBorder="1" applyAlignment="1" applyProtection="1">
      <alignment horizontal="center" vertical="center"/>
    </xf>
    <xf numFmtId="0" fontId="29" fillId="4" borderId="0" xfId="1" applyFont="1" applyFill="1" applyBorder="1" applyAlignment="1" applyProtection="1">
      <alignment horizontal="center" vertical="center"/>
    </xf>
    <xf numFmtId="0" fontId="29" fillId="4" borderId="19" xfId="1" applyFont="1" applyFill="1" applyBorder="1" applyAlignment="1" applyProtection="1">
      <alignment horizontal="center" vertical="center"/>
    </xf>
    <xf numFmtId="0" fontId="28" fillId="4" borderId="18" xfId="1" applyFont="1" applyFill="1" applyBorder="1" applyAlignment="1" applyProtection="1">
      <alignment horizontal="center" vertical="center"/>
    </xf>
    <xf numFmtId="0" fontId="28" fillId="4" borderId="0" xfId="1" applyFont="1" applyFill="1" applyBorder="1" applyAlignment="1" applyProtection="1">
      <alignment horizontal="center" vertical="center"/>
    </xf>
    <xf numFmtId="0" fontId="28" fillId="4" borderId="19" xfId="1" applyFont="1" applyFill="1" applyBorder="1" applyAlignment="1" applyProtection="1">
      <alignment horizontal="center" vertical="center"/>
    </xf>
    <xf numFmtId="49" fontId="90" fillId="3" borderId="0" xfId="0" applyNumberFormat="1" applyFont="1" applyFill="1" applyBorder="1" applyAlignment="1">
      <alignment horizontal="center" vertical="center"/>
    </xf>
    <xf numFmtId="49" fontId="90" fillId="3" borderId="19" xfId="0" applyNumberFormat="1" applyFont="1" applyFill="1" applyBorder="1" applyAlignment="1">
      <alignment horizontal="center" vertical="center"/>
    </xf>
    <xf numFmtId="0" fontId="56" fillId="4" borderId="18" xfId="1" applyFont="1" applyFill="1" applyBorder="1" applyAlignment="1" applyProtection="1">
      <alignment horizontal="center" vertical="center"/>
    </xf>
    <xf numFmtId="0" fontId="56" fillId="4" borderId="0" xfId="1" applyFont="1" applyFill="1" applyBorder="1" applyAlignment="1" applyProtection="1">
      <alignment horizontal="center" vertical="center"/>
    </xf>
    <xf numFmtId="0" fontId="56" fillId="4" borderId="19" xfId="1" applyFont="1" applyFill="1" applyBorder="1" applyAlignment="1" applyProtection="1">
      <alignment horizontal="center" vertical="center"/>
    </xf>
    <xf numFmtId="0" fontId="56" fillId="4" borderId="18" xfId="0" applyFont="1" applyFill="1" applyBorder="1" applyAlignment="1">
      <alignment horizontal="center" vertical="center"/>
    </xf>
    <xf numFmtId="0" fontId="56" fillId="4" borderId="0" xfId="0" applyFont="1" applyFill="1" applyBorder="1" applyAlignment="1">
      <alignment horizontal="center" vertical="center"/>
    </xf>
    <xf numFmtId="0" fontId="56" fillId="4" borderId="19" xfId="0" applyFont="1" applyFill="1" applyBorder="1" applyAlignment="1">
      <alignment horizontal="center" vertical="center"/>
    </xf>
    <xf numFmtId="49" fontId="14" fillId="3" borderId="0" xfId="0" applyNumberFormat="1" applyFont="1" applyFill="1" applyBorder="1" applyAlignment="1">
      <alignment horizontal="center" vertical="center"/>
    </xf>
    <xf numFmtId="49" fontId="90" fillId="3" borderId="0" xfId="0" applyNumberFormat="1" applyFont="1" applyFill="1" applyBorder="1" applyAlignment="1">
      <alignment horizontal="center" vertical="center" wrapText="1"/>
    </xf>
    <xf numFmtId="49" fontId="82" fillId="3" borderId="0" xfId="0" applyNumberFormat="1" applyFont="1" applyFill="1" applyBorder="1" applyAlignment="1">
      <alignment horizontal="center" vertical="center"/>
    </xf>
    <xf numFmtId="49" fontId="89" fillId="3" borderId="0" xfId="0" applyNumberFormat="1" applyFont="1" applyFill="1" applyBorder="1" applyAlignment="1">
      <alignment horizontal="center" vertical="center"/>
    </xf>
    <xf numFmtId="0" fontId="94" fillId="4" borderId="15" xfId="0" applyFont="1" applyFill="1" applyBorder="1" applyAlignment="1">
      <alignment horizontal="center" vertical="center" wrapText="1"/>
    </xf>
    <xf numFmtId="0" fontId="94" fillId="4" borderId="16" xfId="0" applyFont="1" applyFill="1" applyBorder="1" applyAlignment="1">
      <alignment horizontal="center" vertical="center" wrapText="1"/>
    </xf>
    <xf numFmtId="0" fontId="94" fillId="4" borderId="17" xfId="0" applyFont="1" applyFill="1" applyBorder="1" applyAlignment="1">
      <alignment horizontal="center" vertical="center" wrapText="1"/>
    </xf>
    <xf numFmtId="0" fontId="94" fillId="4" borderId="20" xfId="0" applyFont="1" applyFill="1" applyBorder="1" applyAlignment="1">
      <alignment horizontal="center" vertical="center" wrapText="1"/>
    </xf>
    <xf numFmtId="0" fontId="94" fillId="4" borderId="21" xfId="0" applyFont="1" applyFill="1" applyBorder="1" applyAlignment="1">
      <alignment horizontal="center" vertical="center" wrapText="1"/>
    </xf>
    <xf numFmtId="0" fontId="94" fillId="4" borderId="22" xfId="0" applyFont="1" applyFill="1" applyBorder="1" applyAlignment="1">
      <alignment horizontal="center" vertical="center" wrapText="1"/>
    </xf>
    <xf numFmtId="49" fontId="85" fillId="5" borderId="11" xfId="0" applyNumberFormat="1" applyFont="1" applyFill="1" applyBorder="1" applyAlignment="1">
      <alignment horizontal="center" vertical="center"/>
    </xf>
    <xf numFmtId="49" fontId="85" fillId="5" borderId="47" xfId="0" applyNumberFormat="1" applyFont="1" applyFill="1" applyBorder="1" applyAlignment="1">
      <alignment horizontal="center" vertical="center"/>
    </xf>
    <xf numFmtId="49" fontId="85" fillId="5" borderId="12" xfId="0" applyNumberFormat="1" applyFont="1" applyFill="1" applyBorder="1" applyAlignment="1">
      <alignment horizontal="center" vertical="center"/>
    </xf>
    <xf numFmtId="49" fontId="79" fillId="5" borderId="38" xfId="0" applyNumberFormat="1" applyFont="1" applyFill="1" applyBorder="1" applyAlignment="1">
      <alignment horizontal="center" vertical="center" wrapText="1"/>
    </xf>
    <xf numFmtId="49" fontId="79" fillId="5" borderId="28" xfId="0" applyNumberFormat="1" applyFont="1" applyFill="1" applyBorder="1" applyAlignment="1">
      <alignment horizontal="center" vertical="center" wrapText="1"/>
    </xf>
    <xf numFmtId="49" fontId="79" fillId="5" borderId="3" xfId="0" applyNumberFormat="1" applyFont="1" applyFill="1" applyBorder="1" applyAlignment="1">
      <alignment horizontal="center" vertical="center"/>
    </xf>
    <xf numFmtId="49" fontId="79" fillId="5" borderId="4" xfId="0" applyNumberFormat="1" applyFont="1" applyFill="1" applyBorder="1" applyAlignment="1">
      <alignment horizontal="center" vertical="center"/>
    </xf>
    <xf numFmtId="49" fontId="80" fillId="5" borderId="3" xfId="0" applyNumberFormat="1" applyFont="1" applyFill="1" applyBorder="1" applyAlignment="1">
      <alignment horizontal="center" vertical="center"/>
    </xf>
    <xf numFmtId="49" fontId="80" fillId="5" borderId="4" xfId="0" applyNumberFormat="1" applyFont="1" applyFill="1" applyBorder="1" applyAlignment="1">
      <alignment horizontal="center" vertical="center"/>
    </xf>
    <xf numFmtId="49" fontId="79" fillId="5" borderId="4" xfId="0" applyNumberFormat="1" applyFont="1" applyFill="1" applyBorder="1" applyAlignment="1">
      <alignment horizontal="center" vertical="center" wrapText="1"/>
    </xf>
    <xf numFmtId="49" fontId="79" fillId="5" borderId="5" xfId="0" applyNumberFormat="1" applyFont="1" applyFill="1" applyBorder="1" applyAlignment="1">
      <alignment horizontal="center" vertical="center"/>
    </xf>
    <xf numFmtId="49" fontId="85" fillId="5" borderId="4" xfId="0" applyNumberFormat="1" applyFont="1" applyFill="1" applyBorder="1" applyAlignment="1">
      <alignment horizontal="center" vertical="center" wrapText="1"/>
    </xf>
    <xf numFmtId="49" fontId="85" fillId="5" borderId="4" xfId="0" applyNumberFormat="1" applyFont="1" applyFill="1" applyBorder="1" applyAlignment="1">
      <alignment horizontal="center" vertical="center"/>
    </xf>
    <xf numFmtId="49" fontId="85" fillId="5" borderId="5" xfId="0" applyNumberFormat="1" applyFont="1" applyFill="1" applyBorder="1" applyAlignment="1">
      <alignment horizontal="center" vertical="center"/>
    </xf>
    <xf numFmtId="49" fontId="86" fillId="5" borderId="4" xfId="1" applyNumberFormat="1" applyFont="1" applyFill="1" applyBorder="1" applyAlignment="1" applyProtection="1">
      <alignment horizontal="center" vertical="center"/>
    </xf>
    <xf numFmtId="49" fontId="87" fillId="5" borderId="4" xfId="0" applyNumberFormat="1" applyFont="1" applyFill="1" applyBorder="1" applyAlignment="1">
      <alignment horizontal="center" vertical="center"/>
    </xf>
    <xf numFmtId="49" fontId="87" fillId="5" borderId="5" xfId="0" applyNumberFormat="1" applyFont="1" applyFill="1" applyBorder="1" applyAlignment="1">
      <alignment horizontal="center" vertical="center"/>
    </xf>
    <xf numFmtId="49" fontId="78" fillId="9" borderId="9" xfId="0" applyNumberFormat="1" applyFont="1" applyFill="1" applyBorder="1" applyAlignment="1">
      <alignment horizontal="center" vertical="center" wrapText="1"/>
    </xf>
    <xf numFmtId="49" fontId="78" fillId="9" borderId="8" xfId="0" applyNumberFormat="1" applyFont="1" applyFill="1" applyBorder="1" applyAlignment="1">
      <alignment horizontal="center" vertical="center" wrapText="1"/>
    </xf>
    <xf numFmtId="49" fontId="78" fillId="9" borderId="4" xfId="0" applyNumberFormat="1" applyFont="1" applyFill="1" applyBorder="1" applyAlignment="1">
      <alignment horizontal="center" vertical="center"/>
    </xf>
    <xf numFmtId="49" fontId="78" fillId="9" borderId="5" xfId="0" applyNumberFormat="1" applyFont="1" applyFill="1" applyBorder="1" applyAlignment="1">
      <alignment horizontal="center" vertical="center"/>
    </xf>
    <xf numFmtId="0" fontId="28" fillId="6" borderId="0" xfId="1" applyFont="1" applyFill="1" applyBorder="1" applyAlignment="1" applyProtection="1">
      <alignment horizontal="center" vertical="center"/>
    </xf>
    <xf numFmtId="0" fontId="32" fillId="3" borderId="0" xfId="0" applyFont="1" applyFill="1" applyBorder="1" applyAlignment="1">
      <alignment horizontal="left" vertical="top"/>
    </xf>
    <xf numFmtId="49" fontId="14" fillId="3" borderId="18" xfId="0" applyNumberFormat="1" applyFont="1" applyFill="1" applyBorder="1" applyAlignment="1">
      <alignment horizontal="center" vertical="center"/>
    </xf>
    <xf numFmtId="49" fontId="14" fillId="3" borderId="19" xfId="0" applyNumberFormat="1" applyFont="1" applyFill="1" applyBorder="1" applyAlignment="1">
      <alignment horizontal="center" vertical="center"/>
    </xf>
    <xf numFmtId="49" fontId="31" fillId="3" borderId="0" xfId="0" applyNumberFormat="1" applyFont="1" applyFill="1" applyBorder="1" applyAlignment="1">
      <alignment horizontal="center" vertical="center"/>
    </xf>
    <xf numFmtId="49" fontId="31" fillId="3" borderId="51" xfId="0" applyNumberFormat="1" applyFont="1" applyFill="1" applyBorder="1" applyAlignment="1">
      <alignment horizontal="center" vertical="center"/>
    </xf>
    <xf numFmtId="49" fontId="64" fillId="9" borderId="15" xfId="0" applyNumberFormat="1" applyFont="1" applyFill="1" applyBorder="1" applyAlignment="1">
      <alignment horizontal="center" vertical="center"/>
    </xf>
    <xf numFmtId="49" fontId="64" fillId="9" borderId="16" xfId="0" applyNumberFormat="1" applyFont="1" applyFill="1" applyBorder="1" applyAlignment="1">
      <alignment horizontal="center" vertical="center"/>
    </xf>
    <xf numFmtId="49" fontId="64" fillId="9" borderId="17" xfId="0" applyNumberFormat="1" applyFont="1" applyFill="1" applyBorder="1" applyAlignment="1">
      <alignment horizontal="center" vertical="center"/>
    </xf>
    <xf numFmtId="49" fontId="81" fillId="5" borderId="3" xfId="1" applyNumberFormat="1" applyFont="1" applyFill="1" applyBorder="1" applyAlignment="1" applyProtection="1">
      <alignment horizontal="center" vertical="center"/>
    </xf>
    <xf numFmtId="49" fontId="79" fillId="5" borderId="6" xfId="0" applyNumberFormat="1" applyFont="1" applyFill="1" applyBorder="1" applyAlignment="1">
      <alignment horizontal="center" vertical="center"/>
    </xf>
    <xf numFmtId="49" fontId="79" fillId="5" borderId="7" xfId="0" applyNumberFormat="1" applyFont="1" applyFill="1" applyBorder="1" applyAlignment="1">
      <alignment horizontal="center" vertical="center"/>
    </xf>
    <xf numFmtId="49" fontId="78" fillId="9" borderId="10" xfId="0" applyNumberFormat="1" applyFont="1" applyFill="1" applyBorder="1" applyAlignment="1">
      <alignment horizontal="center" vertical="center"/>
    </xf>
    <xf numFmtId="49" fontId="78" fillId="9" borderId="9" xfId="0" applyNumberFormat="1" applyFont="1" applyFill="1" applyBorder="1" applyAlignment="1">
      <alignment horizontal="center" vertical="center"/>
    </xf>
    <xf numFmtId="49" fontId="78" fillId="9" borderId="3" xfId="0" applyNumberFormat="1" applyFont="1" applyFill="1" applyBorder="1" applyAlignment="1">
      <alignment horizontal="center" vertical="center"/>
    </xf>
    <xf numFmtId="49" fontId="78" fillId="9" borderId="3" xfId="0" applyNumberFormat="1" applyFont="1" applyFill="1" applyBorder="1" applyAlignment="1">
      <alignment horizontal="center" vertical="center" wrapText="1"/>
    </xf>
    <xf numFmtId="49" fontId="78" fillId="9" borderId="4" xfId="0" applyNumberFormat="1" applyFont="1" applyFill="1" applyBorder="1" applyAlignment="1">
      <alignment horizontal="center" vertical="center" wrapText="1"/>
    </xf>
    <xf numFmtId="49" fontId="78" fillId="9" borderId="6" xfId="0" applyNumberFormat="1" applyFont="1" applyFill="1" applyBorder="1" applyAlignment="1">
      <alignment horizontal="center" vertical="center"/>
    </xf>
    <xf numFmtId="49" fontId="78" fillId="9" borderId="7" xfId="0" applyNumberFormat="1" applyFont="1" applyFill="1" applyBorder="1" applyAlignment="1">
      <alignment horizontal="center" vertical="center"/>
    </xf>
    <xf numFmtId="49" fontId="78" fillId="9" borderId="35" xfId="0" applyNumberFormat="1" applyFont="1" applyFill="1" applyBorder="1" applyAlignment="1">
      <alignment horizontal="center" vertical="center"/>
    </xf>
    <xf numFmtId="49" fontId="31" fillId="3" borderId="16" xfId="0" applyNumberFormat="1" applyFont="1" applyFill="1" applyBorder="1" applyAlignment="1">
      <alignment horizontal="center" vertical="center"/>
    </xf>
    <xf numFmtId="49" fontId="31" fillId="3" borderId="52" xfId="0" applyNumberFormat="1" applyFont="1" applyFill="1" applyBorder="1" applyAlignment="1">
      <alignment horizontal="center" vertical="center"/>
    </xf>
    <xf numFmtId="49" fontId="85" fillId="5" borderId="7" xfId="0" applyNumberFormat="1" applyFont="1" applyFill="1" applyBorder="1" applyAlignment="1">
      <alignment horizontal="center" vertical="center"/>
    </xf>
    <xf numFmtId="49" fontId="85" fillId="5" borderId="35" xfId="0" applyNumberFormat="1" applyFont="1" applyFill="1" applyBorder="1" applyAlignment="1">
      <alignment horizontal="center" vertical="center"/>
    </xf>
    <xf numFmtId="49" fontId="79" fillId="5" borderId="10" xfId="0" applyNumberFormat="1" applyFont="1" applyFill="1" applyBorder="1" applyAlignment="1">
      <alignment horizontal="center" vertical="center" wrapText="1"/>
    </xf>
    <xf numFmtId="49" fontId="79" fillId="5" borderId="9" xfId="0" applyNumberFormat="1" applyFont="1" applyFill="1" applyBorder="1" applyAlignment="1">
      <alignment horizontal="center" vertical="center"/>
    </xf>
    <xf numFmtId="49" fontId="65" fillId="5" borderId="15" xfId="0" applyNumberFormat="1" applyFont="1" applyFill="1" applyBorder="1" applyAlignment="1">
      <alignment horizontal="center" vertical="center"/>
    </xf>
    <xf numFmtId="49" fontId="65" fillId="5" borderId="16" xfId="0" applyNumberFormat="1" applyFont="1" applyFill="1" applyBorder="1" applyAlignment="1">
      <alignment horizontal="center" vertical="center"/>
    </xf>
    <xf numFmtId="49" fontId="65" fillId="5" borderId="17" xfId="0" applyNumberFormat="1" applyFont="1" applyFill="1" applyBorder="1" applyAlignment="1">
      <alignment horizontal="center" vertical="center"/>
    </xf>
    <xf numFmtId="49" fontId="65" fillId="5" borderId="18" xfId="0" applyNumberFormat="1" applyFont="1" applyFill="1" applyBorder="1" applyAlignment="1">
      <alignment horizontal="center" vertical="center"/>
    </xf>
    <xf numFmtId="49" fontId="65" fillId="5" borderId="0" xfId="0" applyNumberFormat="1" applyFont="1" applyFill="1" applyBorder="1" applyAlignment="1">
      <alignment horizontal="center" vertical="center"/>
    </xf>
    <xf numFmtId="49" fontId="65" fillId="5" borderId="19" xfId="0" applyNumberFormat="1" applyFont="1" applyFill="1" applyBorder="1" applyAlignment="1">
      <alignment horizontal="center" vertical="center"/>
    </xf>
    <xf numFmtId="49" fontId="71" fillId="3" borderId="18" xfId="0" applyNumberFormat="1" applyFont="1" applyFill="1" applyBorder="1" applyAlignment="1">
      <alignment horizontal="center" vertical="center"/>
    </xf>
    <xf numFmtId="49" fontId="71" fillId="3" borderId="0" xfId="0" applyNumberFormat="1" applyFont="1" applyFill="1" applyBorder="1" applyAlignment="1">
      <alignment horizontal="center" vertical="center"/>
    </xf>
    <xf numFmtId="49" fontId="71" fillId="3" borderId="19" xfId="0" applyNumberFormat="1" applyFont="1" applyFill="1" applyBorder="1" applyAlignment="1">
      <alignment horizontal="center" vertical="center"/>
    </xf>
    <xf numFmtId="49" fontId="18" fillId="3" borderId="18" xfId="0" applyNumberFormat="1" applyFont="1" applyFill="1" applyBorder="1" applyAlignment="1">
      <alignment horizontal="center" vertical="center"/>
    </xf>
    <xf numFmtId="49" fontId="18" fillId="3" borderId="0" xfId="0" applyNumberFormat="1" applyFont="1" applyFill="1" applyBorder="1" applyAlignment="1">
      <alignment horizontal="center" vertical="center"/>
    </xf>
    <xf numFmtId="49" fontId="18" fillId="3" borderId="19" xfId="0" applyNumberFormat="1" applyFont="1" applyFill="1" applyBorder="1" applyAlignment="1">
      <alignment horizontal="center" vertical="center"/>
    </xf>
    <xf numFmtId="49" fontId="85" fillId="5" borderId="9" xfId="0" applyNumberFormat="1" applyFont="1" applyFill="1" applyBorder="1" applyAlignment="1">
      <alignment horizontal="center" vertical="center" wrapText="1"/>
    </xf>
    <xf numFmtId="49" fontId="85" fillId="5" borderId="9" xfId="0" applyNumberFormat="1" applyFont="1" applyFill="1" applyBorder="1" applyAlignment="1">
      <alignment horizontal="center" vertical="center"/>
    </xf>
    <xf numFmtId="49" fontId="85" fillId="5" borderId="8" xfId="0" applyNumberFormat="1" applyFont="1" applyFill="1" applyBorder="1" applyAlignment="1">
      <alignment horizontal="center" vertical="center"/>
    </xf>
    <xf numFmtId="0" fontId="74" fillId="9" borderId="0" xfId="1" applyFont="1" applyFill="1" applyBorder="1" applyAlignment="1" applyProtection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0000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://www.konstruktiv-gbi.ru" TargetMode="External"/><Relationship Id="rId6" Type="http://schemas.openxmlformats.org/officeDocument/2006/relationships/image" Target="../media/image4.png"/><Relationship Id="rId5" Type="http://schemas.openxmlformats.org/officeDocument/2006/relationships/hyperlink" Target="#'29.&#1054;&#1092;&#1086;&#1088;&#1084;&#1080;&#1090;&#1100; &#1079;&#1072;&#1082;&#1072;&#1079;'!A1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&#1043;&#1083;&#1072;&#1074;&#1085;&#1072;&#1103;!A1"/><Relationship Id="rId7" Type="http://schemas.openxmlformats.org/officeDocument/2006/relationships/image" Target="../media/image38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hyperlink" Target="#'34.&#1054;&#1092;&#1086;&#1088;&#1084;&#1080;&#1090;&#1100; &#1079;&#1072;&#1082;&#1072;&#1079;'!A1"/><Relationship Id="rId4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&#1043;&#1083;&#1072;&#1074;&#1085;&#1072;&#1103;!A1"/><Relationship Id="rId7" Type="http://schemas.openxmlformats.org/officeDocument/2006/relationships/image" Target="../media/image3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hyperlink" Target="#'34.&#1054;&#1092;&#1086;&#1088;&#1084;&#1080;&#1090;&#1100; &#1079;&#1072;&#1082;&#1072;&#1079;'!A1"/><Relationship Id="rId4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1043;&#1083;&#1072;&#1074;&#1085;&#1072;&#1103;!A1"/><Relationship Id="rId7" Type="http://schemas.openxmlformats.org/officeDocument/2006/relationships/image" Target="../media/image38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hyperlink" Target="#'34.&#1054;&#1092;&#1086;&#1088;&#1084;&#1080;&#1090;&#1100; &#1079;&#1072;&#1082;&#1072;&#1079;'!A1"/><Relationship Id="rId4" Type="http://schemas.openxmlformats.org/officeDocument/2006/relationships/image" Target="../media/image6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jpeg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#'34.&#1054;&#1092;&#1086;&#1088;&#1084;&#1080;&#1090;&#1100; &#1079;&#1072;&#1082;&#1072;&#1079;'!A1"/><Relationship Id="rId5" Type="http://schemas.openxmlformats.org/officeDocument/2006/relationships/image" Target="../media/image6.png"/><Relationship Id="rId4" Type="http://schemas.openxmlformats.org/officeDocument/2006/relationships/hyperlink" Target="#&#1043;&#1083;&#1072;&#1074;&#1085;&#1072;&#1103;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&#1043;&#1083;&#1072;&#1074;&#1085;&#1072;&#1103;!A1"/><Relationship Id="rId7" Type="http://schemas.openxmlformats.org/officeDocument/2006/relationships/image" Target="../media/image40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hyperlink" Target="#'34.&#1054;&#1092;&#1086;&#1088;&#1084;&#1080;&#1090;&#1100; &#1079;&#1072;&#1082;&#1072;&#1079;'!A1"/><Relationship Id="rId4" Type="http://schemas.openxmlformats.org/officeDocument/2006/relationships/image" Target="../media/image6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&#1043;&#1083;&#1072;&#1074;&#1085;&#1072;&#1103;!A1"/><Relationship Id="rId7" Type="http://schemas.openxmlformats.org/officeDocument/2006/relationships/image" Target="../media/image41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hyperlink" Target="#'34.&#1054;&#1092;&#1086;&#1088;&#1084;&#1080;&#1090;&#1100; &#1079;&#1072;&#1082;&#1072;&#1079;'!A1"/><Relationship Id="rId4" Type="http://schemas.openxmlformats.org/officeDocument/2006/relationships/image" Target="../media/image6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&#1043;&#1083;&#1072;&#1074;&#1085;&#1072;&#1103;!A1"/><Relationship Id="rId7" Type="http://schemas.openxmlformats.org/officeDocument/2006/relationships/image" Target="../media/image4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hyperlink" Target="#'34.&#1054;&#1092;&#1086;&#1088;&#1084;&#1080;&#1090;&#1100; &#1079;&#1072;&#1082;&#1072;&#1079;'!A1"/><Relationship Id="rId4" Type="http://schemas.openxmlformats.org/officeDocument/2006/relationships/image" Target="../media/image6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jpeg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#'34.&#1054;&#1092;&#1086;&#1088;&#1084;&#1080;&#1090;&#1100; &#1079;&#1072;&#1082;&#1072;&#1079;'!A1"/><Relationship Id="rId5" Type="http://schemas.openxmlformats.org/officeDocument/2006/relationships/image" Target="../media/image6.png"/><Relationship Id="rId4" Type="http://schemas.openxmlformats.org/officeDocument/2006/relationships/hyperlink" Target="#&#1043;&#1083;&#1072;&#1074;&#1085;&#1072;&#1103;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&#1043;&#1083;&#1072;&#1074;&#1085;&#1072;&#1103;!A1"/><Relationship Id="rId7" Type="http://schemas.openxmlformats.org/officeDocument/2006/relationships/image" Target="../media/image44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hyperlink" Target="#'34.&#1054;&#1092;&#1086;&#1088;&#1084;&#1080;&#1090;&#1100; &#1079;&#1072;&#1082;&#1072;&#1079;'!A1"/><Relationship Id="rId4" Type="http://schemas.openxmlformats.org/officeDocument/2006/relationships/image" Target="../media/image6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jpeg"/><Relationship Id="rId3" Type="http://schemas.openxmlformats.org/officeDocument/2006/relationships/hyperlink" Target="#&#1043;&#1083;&#1072;&#1074;&#1085;&#1072;&#1103;!A1"/><Relationship Id="rId7" Type="http://schemas.openxmlformats.org/officeDocument/2006/relationships/image" Target="../media/image45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hyperlink" Target="#'34.&#1054;&#1092;&#1086;&#1088;&#1084;&#1080;&#1090;&#1100; &#1079;&#1072;&#1082;&#1072;&#1079;'!A1"/><Relationship Id="rId4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#'34.&#1054;&#1092;&#1086;&#1088;&#1084;&#1080;&#1090;&#1100; &#1079;&#1072;&#1082;&#1072;&#1079;'!A1"/><Relationship Id="rId5" Type="http://schemas.openxmlformats.org/officeDocument/2006/relationships/image" Target="../media/image6.png"/><Relationship Id="rId4" Type="http://schemas.openxmlformats.org/officeDocument/2006/relationships/hyperlink" Target="#&#1043;&#1083;&#1072;&#1074;&#1085;&#1072;&#1103;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&#1043;&#1083;&#1072;&#1074;&#1085;&#1072;&#1103;!A1"/><Relationship Id="rId7" Type="http://schemas.openxmlformats.org/officeDocument/2006/relationships/image" Target="../media/image4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hyperlink" Target="#'34.&#1054;&#1092;&#1086;&#1088;&#1084;&#1080;&#1090;&#1100; &#1079;&#1072;&#1082;&#1072;&#1079;'!A1"/><Relationship Id="rId4" Type="http://schemas.openxmlformats.org/officeDocument/2006/relationships/image" Target="../media/image6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&#1043;&#1083;&#1072;&#1074;&#1085;&#1072;&#1103;!A1"/><Relationship Id="rId7" Type="http://schemas.openxmlformats.org/officeDocument/2006/relationships/image" Target="../media/image48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hyperlink" Target="#'34.&#1054;&#1092;&#1086;&#1088;&#1084;&#1080;&#1090;&#1100; &#1079;&#1072;&#1082;&#1072;&#1079;'!A1"/><Relationship Id="rId4" Type="http://schemas.openxmlformats.org/officeDocument/2006/relationships/image" Target="../media/image6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&#1043;&#1083;&#1072;&#1074;&#1085;&#1072;&#1103;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hyperlink" Target="#'34.&#1054;&#1092;&#1086;&#1088;&#1084;&#1080;&#1090;&#1100; &#1079;&#1072;&#1082;&#1072;&#1079;'!A1"/><Relationship Id="rId4" Type="http://schemas.openxmlformats.org/officeDocument/2006/relationships/image" Target="../media/image6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&#1043;&#1083;&#1072;&#1074;&#1085;&#1072;&#1103;!A1"/><Relationship Id="rId7" Type="http://schemas.openxmlformats.org/officeDocument/2006/relationships/image" Target="../media/image49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hyperlink" Target="#'34.&#1054;&#1092;&#1086;&#1088;&#1084;&#1080;&#1090;&#1100; &#1079;&#1072;&#1082;&#1072;&#1079;'!A1"/><Relationship Id="rId4" Type="http://schemas.openxmlformats.org/officeDocument/2006/relationships/image" Target="../media/image6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&#1043;&#1083;&#1072;&#1074;&#1085;&#1072;&#1103;!A1"/><Relationship Id="rId7" Type="http://schemas.openxmlformats.org/officeDocument/2006/relationships/image" Target="../media/image50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hyperlink" Target="#'34.&#1054;&#1092;&#1086;&#1088;&#1084;&#1080;&#1090;&#1100; &#1079;&#1072;&#1082;&#1072;&#1079;'!A1"/><Relationship Id="rId4" Type="http://schemas.openxmlformats.org/officeDocument/2006/relationships/image" Target="../media/image6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&#1043;&#1083;&#1072;&#1074;&#1085;&#1072;&#1103;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hyperlink" Target="#'34.&#1054;&#1092;&#1086;&#1088;&#1084;&#1080;&#1090;&#1100; &#1079;&#1072;&#1082;&#1072;&#1079;'!A1"/><Relationship Id="rId4" Type="http://schemas.openxmlformats.org/officeDocument/2006/relationships/image" Target="../media/image6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&#1043;&#1083;&#1072;&#1074;&#1085;&#1072;&#1103;!A1"/><Relationship Id="rId7" Type="http://schemas.openxmlformats.org/officeDocument/2006/relationships/image" Target="../media/image51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hyperlink" Target="#'34.&#1054;&#1092;&#1086;&#1088;&#1084;&#1080;&#1090;&#1100; &#1079;&#1072;&#1082;&#1072;&#1079;'!A1"/><Relationship Id="rId4" Type="http://schemas.openxmlformats.org/officeDocument/2006/relationships/image" Target="../media/image6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&#1043;&#1083;&#1072;&#1074;&#1085;&#1072;&#1103;!A1"/><Relationship Id="rId7" Type="http://schemas.openxmlformats.org/officeDocument/2006/relationships/image" Target="../media/image5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hyperlink" Target="#'34.&#1054;&#1092;&#1086;&#1088;&#1084;&#1080;&#1090;&#1100; &#1079;&#1072;&#1082;&#1072;&#1079;'!A1"/><Relationship Id="rId4" Type="http://schemas.openxmlformats.org/officeDocument/2006/relationships/image" Target="../media/image6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.jpeg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#'34.&#1054;&#1092;&#1086;&#1088;&#1084;&#1080;&#1090;&#1100; &#1079;&#1072;&#1082;&#1072;&#1079;'!A1"/><Relationship Id="rId5" Type="http://schemas.openxmlformats.org/officeDocument/2006/relationships/image" Target="../media/image6.png"/><Relationship Id="rId4" Type="http://schemas.openxmlformats.org/officeDocument/2006/relationships/hyperlink" Target="#&#1043;&#1083;&#1072;&#1074;&#1085;&#1072;&#1103;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&#1043;&#1083;&#1072;&#1074;&#1085;&#1072;&#1103;!A1"/><Relationship Id="rId7" Type="http://schemas.openxmlformats.org/officeDocument/2006/relationships/image" Target="../media/image54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hyperlink" Target="#'34.&#1054;&#1092;&#1086;&#1088;&#1084;&#1080;&#1090;&#1100; &#1079;&#1072;&#1082;&#1072;&#1079;'!A1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hyperlink" Target="#&#1043;&#1083;&#1072;&#1074;&#1085;&#1072;&#1103;!A1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11.jpeg"/><Relationship Id="rId5" Type="http://schemas.openxmlformats.org/officeDocument/2006/relationships/hyperlink" Target="#'34.&#1054;&#1092;&#1086;&#1088;&#1084;&#1080;&#1090;&#1100; &#1079;&#1072;&#1082;&#1072;&#1079;'!A1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6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&#1043;&#1083;&#1072;&#1074;&#1085;&#1072;&#1103;!A1"/><Relationship Id="rId7" Type="http://schemas.openxmlformats.org/officeDocument/2006/relationships/image" Target="../media/image5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hyperlink" Target="#'34.&#1054;&#1092;&#1086;&#1088;&#1084;&#1080;&#1090;&#1100; &#1079;&#1072;&#1082;&#1072;&#1079;'!A1"/><Relationship Id="rId4" Type="http://schemas.openxmlformats.org/officeDocument/2006/relationships/image" Target="../media/image6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&#1043;&#1083;&#1072;&#1074;&#1085;&#1072;&#1103;!A1"/><Relationship Id="rId7" Type="http://schemas.openxmlformats.org/officeDocument/2006/relationships/image" Target="../media/image56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hyperlink" Target="#'34.&#1054;&#1092;&#1086;&#1088;&#1084;&#1080;&#1090;&#1100; &#1079;&#1072;&#1082;&#1072;&#1079;'!A1"/><Relationship Id="rId4" Type="http://schemas.openxmlformats.org/officeDocument/2006/relationships/image" Target="../media/image6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jpeg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#'34.&#1054;&#1092;&#1086;&#1088;&#1084;&#1080;&#1090;&#1100; &#1079;&#1072;&#1082;&#1072;&#1079;'!A1"/><Relationship Id="rId5" Type="http://schemas.openxmlformats.org/officeDocument/2006/relationships/image" Target="../media/image6.png"/><Relationship Id="rId4" Type="http://schemas.openxmlformats.org/officeDocument/2006/relationships/hyperlink" Target="#&#1043;&#1083;&#1072;&#1074;&#1085;&#1072;&#1103;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&#1043;&#1083;&#1072;&#1074;&#1085;&#1072;&#1103;!A1"/><Relationship Id="rId7" Type="http://schemas.openxmlformats.org/officeDocument/2006/relationships/image" Target="../media/image39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hyperlink" Target="#'34.&#1054;&#1092;&#1086;&#1088;&#1084;&#1080;&#1090;&#1100; &#1079;&#1072;&#1082;&#1072;&#1079;'!A1"/><Relationship Id="rId4" Type="http://schemas.openxmlformats.org/officeDocument/2006/relationships/image" Target="../media/image6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&#1043;&#1083;&#1072;&#1074;&#1085;&#1072;&#1103;!A1"/><Relationship Id="rId7" Type="http://schemas.openxmlformats.org/officeDocument/2006/relationships/image" Target="../media/image5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hyperlink" Target="#'34.&#1054;&#1092;&#1086;&#1088;&#1084;&#1080;&#1090;&#1100; &#1079;&#1072;&#1082;&#1072;&#1079;'!A1"/><Relationship Id="rId4" Type="http://schemas.openxmlformats.org/officeDocument/2006/relationships/image" Target="../media/image6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&#1043;&#1083;&#1072;&#1074;&#1085;&#1072;&#1103;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8.jpeg"/><Relationship Id="rId5" Type="http://schemas.openxmlformats.org/officeDocument/2006/relationships/hyperlink" Target="http://www.konstruktiv-gbi.ru" TargetMode="External"/><Relationship Id="rId4" Type="http://schemas.openxmlformats.org/officeDocument/2006/relationships/image" Target="../media/image6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://www.konstruktiv-gbi.ru" TargetMode="External"/><Relationship Id="rId5" Type="http://schemas.openxmlformats.org/officeDocument/2006/relationships/image" Target="../media/image6.png"/><Relationship Id="rId4" Type="http://schemas.openxmlformats.org/officeDocument/2006/relationships/hyperlink" Target="#&#1043;&#1083;&#1072;&#1074;&#1085;&#1072;&#1103;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3" Type="http://schemas.openxmlformats.org/officeDocument/2006/relationships/hyperlink" Target="#&#1043;&#1083;&#1072;&#1074;&#1085;&#1072;&#1103;!A1"/><Relationship Id="rId7" Type="http://schemas.openxmlformats.org/officeDocument/2006/relationships/image" Target="../media/image21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hyperlink" Target="#'34.&#1054;&#1092;&#1086;&#1088;&#1084;&#1080;&#1090;&#1100; &#1079;&#1072;&#1082;&#1072;&#1079;'!A1"/><Relationship Id="rId10" Type="http://schemas.openxmlformats.org/officeDocument/2006/relationships/image" Target="../media/image24.png"/><Relationship Id="rId4" Type="http://schemas.openxmlformats.org/officeDocument/2006/relationships/image" Target="../media/image6.png"/><Relationship Id="rId9" Type="http://schemas.openxmlformats.org/officeDocument/2006/relationships/image" Target="../media/image2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jpeg"/><Relationship Id="rId3" Type="http://schemas.openxmlformats.org/officeDocument/2006/relationships/hyperlink" Target="#&#1043;&#1083;&#1072;&#1074;&#1085;&#1072;&#1103;!A1"/><Relationship Id="rId7" Type="http://schemas.openxmlformats.org/officeDocument/2006/relationships/image" Target="../media/image25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hyperlink" Target="#'34.&#1054;&#1092;&#1086;&#1088;&#1084;&#1080;&#1090;&#1100; &#1079;&#1072;&#1082;&#1072;&#1079;'!A1"/><Relationship Id="rId4" Type="http://schemas.openxmlformats.org/officeDocument/2006/relationships/image" Target="../media/image6.png"/><Relationship Id="rId9" Type="http://schemas.openxmlformats.org/officeDocument/2006/relationships/image" Target="../media/image27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&#1043;&#1083;&#1072;&#1074;&#1085;&#1072;&#1103;!A1"/><Relationship Id="rId7" Type="http://schemas.openxmlformats.org/officeDocument/2006/relationships/image" Target="../media/image34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hyperlink" Target="#'34.&#1054;&#1092;&#1086;&#1088;&#1084;&#1080;&#1090;&#1100; &#1079;&#1072;&#1082;&#1072;&#1079;'!A1"/><Relationship Id="rId4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jpeg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#'34.&#1054;&#1092;&#1086;&#1088;&#1084;&#1080;&#1090;&#1100; &#1079;&#1072;&#1082;&#1072;&#1079;'!A1"/><Relationship Id="rId5" Type="http://schemas.openxmlformats.org/officeDocument/2006/relationships/image" Target="../media/image6.png"/><Relationship Id="rId4" Type="http://schemas.openxmlformats.org/officeDocument/2006/relationships/hyperlink" Target="#&#1043;&#1083;&#1072;&#1074;&#1085;&#1072;&#1103;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jpeg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#'34.&#1054;&#1092;&#1086;&#1088;&#1084;&#1080;&#1090;&#1100; &#1079;&#1072;&#1082;&#1072;&#1079;'!A1"/><Relationship Id="rId5" Type="http://schemas.openxmlformats.org/officeDocument/2006/relationships/image" Target="../media/image6.png"/><Relationship Id="rId4" Type="http://schemas.openxmlformats.org/officeDocument/2006/relationships/hyperlink" Target="#&#1043;&#1083;&#1072;&#1074;&#1085;&#1072;&#1103;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&#1043;&#1083;&#1072;&#1074;&#1085;&#1072;&#1103;!A1"/><Relationship Id="rId7" Type="http://schemas.openxmlformats.org/officeDocument/2006/relationships/image" Target="../media/image3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hyperlink" Target="#'34.&#1054;&#1092;&#1086;&#1088;&#1084;&#1080;&#1090;&#1100; &#1079;&#1072;&#1082;&#1072;&#1079;'!A1"/><Relationship Id="rId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29.png"/><Relationship Id="rId1" Type="http://schemas.openxmlformats.org/officeDocument/2006/relationships/image" Target="../media/image28.png"/><Relationship Id="rId6" Type="http://schemas.openxmlformats.org/officeDocument/2006/relationships/image" Target="../media/image33.png"/><Relationship Id="rId5" Type="http://schemas.openxmlformats.org/officeDocument/2006/relationships/image" Target="../media/image32.png"/><Relationship Id="rId4" Type="http://schemas.openxmlformats.org/officeDocument/2006/relationships/image" Target="../media/image3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43814</xdr:rowOff>
    </xdr:from>
    <xdr:to>
      <xdr:col>3</xdr:col>
      <xdr:colOff>133349</xdr:colOff>
      <xdr:row>7</xdr:row>
      <xdr:rowOff>66674</xdr:rowOff>
    </xdr:to>
    <xdr:pic>
      <xdr:nvPicPr>
        <xdr:cNvPr id="2" name="Рисунок 5" descr="Описание: C:\Users\Артем\Desktop\Без имени-1111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3814"/>
          <a:ext cx="2486024" cy="142303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</xdr:row>
      <xdr:rowOff>140970</xdr:rowOff>
    </xdr:from>
    <xdr:to>
      <xdr:col>8</xdr:col>
      <xdr:colOff>0</xdr:colOff>
      <xdr:row>7</xdr:row>
      <xdr:rowOff>186689</xdr:rowOff>
    </xdr:to>
    <xdr:pic>
      <xdr:nvPicPr>
        <xdr:cNvPr id="3" name="Рисунок 7" descr="Без имени-1111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483995"/>
          <a:ext cx="5705475" cy="4571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38097</xdr:colOff>
      <xdr:row>0</xdr:row>
      <xdr:rowOff>0</xdr:rowOff>
    </xdr:from>
    <xdr:to>
      <xdr:col>11</xdr:col>
      <xdr:colOff>1600200</xdr:colOff>
      <xdr:row>6</xdr:row>
      <xdr:rowOff>200025</xdr:rowOff>
    </xdr:to>
    <xdr:pic>
      <xdr:nvPicPr>
        <xdr:cNvPr id="5" name="Рисунок 4" descr="1427908476_zhbi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15047" y="0"/>
          <a:ext cx="3390903" cy="1390650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</xdr:colOff>
      <xdr:row>9</xdr:row>
      <xdr:rowOff>180975</xdr:rowOff>
    </xdr:from>
    <xdr:to>
      <xdr:col>14</xdr:col>
      <xdr:colOff>285749</xdr:colOff>
      <xdr:row>11</xdr:row>
      <xdr:rowOff>156210</xdr:rowOff>
    </xdr:to>
    <xdr:pic>
      <xdr:nvPicPr>
        <xdr:cNvPr id="6" name="Рисунок 5" descr="button-green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096375" y="2238375"/>
          <a:ext cx="1314449" cy="44196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81915</xdr:rowOff>
    </xdr:from>
    <xdr:to>
      <xdr:col>2</xdr:col>
      <xdr:colOff>428625</xdr:colOff>
      <xdr:row>6</xdr:row>
      <xdr:rowOff>285750</xdr:rowOff>
    </xdr:to>
    <xdr:pic>
      <xdr:nvPicPr>
        <xdr:cNvPr id="2" name="Рисунок 5" descr="Описание: C:\Users\Артем\Desktop\Без имени-111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81915"/>
          <a:ext cx="2324100" cy="139446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</xdr:row>
      <xdr:rowOff>7620</xdr:rowOff>
    </xdr:from>
    <xdr:to>
      <xdr:col>8</xdr:col>
      <xdr:colOff>0</xdr:colOff>
      <xdr:row>7</xdr:row>
      <xdr:rowOff>53339</xdr:rowOff>
    </xdr:to>
    <xdr:pic>
      <xdr:nvPicPr>
        <xdr:cNvPr id="3" name="Рисунок 7" descr="Без имени-111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295400"/>
          <a:ext cx="5273040" cy="45719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7</xdr:row>
      <xdr:rowOff>0</xdr:rowOff>
    </xdr:from>
    <xdr:to>
      <xdr:col>14</xdr:col>
      <xdr:colOff>1905</xdr:colOff>
      <xdr:row>9</xdr:row>
      <xdr:rowOff>0</xdr:rowOff>
    </xdr:to>
    <xdr:pic>
      <xdr:nvPicPr>
        <xdr:cNvPr id="5" name="Рисунок 4" descr="na-glavnuu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1440" y="1287780"/>
          <a:ext cx="1211580" cy="411480"/>
        </a:xfrm>
        <a:prstGeom prst="rect">
          <a:avLst/>
        </a:prstGeom>
      </xdr:spPr>
    </xdr:pic>
    <xdr:clientData/>
  </xdr:twoCellAnchor>
  <xdr:twoCellAnchor editAs="oneCell">
    <xdr:from>
      <xdr:col>11</xdr:col>
      <xdr:colOff>594360</xdr:colOff>
      <xdr:row>10</xdr:row>
      <xdr:rowOff>0</xdr:rowOff>
    </xdr:from>
    <xdr:to>
      <xdr:col>14</xdr:col>
      <xdr:colOff>7620</xdr:colOff>
      <xdr:row>12</xdr:row>
      <xdr:rowOff>32384</xdr:rowOff>
    </xdr:to>
    <xdr:pic>
      <xdr:nvPicPr>
        <xdr:cNvPr id="6" name="Рисунок 5" descr="button-green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96200" y="1676400"/>
          <a:ext cx="1242060" cy="41909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11</xdr:col>
      <xdr:colOff>586740</xdr:colOff>
      <xdr:row>6</xdr:row>
      <xdr:rowOff>135255</xdr:rowOff>
    </xdr:to>
    <xdr:pic>
      <xdr:nvPicPr>
        <xdr:cNvPr id="7" name="Рисунок 6" descr="lotok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379720" y="0"/>
          <a:ext cx="2415540" cy="128016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81915</xdr:rowOff>
    </xdr:from>
    <xdr:to>
      <xdr:col>3</xdr:col>
      <xdr:colOff>247650</xdr:colOff>
      <xdr:row>6</xdr:row>
      <xdr:rowOff>198120</xdr:rowOff>
    </xdr:to>
    <xdr:pic>
      <xdr:nvPicPr>
        <xdr:cNvPr id="2" name="Рисунок 5" descr="Описание: C:\Users\Артем\Desktop\Без имени-111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81915"/>
          <a:ext cx="2152650" cy="130683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</xdr:row>
      <xdr:rowOff>7620</xdr:rowOff>
    </xdr:from>
    <xdr:to>
      <xdr:col>9</xdr:col>
      <xdr:colOff>0</xdr:colOff>
      <xdr:row>7</xdr:row>
      <xdr:rowOff>53339</xdr:rowOff>
    </xdr:to>
    <xdr:pic>
      <xdr:nvPicPr>
        <xdr:cNvPr id="3" name="Рисунок 7" descr="Без имени-111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350645"/>
          <a:ext cx="5734050" cy="4571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7</xdr:row>
      <xdr:rowOff>0</xdr:rowOff>
    </xdr:from>
    <xdr:to>
      <xdr:col>14</xdr:col>
      <xdr:colOff>601980</xdr:colOff>
      <xdr:row>9</xdr:row>
      <xdr:rowOff>0</xdr:rowOff>
    </xdr:to>
    <xdr:pic>
      <xdr:nvPicPr>
        <xdr:cNvPr id="4" name="Рисунок 3" descr="na-glavnuu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72450" y="1343025"/>
          <a:ext cx="1211580" cy="390525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</xdr:colOff>
      <xdr:row>10</xdr:row>
      <xdr:rowOff>171450</xdr:rowOff>
    </xdr:from>
    <xdr:to>
      <xdr:col>15</xdr:col>
      <xdr:colOff>26670</xdr:colOff>
      <xdr:row>13</xdr:row>
      <xdr:rowOff>146684</xdr:rowOff>
    </xdr:to>
    <xdr:pic>
      <xdr:nvPicPr>
        <xdr:cNvPr id="5" name="Рисунок 4" descr="button-green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261985" y="2095500"/>
          <a:ext cx="1242060" cy="565784"/>
        </a:xfrm>
        <a:prstGeom prst="rect">
          <a:avLst/>
        </a:prstGeom>
      </xdr:spPr>
    </xdr:pic>
    <xdr:clientData/>
  </xdr:twoCellAnchor>
  <xdr:twoCellAnchor editAs="oneCell">
    <xdr:from>
      <xdr:col>9</xdr:col>
      <xdr:colOff>15240</xdr:colOff>
      <xdr:row>0</xdr:row>
      <xdr:rowOff>0</xdr:rowOff>
    </xdr:from>
    <xdr:to>
      <xdr:col>12</xdr:col>
      <xdr:colOff>594360</xdr:colOff>
      <xdr:row>6</xdr:row>
      <xdr:rowOff>112395</xdr:rowOff>
    </xdr:to>
    <xdr:pic>
      <xdr:nvPicPr>
        <xdr:cNvPr id="6" name="Рисунок 5" descr="lotok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749290" y="0"/>
          <a:ext cx="2407920" cy="130302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81915</xdr:rowOff>
    </xdr:from>
    <xdr:to>
      <xdr:col>2</xdr:col>
      <xdr:colOff>571500</xdr:colOff>
      <xdr:row>6</xdr:row>
      <xdr:rowOff>198120</xdr:rowOff>
    </xdr:to>
    <xdr:pic>
      <xdr:nvPicPr>
        <xdr:cNvPr id="2" name="Рисунок 5" descr="Описание: C:\Users\Артем\Desktop\Без имени-111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81915"/>
          <a:ext cx="2362200" cy="130683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</xdr:row>
      <xdr:rowOff>7620</xdr:rowOff>
    </xdr:from>
    <xdr:to>
      <xdr:col>8</xdr:col>
      <xdr:colOff>0</xdr:colOff>
      <xdr:row>7</xdr:row>
      <xdr:rowOff>53339</xdr:rowOff>
    </xdr:to>
    <xdr:pic>
      <xdr:nvPicPr>
        <xdr:cNvPr id="3" name="Рисунок 7" descr="Без имени-111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350645"/>
          <a:ext cx="5391150" cy="45719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7</xdr:row>
      <xdr:rowOff>0</xdr:rowOff>
    </xdr:from>
    <xdr:to>
      <xdr:col>14</xdr:col>
      <xdr:colOff>1905</xdr:colOff>
      <xdr:row>8</xdr:row>
      <xdr:rowOff>200025</xdr:rowOff>
    </xdr:to>
    <xdr:pic>
      <xdr:nvPicPr>
        <xdr:cNvPr id="4" name="Рисунок 3" descr="na-glavnuu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29550" y="1343025"/>
          <a:ext cx="1183005" cy="390525"/>
        </a:xfrm>
        <a:prstGeom prst="rect">
          <a:avLst/>
        </a:prstGeom>
      </xdr:spPr>
    </xdr:pic>
    <xdr:clientData/>
  </xdr:twoCellAnchor>
  <xdr:twoCellAnchor editAs="oneCell">
    <xdr:from>
      <xdr:col>11</xdr:col>
      <xdr:colOff>603885</xdr:colOff>
      <xdr:row>10</xdr:row>
      <xdr:rowOff>142875</xdr:rowOff>
    </xdr:from>
    <xdr:to>
      <xdr:col>14</xdr:col>
      <xdr:colOff>17145</xdr:colOff>
      <xdr:row>12</xdr:row>
      <xdr:rowOff>175259</xdr:rowOff>
    </xdr:to>
    <xdr:pic>
      <xdr:nvPicPr>
        <xdr:cNvPr id="5" name="Рисунок 4" descr="button-green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928610" y="2066925"/>
          <a:ext cx="1242060" cy="42290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11</xdr:col>
      <xdr:colOff>586740</xdr:colOff>
      <xdr:row>6</xdr:row>
      <xdr:rowOff>200025</xdr:rowOff>
    </xdr:to>
    <xdr:pic>
      <xdr:nvPicPr>
        <xdr:cNvPr id="6" name="Рисунок 5" descr="lotok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495925" y="0"/>
          <a:ext cx="2415540" cy="13906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0</xdr:row>
      <xdr:rowOff>81915</xdr:rowOff>
    </xdr:from>
    <xdr:to>
      <xdr:col>2</xdr:col>
      <xdr:colOff>647699</xdr:colOff>
      <xdr:row>6</xdr:row>
      <xdr:rowOff>198120</xdr:rowOff>
    </xdr:to>
    <xdr:pic>
      <xdr:nvPicPr>
        <xdr:cNvPr id="2" name="Рисунок 5" descr="Описание: C:\Users\Артем\Desktop\Без имени-111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" y="81915"/>
          <a:ext cx="2238375" cy="130683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</xdr:row>
      <xdr:rowOff>7620</xdr:rowOff>
    </xdr:from>
    <xdr:to>
      <xdr:col>8</xdr:col>
      <xdr:colOff>0</xdr:colOff>
      <xdr:row>7</xdr:row>
      <xdr:rowOff>53339</xdr:rowOff>
    </xdr:to>
    <xdr:pic>
      <xdr:nvPicPr>
        <xdr:cNvPr id="3" name="Рисунок 7" descr="Без имени-111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295400"/>
          <a:ext cx="5189220" cy="4571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15240</xdr:colOff>
      <xdr:row>0</xdr:row>
      <xdr:rowOff>0</xdr:rowOff>
    </xdr:from>
    <xdr:to>
      <xdr:col>11</xdr:col>
      <xdr:colOff>586740</xdr:colOff>
      <xdr:row>6</xdr:row>
      <xdr:rowOff>171450</xdr:rowOff>
    </xdr:to>
    <xdr:pic>
      <xdr:nvPicPr>
        <xdr:cNvPr id="5" name="Рисунок 4" descr="перемычки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368290" y="0"/>
          <a:ext cx="2400300" cy="136207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</xdr:row>
      <xdr:rowOff>0</xdr:rowOff>
    </xdr:from>
    <xdr:to>
      <xdr:col>13</xdr:col>
      <xdr:colOff>601980</xdr:colOff>
      <xdr:row>9</xdr:row>
      <xdr:rowOff>22860</xdr:rowOff>
    </xdr:to>
    <xdr:pic>
      <xdr:nvPicPr>
        <xdr:cNvPr id="6" name="Рисунок 5" descr="na-glavnuu.pn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597140" y="1287780"/>
          <a:ext cx="1211580" cy="411480"/>
        </a:xfrm>
        <a:prstGeom prst="rect">
          <a:avLst/>
        </a:prstGeom>
      </xdr:spPr>
    </xdr:pic>
    <xdr:clientData/>
  </xdr:twoCellAnchor>
  <xdr:twoCellAnchor editAs="oneCell">
    <xdr:from>
      <xdr:col>11</xdr:col>
      <xdr:colOff>594360</xdr:colOff>
      <xdr:row>10</xdr:row>
      <xdr:rowOff>0</xdr:rowOff>
    </xdr:from>
    <xdr:to>
      <xdr:col>14</xdr:col>
      <xdr:colOff>7620</xdr:colOff>
      <xdr:row>12</xdr:row>
      <xdr:rowOff>38099</xdr:rowOff>
    </xdr:to>
    <xdr:pic>
      <xdr:nvPicPr>
        <xdr:cNvPr id="7" name="Рисунок 6" descr="button-green.png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581900" y="1676400"/>
          <a:ext cx="1242060" cy="41909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34290</xdr:rowOff>
    </xdr:from>
    <xdr:to>
      <xdr:col>2</xdr:col>
      <xdr:colOff>581024</xdr:colOff>
      <xdr:row>6</xdr:row>
      <xdr:rowOff>150495</xdr:rowOff>
    </xdr:to>
    <xdr:pic>
      <xdr:nvPicPr>
        <xdr:cNvPr id="2" name="Рисунок 5" descr="Описание: C:\Users\Артем\Desktop\Без имени-111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290"/>
          <a:ext cx="2295524" cy="130683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</xdr:row>
      <xdr:rowOff>7620</xdr:rowOff>
    </xdr:from>
    <xdr:to>
      <xdr:col>8</xdr:col>
      <xdr:colOff>0</xdr:colOff>
      <xdr:row>7</xdr:row>
      <xdr:rowOff>53339</xdr:rowOff>
    </xdr:to>
    <xdr:pic>
      <xdr:nvPicPr>
        <xdr:cNvPr id="3" name="Рисунок 7" descr="Без имени-111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295400"/>
          <a:ext cx="5273040" cy="45719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7</xdr:row>
      <xdr:rowOff>0</xdr:rowOff>
    </xdr:from>
    <xdr:to>
      <xdr:col>14</xdr:col>
      <xdr:colOff>1905</xdr:colOff>
      <xdr:row>9</xdr:row>
      <xdr:rowOff>9525</xdr:rowOff>
    </xdr:to>
    <xdr:pic>
      <xdr:nvPicPr>
        <xdr:cNvPr id="5" name="Рисунок 4" descr="na-glavnuu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1440" y="1287780"/>
          <a:ext cx="1211580" cy="411480"/>
        </a:xfrm>
        <a:prstGeom prst="rect">
          <a:avLst/>
        </a:prstGeom>
      </xdr:spPr>
    </xdr:pic>
    <xdr:clientData/>
  </xdr:twoCellAnchor>
  <xdr:twoCellAnchor editAs="oneCell">
    <xdr:from>
      <xdr:col>11</xdr:col>
      <xdr:colOff>594360</xdr:colOff>
      <xdr:row>10</xdr:row>
      <xdr:rowOff>0</xdr:rowOff>
    </xdr:from>
    <xdr:to>
      <xdr:col>14</xdr:col>
      <xdr:colOff>7620</xdr:colOff>
      <xdr:row>12</xdr:row>
      <xdr:rowOff>22859</xdr:rowOff>
    </xdr:to>
    <xdr:pic>
      <xdr:nvPicPr>
        <xdr:cNvPr id="6" name="Рисунок 5" descr="button-green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96200" y="1676400"/>
          <a:ext cx="1242060" cy="41909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11</xdr:col>
      <xdr:colOff>579120</xdr:colOff>
      <xdr:row>6</xdr:row>
      <xdr:rowOff>257175</xdr:rowOff>
    </xdr:to>
    <xdr:pic>
      <xdr:nvPicPr>
        <xdr:cNvPr id="7" name="Рисунок 6" descr="Прогоны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562600" y="0"/>
          <a:ext cx="2407920" cy="14478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15240</xdr:rowOff>
    </xdr:from>
    <xdr:to>
      <xdr:col>2</xdr:col>
      <xdr:colOff>571500</xdr:colOff>
      <xdr:row>6</xdr:row>
      <xdr:rowOff>131445</xdr:rowOff>
    </xdr:to>
    <xdr:pic>
      <xdr:nvPicPr>
        <xdr:cNvPr id="2" name="Рисунок 5" descr="Описание: C:\Users\Артем\Desktop\Без имени-111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"/>
          <a:ext cx="2095500" cy="130683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</xdr:row>
      <xdr:rowOff>7620</xdr:rowOff>
    </xdr:from>
    <xdr:to>
      <xdr:col>8</xdr:col>
      <xdr:colOff>0</xdr:colOff>
      <xdr:row>7</xdr:row>
      <xdr:rowOff>53339</xdr:rowOff>
    </xdr:to>
    <xdr:pic>
      <xdr:nvPicPr>
        <xdr:cNvPr id="3" name="Рисунок 7" descr="Без имени-111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295400"/>
          <a:ext cx="5273040" cy="45719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7</xdr:row>
      <xdr:rowOff>0</xdr:rowOff>
    </xdr:from>
    <xdr:to>
      <xdr:col>13</xdr:col>
      <xdr:colOff>601980</xdr:colOff>
      <xdr:row>9</xdr:row>
      <xdr:rowOff>9525</xdr:rowOff>
    </xdr:to>
    <xdr:pic>
      <xdr:nvPicPr>
        <xdr:cNvPr id="5" name="Рисунок 4" descr="na-glavnuu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1440" y="1287780"/>
          <a:ext cx="1211580" cy="411480"/>
        </a:xfrm>
        <a:prstGeom prst="rect">
          <a:avLst/>
        </a:prstGeom>
      </xdr:spPr>
    </xdr:pic>
    <xdr:clientData/>
  </xdr:twoCellAnchor>
  <xdr:twoCellAnchor editAs="oneCell">
    <xdr:from>
      <xdr:col>11</xdr:col>
      <xdr:colOff>594360</xdr:colOff>
      <xdr:row>10</xdr:row>
      <xdr:rowOff>0</xdr:rowOff>
    </xdr:from>
    <xdr:to>
      <xdr:col>14</xdr:col>
      <xdr:colOff>7620</xdr:colOff>
      <xdr:row>12</xdr:row>
      <xdr:rowOff>22859</xdr:rowOff>
    </xdr:to>
    <xdr:pic>
      <xdr:nvPicPr>
        <xdr:cNvPr id="6" name="Рисунок 5" descr="button-green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96200" y="1676400"/>
          <a:ext cx="1242060" cy="41909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0</xdr:row>
      <xdr:rowOff>1</xdr:rowOff>
    </xdr:from>
    <xdr:to>
      <xdr:col>11</xdr:col>
      <xdr:colOff>601979</xdr:colOff>
      <xdr:row>6</xdr:row>
      <xdr:rowOff>190500</xdr:rowOff>
    </xdr:to>
    <xdr:pic>
      <xdr:nvPicPr>
        <xdr:cNvPr id="7" name="Рисунок 6" descr="Опорная подушка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238750" y="1"/>
          <a:ext cx="2430779" cy="138112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43815</xdr:rowOff>
    </xdr:from>
    <xdr:to>
      <xdr:col>2</xdr:col>
      <xdr:colOff>457200</xdr:colOff>
      <xdr:row>6</xdr:row>
      <xdr:rowOff>160020</xdr:rowOff>
    </xdr:to>
    <xdr:pic>
      <xdr:nvPicPr>
        <xdr:cNvPr id="2" name="Рисунок 5" descr="Описание: C:\Users\Артем\Desktop\Без имени-111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815"/>
          <a:ext cx="2495550" cy="130683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7</xdr:row>
      <xdr:rowOff>169545</xdr:rowOff>
    </xdr:from>
    <xdr:to>
      <xdr:col>8</xdr:col>
      <xdr:colOff>28575</xdr:colOff>
      <xdr:row>8</xdr:row>
      <xdr:rowOff>24764</xdr:rowOff>
    </xdr:to>
    <xdr:pic>
      <xdr:nvPicPr>
        <xdr:cNvPr id="3" name="Рисунок 7" descr="Без имени-111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12570"/>
          <a:ext cx="5762625" cy="45719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7</xdr:row>
      <xdr:rowOff>0</xdr:rowOff>
    </xdr:from>
    <xdr:to>
      <xdr:col>14</xdr:col>
      <xdr:colOff>1905</xdr:colOff>
      <xdr:row>8</xdr:row>
      <xdr:rowOff>173355</xdr:rowOff>
    </xdr:to>
    <xdr:pic>
      <xdr:nvPicPr>
        <xdr:cNvPr id="4" name="Рисунок 3" descr="na-glavnuu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1440" y="1287780"/>
          <a:ext cx="1211580" cy="365760"/>
        </a:xfrm>
        <a:prstGeom prst="rect">
          <a:avLst/>
        </a:prstGeom>
      </xdr:spPr>
    </xdr:pic>
    <xdr:clientData/>
  </xdr:twoCellAnchor>
  <xdr:twoCellAnchor editAs="oneCell">
    <xdr:from>
      <xdr:col>11</xdr:col>
      <xdr:colOff>594360</xdr:colOff>
      <xdr:row>9</xdr:row>
      <xdr:rowOff>175260</xdr:rowOff>
    </xdr:from>
    <xdr:to>
      <xdr:col>14</xdr:col>
      <xdr:colOff>7620</xdr:colOff>
      <xdr:row>11</xdr:row>
      <xdr:rowOff>114299</xdr:rowOff>
    </xdr:to>
    <xdr:pic>
      <xdr:nvPicPr>
        <xdr:cNvPr id="5" name="Рисунок 4" descr="button-green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96200" y="1645920"/>
          <a:ext cx="1242060" cy="365759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0</xdr:row>
      <xdr:rowOff>0</xdr:rowOff>
    </xdr:from>
    <xdr:to>
      <xdr:col>11</xdr:col>
      <xdr:colOff>571501</xdr:colOff>
      <xdr:row>6</xdr:row>
      <xdr:rowOff>171450</xdr:rowOff>
    </xdr:to>
    <xdr:pic>
      <xdr:nvPicPr>
        <xdr:cNvPr id="7" name="Рисунок 6" descr="plity-pe_0.tmp"/>
        <xdr:cNvPicPr>
          <a:picLocks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762626" y="0"/>
          <a:ext cx="2400300" cy="13620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76200</xdr:rowOff>
    </xdr:from>
    <xdr:to>
      <xdr:col>2</xdr:col>
      <xdr:colOff>657224</xdr:colOff>
      <xdr:row>7</xdr:row>
      <xdr:rowOff>45720</xdr:rowOff>
    </xdr:to>
    <xdr:pic>
      <xdr:nvPicPr>
        <xdr:cNvPr id="2" name="Рисунок 5" descr="Описание: C:\Users\Артем\Desktop\Без имени-111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2257424" cy="136969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</xdr:row>
      <xdr:rowOff>7620</xdr:rowOff>
    </xdr:from>
    <xdr:to>
      <xdr:col>8</xdr:col>
      <xdr:colOff>0</xdr:colOff>
      <xdr:row>7</xdr:row>
      <xdr:rowOff>53339</xdr:rowOff>
    </xdr:to>
    <xdr:pic>
      <xdr:nvPicPr>
        <xdr:cNvPr id="3" name="Рисунок 7" descr="Без имени-111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295400"/>
          <a:ext cx="5189220" cy="4571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0</xdr:row>
      <xdr:rowOff>1</xdr:rowOff>
    </xdr:from>
    <xdr:to>
      <xdr:col>11</xdr:col>
      <xdr:colOff>594360</xdr:colOff>
      <xdr:row>6</xdr:row>
      <xdr:rowOff>171450</xdr:rowOff>
    </xdr:to>
    <xdr:pic>
      <xdr:nvPicPr>
        <xdr:cNvPr id="5" name="Рисунок 4" descr="fl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200650" y="1"/>
          <a:ext cx="2423160" cy="136207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</xdr:row>
      <xdr:rowOff>0</xdr:rowOff>
    </xdr:from>
    <xdr:to>
      <xdr:col>13</xdr:col>
      <xdr:colOff>601980</xdr:colOff>
      <xdr:row>8</xdr:row>
      <xdr:rowOff>213360</xdr:rowOff>
    </xdr:to>
    <xdr:pic>
      <xdr:nvPicPr>
        <xdr:cNvPr id="6" name="Рисунок 5" descr="na-glavnuu.pn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490460" y="1287780"/>
          <a:ext cx="1211580" cy="411480"/>
        </a:xfrm>
        <a:prstGeom prst="rect">
          <a:avLst/>
        </a:prstGeom>
      </xdr:spPr>
    </xdr:pic>
    <xdr:clientData/>
  </xdr:twoCellAnchor>
  <xdr:twoCellAnchor editAs="oneCell">
    <xdr:from>
      <xdr:col>11</xdr:col>
      <xdr:colOff>594360</xdr:colOff>
      <xdr:row>10</xdr:row>
      <xdr:rowOff>0</xdr:rowOff>
    </xdr:from>
    <xdr:to>
      <xdr:col>14</xdr:col>
      <xdr:colOff>7620</xdr:colOff>
      <xdr:row>12</xdr:row>
      <xdr:rowOff>38099</xdr:rowOff>
    </xdr:to>
    <xdr:pic>
      <xdr:nvPicPr>
        <xdr:cNvPr id="7" name="Рисунок 6" descr="button-green.png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475220" y="1676400"/>
          <a:ext cx="1242060" cy="41909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34290</xdr:rowOff>
    </xdr:from>
    <xdr:to>
      <xdr:col>2</xdr:col>
      <xdr:colOff>352424</xdr:colOff>
      <xdr:row>6</xdr:row>
      <xdr:rowOff>150495</xdr:rowOff>
    </xdr:to>
    <xdr:pic>
      <xdr:nvPicPr>
        <xdr:cNvPr id="2" name="Рисунок 5" descr="Описание: C:\Users\Артем\Desktop\Без имени-111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290"/>
          <a:ext cx="2543174" cy="130683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</xdr:row>
      <xdr:rowOff>7620</xdr:rowOff>
    </xdr:from>
    <xdr:to>
      <xdr:col>8</xdr:col>
      <xdr:colOff>0</xdr:colOff>
      <xdr:row>7</xdr:row>
      <xdr:rowOff>53339</xdr:rowOff>
    </xdr:to>
    <xdr:pic>
      <xdr:nvPicPr>
        <xdr:cNvPr id="3" name="Рисунок 7" descr="Без имени-111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295400"/>
          <a:ext cx="5273040" cy="45719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7</xdr:row>
      <xdr:rowOff>0</xdr:rowOff>
    </xdr:from>
    <xdr:to>
      <xdr:col>13</xdr:col>
      <xdr:colOff>601980</xdr:colOff>
      <xdr:row>9</xdr:row>
      <xdr:rowOff>0</xdr:rowOff>
    </xdr:to>
    <xdr:pic>
      <xdr:nvPicPr>
        <xdr:cNvPr id="5" name="Рисунок 4" descr="na-glavnuu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1440" y="1287780"/>
          <a:ext cx="1211580" cy="411480"/>
        </a:xfrm>
        <a:prstGeom prst="rect">
          <a:avLst/>
        </a:prstGeom>
      </xdr:spPr>
    </xdr:pic>
    <xdr:clientData/>
  </xdr:twoCellAnchor>
  <xdr:twoCellAnchor editAs="oneCell">
    <xdr:from>
      <xdr:col>11</xdr:col>
      <xdr:colOff>594360</xdr:colOff>
      <xdr:row>9</xdr:row>
      <xdr:rowOff>0</xdr:rowOff>
    </xdr:from>
    <xdr:to>
      <xdr:col>14</xdr:col>
      <xdr:colOff>7620</xdr:colOff>
      <xdr:row>11</xdr:row>
      <xdr:rowOff>32384</xdr:rowOff>
    </xdr:to>
    <xdr:pic>
      <xdr:nvPicPr>
        <xdr:cNvPr id="6" name="Рисунок 5" descr="button-green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96200" y="1676400"/>
          <a:ext cx="1242060" cy="419099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0</xdr:row>
      <xdr:rowOff>0</xdr:rowOff>
    </xdr:from>
    <xdr:to>
      <xdr:col>12</xdr:col>
      <xdr:colOff>0</xdr:colOff>
      <xdr:row>6</xdr:row>
      <xdr:rowOff>190499</xdr:rowOff>
    </xdr:to>
    <xdr:pic>
      <xdr:nvPicPr>
        <xdr:cNvPr id="7" name="Рисунок 6" descr="f66479c7f1651aa3f5eb5de2a9fda80e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962651" y="0"/>
          <a:ext cx="2438399" cy="138112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15240</xdr:rowOff>
    </xdr:from>
    <xdr:to>
      <xdr:col>2</xdr:col>
      <xdr:colOff>419100</xdr:colOff>
      <xdr:row>6</xdr:row>
      <xdr:rowOff>131445</xdr:rowOff>
    </xdr:to>
    <xdr:pic>
      <xdr:nvPicPr>
        <xdr:cNvPr id="2" name="Рисунок 5" descr="Описание: C:\Users\Артем\Desktop\Без имени-111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"/>
          <a:ext cx="2486025" cy="130683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</xdr:row>
      <xdr:rowOff>7620</xdr:rowOff>
    </xdr:from>
    <xdr:to>
      <xdr:col>8</xdr:col>
      <xdr:colOff>0</xdr:colOff>
      <xdr:row>7</xdr:row>
      <xdr:rowOff>53339</xdr:rowOff>
    </xdr:to>
    <xdr:pic>
      <xdr:nvPicPr>
        <xdr:cNvPr id="3" name="Рисунок 7" descr="Без имени-111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295400"/>
          <a:ext cx="5273040" cy="45719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7</xdr:row>
      <xdr:rowOff>0</xdr:rowOff>
    </xdr:from>
    <xdr:to>
      <xdr:col>13</xdr:col>
      <xdr:colOff>601980</xdr:colOff>
      <xdr:row>8</xdr:row>
      <xdr:rowOff>182880</xdr:rowOff>
    </xdr:to>
    <xdr:pic>
      <xdr:nvPicPr>
        <xdr:cNvPr id="4" name="Рисунок 3" descr="na-glavnuu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1440" y="1287780"/>
          <a:ext cx="1211580" cy="388620"/>
        </a:xfrm>
        <a:prstGeom prst="rect">
          <a:avLst/>
        </a:prstGeom>
      </xdr:spPr>
    </xdr:pic>
    <xdr:clientData/>
  </xdr:twoCellAnchor>
  <xdr:twoCellAnchor editAs="oneCell">
    <xdr:from>
      <xdr:col>11</xdr:col>
      <xdr:colOff>594360</xdr:colOff>
      <xdr:row>10</xdr:row>
      <xdr:rowOff>175260</xdr:rowOff>
    </xdr:from>
    <xdr:to>
      <xdr:col>14</xdr:col>
      <xdr:colOff>7620</xdr:colOff>
      <xdr:row>12</xdr:row>
      <xdr:rowOff>175259</xdr:rowOff>
    </xdr:to>
    <xdr:pic>
      <xdr:nvPicPr>
        <xdr:cNvPr id="5" name="Рисунок 4" descr="button-green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96200" y="1645920"/>
          <a:ext cx="1242060" cy="39623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11</xdr:col>
      <xdr:colOff>594360</xdr:colOff>
      <xdr:row>6</xdr:row>
      <xdr:rowOff>266699</xdr:rowOff>
    </xdr:to>
    <xdr:pic>
      <xdr:nvPicPr>
        <xdr:cNvPr id="7" name="Рисунок 6" descr="9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791200" y="0"/>
          <a:ext cx="2423160" cy="145732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7</xdr:row>
      <xdr:rowOff>1</xdr:rowOff>
    </xdr:from>
    <xdr:to>
      <xdr:col>11</xdr:col>
      <xdr:colOff>594359</xdr:colOff>
      <xdr:row>12</xdr:row>
      <xdr:rowOff>180975</xdr:rowOff>
    </xdr:to>
    <xdr:pic>
      <xdr:nvPicPr>
        <xdr:cNvPr id="8" name="Рисунок 7" descr="22e6640a-99bb-4716-a456-2eb9c679fad1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791200" y="1476376"/>
          <a:ext cx="2423159" cy="11144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53340</xdr:rowOff>
    </xdr:from>
    <xdr:to>
      <xdr:col>2</xdr:col>
      <xdr:colOff>552450</xdr:colOff>
      <xdr:row>6</xdr:row>
      <xdr:rowOff>169545</xdr:rowOff>
    </xdr:to>
    <xdr:pic>
      <xdr:nvPicPr>
        <xdr:cNvPr id="2" name="Рисунок 5" descr="Описание: C:\Users\Артем\Desktop\Без имени-111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40"/>
          <a:ext cx="2447925" cy="130683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</xdr:row>
      <xdr:rowOff>7620</xdr:rowOff>
    </xdr:from>
    <xdr:to>
      <xdr:col>8</xdr:col>
      <xdr:colOff>0</xdr:colOff>
      <xdr:row>7</xdr:row>
      <xdr:rowOff>53339</xdr:rowOff>
    </xdr:to>
    <xdr:pic>
      <xdr:nvPicPr>
        <xdr:cNvPr id="3" name="Рисунок 7" descr="Без имени-111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295400"/>
          <a:ext cx="5189220" cy="4571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</xdr:colOff>
      <xdr:row>0</xdr:row>
      <xdr:rowOff>1</xdr:rowOff>
    </xdr:from>
    <xdr:to>
      <xdr:col>11</xdr:col>
      <xdr:colOff>594360</xdr:colOff>
      <xdr:row>6</xdr:row>
      <xdr:rowOff>180975</xdr:rowOff>
    </xdr:to>
    <xdr:pic>
      <xdr:nvPicPr>
        <xdr:cNvPr id="5" name="Рисунок 4" descr="kolodci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781676" y="1"/>
          <a:ext cx="2423159" cy="137159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</xdr:row>
      <xdr:rowOff>0</xdr:rowOff>
    </xdr:from>
    <xdr:to>
      <xdr:col>13</xdr:col>
      <xdr:colOff>601980</xdr:colOff>
      <xdr:row>9</xdr:row>
      <xdr:rowOff>22860</xdr:rowOff>
    </xdr:to>
    <xdr:pic>
      <xdr:nvPicPr>
        <xdr:cNvPr id="6" name="Рисунок 5" descr="na-glavnuu.pn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490460" y="1287780"/>
          <a:ext cx="1211580" cy="411480"/>
        </a:xfrm>
        <a:prstGeom prst="rect">
          <a:avLst/>
        </a:prstGeom>
      </xdr:spPr>
    </xdr:pic>
    <xdr:clientData/>
  </xdr:twoCellAnchor>
  <xdr:twoCellAnchor editAs="oneCell">
    <xdr:from>
      <xdr:col>11</xdr:col>
      <xdr:colOff>594360</xdr:colOff>
      <xdr:row>10</xdr:row>
      <xdr:rowOff>0</xdr:rowOff>
    </xdr:from>
    <xdr:to>
      <xdr:col>14</xdr:col>
      <xdr:colOff>7620</xdr:colOff>
      <xdr:row>12</xdr:row>
      <xdr:rowOff>38099</xdr:rowOff>
    </xdr:to>
    <xdr:pic>
      <xdr:nvPicPr>
        <xdr:cNvPr id="7" name="Рисунок 6" descr="button-green.png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475220" y="1676400"/>
          <a:ext cx="1242060" cy="41909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24765</xdr:rowOff>
    </xdr:from>
    <xdr:to>
      <xdr:col>2</xdr:col>
      <xdr:colOff>733425</xdr:colOff>
      <xdr:row>6</xdr:row>
      <xdr:rowOff>140970</xdr:rowOff>
    </xdr:to>
    <xdr:pic>
      <xdr:nvPicPr>
        <xdr:cNvPr id="2" name="Рисунок 5" descr="Описание: C:\Users\Артем\Desktop\Без имени-111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65"/>
          <a:ext cx="2257425" cy="130683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</xdr:row>
      <xdr:rowOff>102870</xdr:rowOff>
    </xdr:from>
    <xdr:to>
      <xdr:col>8</xdr:col>
      <xdr:colOff>0</xdr:colOff>
      <xdr:row>7</xdr:row>
      <xdr:rowOff>148589</xdr:rowOff>
    </xdr:to>
    <xdr:pic>
      <xdr:nvPicPr>
        <xdr:cNvPr id="3" name="Рисунок 7" descr="Без имени-111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445895"/>
          <a:ext cx="5191125" cy="45719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7</xdr:row>
      <xdr:rowOff>0</xdr:rowOff>
    </xdr:from>
    <xdr:to>
      <xdr:col>13</xdr:col>
      <xdr:colOff>601980</xdr:colOff>
      <xdr:row>8</xdr:row>
      <xdr:rowOff>182880</xdr:rowOff>
    </xdr:to>
    <xdr:pic>
      <xdr:nvPicPr>
        <xdr:cNvPr id="4" name="Рисунок 3" descr="na-glavnuu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1440" y="1287780"/>
          <a:ext cx="1211580" cy="365760"/>
        </a:xfrm>
        <a:prstGeom prst="rect">
          <a:avLst/>
        </a:prstGeom>
      </xdr:spPr>
    </xdr:pic>
    <xdr:clientData/>
  </xdr:twoCellAnchor>
  <xdr:twoCellAnchor editAs="oneCell">
    <xdr:from>
      <xdr:col>11</xdr:col>
      <xdr:colOff>594360</xdr:colOff>
      <xdr:row>9</xdr:row>
      <xdr:rowOff>175260</xdr:rowOff>
    </xdr:from>
    <xdr:to>
      <xdr:col>14</xdr:col>
      <xdr:colOff>26670</xdr:colOff>
      <xdr:row>11</xdr:row>
      <xdr:rowOff>144779</xdr:rowOff>
    </xdr:to>
    <xdr:pic>
      <xdr:nvPicPr>
        <xdr:cNvPr id="5" name="Рисунок 4" descr="button-green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96200" y="1645920"/>
          <a:ext cx="1242060" cy="396239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</xdr:colOff>
      <xdr:row>0</xdr:row>
      <xdr:rowOff>28576</xdr:rowOff>
    </xdr:from>
    <xdr:to>
      <xdr:col>11</xdr:col>
      <xdr:colOff>485775</xdr:colOff>
      <xdr:row>6</xdr:row>
      <xdr:rowOff>152401</xdr:rowOff>
    </xdr:to>
    <xdr:pic>
      <xdr:nvPicPr>
        <xdr:cNvPr id="6" name="Рисунок 5" descr="88a93bfd_0.tmp"/>
        <xdr:cNvPicPr>
          <a:picLocks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219700" y="28576"/>
          <a:ext cx="2286000" cy="13144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81915</xdr:rowOff>
    </xdr:from>
    <xdr:to>
      <xdr:col>2</xdr:col>
      <xdr:colOff>628649</xdr:colOff>
      <xdr:row>6</xdr:row>
      <xdr:rowOff>198120</xdr:rowOff>
    </xdr:to>
    <xdr:pic>
      <xdr:nvPicPr>
        <xdr:cNvPr id="2" name="Рисунок 5" descr="Описание: C:\Users\Артем\Desktop\Без имени-111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915"/>
          <a:ext cx="2200274" cy="130683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</xdr:row>
      <xdr:rowOff>7620</xdr:rowOff>
    </xdr:from>
    <xdr:to>
      <xdr:col>8</xdr:col>
      <xdr:colOff>0</xdr:colOff>
      <xdr:row>7</xdr:row>
      <xdr:rowOff>53339</xdr:rowOff>
    </xdr:to>
    <xdr:pic>
      <xdr:nvPicPr>
        <xdr:cNvPr id="3" name="Рисунок 7" descr="Без имени-111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295400"/>
          <a:ext cx="5273040" cy="45719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7</xdr:row>
      <xdr:rowOff>0</xdr:rowOff>
    </xdr:from>
    <xdr:to>
      <xdr:col>14</xdr:col>
      <xdr:colOff>1905</xdr:colOff>
      <xdr:row>9</xdr:row>
      <xdr:rowOff>9525</xdr:rowOff>
    </xdr:to>
    <xdr:pic>
      <xdr:nvPicPr>
        <xdr:cNvPr id="5" name="Рисунок 4" descr="na-glavnuu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1440" y="1287780"/>
          <a:ext cx="1211580" cy="411480"/>
        </a:xfrm>
        <a:prstGeom prst="rect">
          <a:avLst/>
        </a:prstGeom>
      </xdr:spPr>
    </xdr:pic>
    <xdr:clientData/>
  </xdr:twoCellAnchor>
  <xdr:twoCellAnchor editAs="oneCell">
    <xdr:from>
      <xdr:col>11</xdr:col>
      <xdr:colOff>594360</xdr:colOff>
      <xdr:row>10</xdr:row>
      <xdr:rowOff>0</xdr:rowOff>
    </xdr:from>
    <xdr:to>
      <xdr:col>14</xdr:col>
      <xdr:colOff>7620</xdr:colOff>
      <xdr:row>11</xdr:row>
      <xdr:rowOff>222884</xdr:rowOff>
    </xdr:to>
    <xdr:pic>
      <xdr:nvPicPr>
        <xdr:cNvPr id="6" name="Рисунок 5" descr="button-green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96200" y="1676400"/>
          <a:ext cx="1242060" cy="41909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11</xdr:col>
      <xdr:colOff>594360</xdr:colOff>
      <xdr:row>6</xdr:row>
      <xdr:rowOff>200025</xdr:rowOff>
    </xdr:to>
    <xdr:pic>
      <xdr:nvPicPr>
        <xdr:cNvPr id="7" name="Рисунок 6" descr="ls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181600" y="0"/>
          <a:ext cx="2423160" cy="13906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47624</xdr:colOff>
      <xdr:row>0</xdr:row>
      <xdr:rowOff>81915</xdr:rowOff>
    </xdr:from>
    <xdr:to>
      <xdr:col>3</xdr:col>
      <xdr:colOff>114300</xdr:colOff>
      <xdr:row>6</xdr:row>
      <xdr:rowOff>198120</xdr:rowOff>
    </xdr:to>
    <xdr:pic>
      <xdr:nvPicPr>
        <xdr:cNvPr id="2" name="Рисунок 5" descr="Описание: C:\Users\Артем\Desktop\Без имени-111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81915"/>
          <a:ext cx="2124076" cy="130683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</xdr:row>
      <xdr:rowOff>7620</xdr:rowOff>
    </xdr:from>
    <xdr:to>
      <xdr:col>8</xdr:col>
      <xdr:colOff>0</xdr:colOff>
      <xdr:row>7</xdr:row>
      <xdr:rowOff>53339</xdr:rowOff>
    </xdr:to>
    <xdr:pic>
      <xdr:nvPicPr>
        <xdr:cNvPr id="5" name="Рисунок 7" descr="Без имени-111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350645"/>
          <a:ext cx="5391150" cy="45719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7</xdr:row>
      <xdr:rowOff>0</xdr:rowOff>
    </xdr:from>
    <xdr:to>
      <xdr:col>14</xdr:col>
      <xdr:colOff>1905</xdr:colOff>
      <xdr:row>9</xdr:row>
      <xdr:rowOff>0</xdr:rowOff>
    </xdr:to>
    <xdr:pic>
      <xdr:nvPicPr>
        <xdr:cNvPr id="6" name="Рисунок 5" descr="na-glavnuu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29550" y="1343025"/>
          <a:ext cx="1183005" cy="390525"/>
        </a:xfrm>
        <a:prstGeom prst="rect">
          <a:avLst/>
        </a:prstGeom>
      </xdr:spPr>
    </xdr:pic>
    <xdr:clientData/>
  </xdr:twoCellAnchor>
  <xdr:twoCellAnchor editAs="oneCell">
    <xdr:from>
      <xdr:col>11</xdr:col>
      <xdr:colOff>594360</xdr:colOff>
      <xdr:row>10</xdr:row>
      <xdr:rowOff>0</xdr:rowOff>
    </xdr:from>
    <xdr:to>
      <xdr:col>14</xdr:col>
      <xdr:colOff>7620</xdr:colOff>
      <xdr:row>12</xdr:row>
      <xdr:rowOff>32384</xdr:rowOff>
    </xdr:to>
    <xdr:pic>
      <xdr:nvPicPr>
        <xdr:cNvPr id="7" name="Рисунок 6" descr="button-green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814310" y="1933575"/>
          <a:ext cx="1203960" cy="42290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53340</xdr:rowOff>
    </xdr:from>
    <xdr:to>
      <xdr:col>2</xdr:col>
      <xdr:colOff>695325</xdr:colOff>
      <xdr:row>6</xdr:row>
      <xdr:rowOff>169545</xdr:rowOff>
    </xdr:to>
    <xdr:pic>
      <xdr:nvPicPr>
        <xdr:cNvPr id="2" name="Рисунок 5" descr="Описание: C:\Users\Артем\Desktop\Без имени-111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40"/>
          <a:ext cx="2171700" cy="130683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</xdr:row>
      <xdr:rowOff>7620</xdr:rowOff>
    </xdr:from>
    <xdr:to>
      <xdr:col>8</xdr:col>
      <xdr:colOff>0</xdr:colOff>
      <xdr:row>7</xdr:row>
      <xdr:rowOff>53339</xdr:rowOff>
    </xdr:to>
    <xdr:pic>
      <xdr:nvPicPr>
        <xdr:cNvPr id="3" name="Рисунок 7" descr="Без имени-111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295400"/>
          <a:ext cx="5273040" cy="45719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7</xdr:row>
      <xdr:rowOff>0</xdr:rowOff>
    </xdr:from>
    <xdr:to>
      <xdr:col>13</xdr:col>
      <xdr:colOff>601980</xdr:colOff>
      <xdr:row>8</xdr:row>
      <xdr:rowOff>182880</xdr:rowOff>
    </xdr:to>
    <xdr:pic>
      <xdr:nvPicPr>
        <xdr:cNvPr id="4" name="Рисунок 3" descr="na-glavnuu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1440" y="1287780"/>
          <a:ext cx="1211580" cy="365760"/>
        </a:xfrm>
        <a:prstGeom prst="rect">
          <a:avLst/>
        </a:prstGeom>
      </xdr:spPr>
    </xdr:pic>
    <xdr:clientData/>
  </xdr:twoCellAnchor>
  <xdr:twoCellAnchor editAs="oneCell">
    <xdr:from>
      <xdr:col>11</xdr:col>
      <xdr:colOff>594360</xdr:colOff>
      <xdr:row>9</xdr:row>
      <xdr:rowOff>175260</xdr:rowOff>
    </xdr:from>
    <xdr:to>
      <xdr:col>14</xdr:col>
      <xdr:colOff>7620</xdr:colOff>
      <xdr:row>11</xdr:row>
      <xdr:rowOff>114299</xdr:rowOff>
    </xdr:to>
    <xdr:pic>
      <xdr:nvPicPr>
        <xdr:cNvPr id="5" name="Рисунок 4" descr="button-green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96200" y="1645920"/>
          <a:ext cx="1242060" cy="36575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11</xdr:col>
      <xdr:colOff>586740</xdr:colOff>
      <xdr:row>6</xdr:row>
      <xdr:rowOff>180975</xdr:rowOff>
    </xdr:to>
    <xdr:pic>
      <xdr:nvPicPr>
        <xdr:cNvPr id="6" name="Рисунок 5" descr="2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372100" y="0"/>
          <a:ext cx="2415540" cy="13716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30480</xdr:colOff>
      <xdr:row>6</xdr:row>
      <xdr:rowOff>285749</xdr:rowOff>
    </xdr:to>
    <xdr:pic>
      <xdr:nvPicPr>
        <xdr:cNvPr id="2" name="Рисунок 5" descr="Описание: C:\Users\Артем\Desktop\Без имени-111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21305" cy="147637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</xdr:row>
      <xdr:rowOff>7620</xdr:rowOff>
    </xdr:from>
    <xdr:to>
      <xdr:col>8</xdr:col>
      <xdr:colOff>0</xdr:colOff>
      <xdr:row>7</xdr:row>
      <xdr:rowOff>53339</xdr:rowOff>
    </xdr:to>
    <xdr:pic>
      <xdr:nvPicPr>
        <xdr:cNvPr id="3" name="Рисунок 7" descr="Без имени-111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295400"/>
          <a:ext cx="5273040" cy="45719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7</xdr:row>
      <xdr:rowOff>0</xdr:rowOff>
    </xdr:from>
    <xdr:to>
      <xdr:col>13</xdr:col>
      <xdr:colOff>601980</xdr:colOff>
      <xdr:row>9</xdr:row>
      <xdr:rowOff>9525</xdr:rowOff>
    </xdr:to>
    <xdr:pic>
      <xdr:nvPicPr>
        <xdr:cNvPr id="5" name="Рисунок 4" descr="na-glavnuu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1440" y="1287780"/>
          <a:ext cx="1211580" cy="411480"/>
        </a:xfrm>
        <a:prstGeom prst="rect">
          <a:avLst/>
        </a:prstGeom>
      </xdr:spPr>
    </xdr:pic>
    <xdr:clientData/>
  </xdr:twoCellAnchor>
  <xdr:twoCellAnchor editAs="oneCell">
    <xdr:from>
      <xdr:col>11</xdr:col>
      <xdr:colOff>594360</xdr:colOff>
      <xdr:row>10</xdr:row>
      <xdr:rowOff>0</xdr:rowOff>
    </xdr:from>
    <xdr:to>
      <xdr:col>14</xdr:col>
      <xdr:colOff>7620</xdr:colOff>
      <xdr:row>12</xdr:row>
      <xdr:rowOff>22859</xdr:rowOff>
    </xdr:to>
    <xdr:pic>
      <xdr:nvPicPr>
        <xdr:cNvPr id="6" name="Рисунок 5" descr="button-green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96200" y="1676400"/>
          <a:ext cx="1242060" cy="41909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12</xdr:col>
      <xdr:colOff>0</xdr:colOff>
      <xdr:row>6</xdr:row>
      <xdr:rowOff>285749</xdr:rowOff>
    </xdr:to>
    <xdr:pic>
      <xdr:nvPicPr>
        <xdr:cNvPr id="7" name="Рисунок 6" descr="Utyazh_UBO_2_2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515100" y="0"/>
          <a:ext cx="2438400" cy="147637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81914</xdr:rowOff>
    </xdr:from>
    <xdr:to>
      <xdr:col>3</xdr:col>
      <xdr:colOff>85724</xdr:colOff>
      <xdr:row>6</xdr:row>
      <xdr:rowOff>257174</xdr:rowOff>
    </xdr:to>
    <xdr:pic>
      <xdr:nvPicPr>
        <xdr:cNvPr id="2" name="Рисунок 5" descr="Описание: C:\Users\Артем\Desktop\Без имени-111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914"/>
          <a:ext cx="2257424" cy="136588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</xdr:row>
      <xdr:rowOff>7620</xdr:rowOff>
    </xdr:from>
    <xdr:to>
      <xdr:col>8</xdr:col>
      <xdr:colOff>0</xdr:colOff>
      <xdr:row>7</xdr:row>
      <xdr:rowOff>53339</xdr:rowOff>
    </xdr:to>
    <xdr:pic>
      <xdr:nvPicPr>
        <xdr:cNvPr id="3" name="Рисунок 7" descr="Без имени-111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350645"/>
          <a:ext cx="5391150" cy="45719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7</xdr:row>
      <xdr:rowOff>0</xdr:rowOff>
    </xdr:from>
    <xdr:to>
      <xdr:col>14</xdr:col>
      <xdr:colOff>1905</xdr:colOff>
      <xdr:row>9</xdr:row>
      <xdr:rowOff>0</xdr:rowOff>
    </xdr:to>
    <xdr:pic>
      <xdr:nvPicPr>
        <xdr:cNvPr id="4" name="Рисунок 3" descr="na-glavnuu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29550" y="1343025"/>
          <a:ext cx="1183005" cy="390525"/>
        </a:xfrm>
        <a:prstGeom prst="rect">
          <a:avLst/>
        </a:prstGeom>
      </xdr:spPr>
    </xdr:pic>
    <xdr:clientData/>
  </xdr:twoCellAnchor>
  <xdr:twoCellAnchor editAs="oneCell">
    <xdr:from>
      <xdr:col>11</xdr:col>
      <xdr:colOff>594360</xdr:colOff>
      <xdr:row>10</xdr:row>
      <xdr:rowOff>38100</xdr:rowOff>
    </xdr:from>
    <xdr:to>
      <xdr:col>14</xdr:col>
      <xdr:colOff>7620</xdr:colOff>
      <xdr:row>12</xdr:row>
      <xdr:rowOff>70484</xdr:rowOff>
    </xdr:to>
    <xdr:pic>
      <xdr:nvPicPr>
        <xdr:cNvPr id="5" name="Рисунок 4" descr="button-green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71435" y="1971675"/>
          <a:ext cx="1242060" cy="422909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43815</xdr:rowOff>
    </xdr:from>
    <xdr:to>
      <xdr:col>2</xdr:col>
      <xdr:colOff>695324</xdr:colOff>
      <xdr:row>6</xdr:row>
      <xdr:rowOff>160020</xdr:rowOff>
    </xdr:to>
    <xdr:pic>
      <xdr:nvPicPr>
        <xdr:cNvPr id="2" name="Рисунок 5" descr="Описание: C:\Users\Артем\Desktop\Без имени-111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815"/>
          <a:ext cx="2333624" cy="130683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</xdr:row>
      <xdr:rowOff>7620</xdr:rowOff>
    </xdr:from>
    <xdr:to>
      <xdr:col>8</xdr:col>
      <xdr:colOff>0</xdr:colOff>
      <xdr:row>7</xdr:row>
      <xdr:rowOff>53339</xdr:rowOff>
    </xdr:to>
    <xdr:pic>
      <xdr:nvPicPr>
        <xdr:cNvPr id="3" name="Рисунок 7" descr="Без имени-111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295400"/>
          <a:ext cx="5273040" cy="45719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7</xdr:row>
      <xdr:rowOff>0</xdr:rowOff>
    </xdr:from>
    <xdr:to>
      <xdr:col>13</xdr:col>
      <xdr:colOff>601980</xdr:colOff>
      <xdr:row>9</xdr:row>
      <xdr:rowOff>9525</xdr:rowOff>
    </xdr:to>
    <xdr:pic>
      <xdr:nvPicPr>
        <xdr:cNvPr id="5" name="Рисунок 4" descr="na-glavnuu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1440" y="1287780"/>
          <a:ext cx="1211580" cy="411480"/>
        </a:xfrm>
        <a:prstGeom prst="rect">
          <a:avLst/>
        </a:prstGeom>
      </xdr:spPr>
    </xdr:pic>
    <xdr:clientData/>
  </xdr:twoCellAnchor>
  <xdr:twoCellAnchor editAs="oneCell">
    <xdr:from>
      <xdr:col>11</xdr:col>
      <xdr:colOff>594360</xdr:colOff>
      <xdr:row>10</xdr:row>
      <xdr:rowOff>0</xdr:rowOff>
    </xdr:from>
    <xdr:to>
      <xdr:col>14</xdr:col>
      <xdr:colOff>7620</xdr:colOff>
      <xdr:row>12</xdr:row>
      <xdr:rowOff>22859</xdr:rowOff>
    </xdr:to>
    <xdr:pic>
      <xdr:nvPicPr>
        <xdr:cNvPr id="6" name="Рисунок 5" descr="button-green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96200" y="1676400"/>
          <a:ext cx="1242060" cy="41909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11</xdr:col>
      <xdr:colOff>586740</xdr:colOff>
      <xdr:row>6</xdr:row>
      <xdr:rowOff>161924</xdr:rowOff>
    </xdr:to>
    <xdr:pic>
      <xdr:nvPicPr>
        <xdr:cNvPr id="7" name="Рисунок 6" descr="15-17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543550" y="0"/>
          <a:ext cx="2415540" cy="1352549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53340</xdr:rowOff>
    </xdr:from>
    <xdr:to>
      <xdr:col>2</xdr:col>
      <xdr:colOff>323850</xdr:colOff>
      <xdr:row>6</xdr:row>
      <xdr:rowOff>169545</xdr:rowOff>
    </xdr:to>
    <xdr:pic>
      <xdr:nvPicPr>
        <xdr:cNvPr id="2" name="Рисунок 5" descr="Описание: C:\Users\Артем\Desktop\Без имени-111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40"/>
          <a:ext cx="2200275" cy="130683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</xdr:row>
      <xdr:rowOff>7620</xdr:rowOff>
    </xdr:from>
    <xdr:to>
      <xdr:col>8</xdr:col>
      <xdr:colOff>0</xdr:colOff>
      <xdr:row>7</xdr:row>
      <xdr:rowOff>53339</xdr:rowOff>
    </xdr:to>
    <xdr:pic>
      <xdr:nvPicPr>
        <xdr:cNvPr id="3" name="Рисунок 7" descr="Без имени-111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295400"/>
          <a:ext cx="5273040" cy="45719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7</xdr:row>
      <xdr:rowOff>0</xdr:rowOff>
    </xdr:from>
    <xdr:to>
      <xdr:col>14</xdr:col>
      <xdr:colOff>1905</xdr:colOff>
      <xdr:row>9</xdr:row>
      <xdr:rowOff>0</xdr:rowOff>
    </xdr:to>
    <xdr:pic>
      <xdr:nvPicPr>
        <xdr:cNvPr id="5" name="Рисунок 4" descr="na-glavnuu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1440" y="1287780"/>
          <a:ext cx="1211580" cy="411480"/>
        </a:xfrm>
        <a:prstGeom prst="rect">
          <a:avLst/>
        </a:prstGeom>
      </xdr:spPr>
    </xdr:pic>
    <xdr:clientData/>
  </xdr:twoCellAnchor>
  <xdr:twoCellAnchor editAs="oneCell">
    <xdr:from>
      <xdr:col>11</xdr:col>
      <xdr:colOff>594360</xdr:colOff>
      <xdr:row>11</xdr:row>
      <xdr:rowOff>0</xdr:rowOff>
    </xdr:from>
    <xdr:to>
      <xdr:col>14</xdr:col>
      <xdr:colOff>7620</xdr:colOff>
      <xdr:row>13</xdr:row>
      <xdr:rowOff>22859</xdr:rowOff>
    </xdr:to>
    <xdr:pic>
      <xdr:nvPicPr>
        <xdr:cNvPr id="6" name="Рисунок 5" descr="button-green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96200" y="1676400"/>
          <a:ext cx="1242060" cy="41909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11</xdr:col>
      <xdr:colOff>601980</xdr:colOff>
      <xdr:row>6</xdr:row>
      <xdr:rowOff>180975</xdr:rowOff>
    </xdr:to>
    <xdr:pic>
      <xdr:nvPicPr>
        <xdr:cNvPr id="7" name="Рисунок 6" descr="f7466c1dc498c8510bc8ff945322a02f.jpe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334000" y="0"/>
          <a:ext cx="2430780" cy="13716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62865</xdr:rowOff>
    </xdr:from>
    <xdr:to>
      <xdr:col>2</xdr:col>
      <xdr:colOff>438150</xdr:colOff>
      <xdr:row>6</xdr:row>
      <xdr:rowOff>179070</xdr:rowOff>
    </xdr:to>
    <xdr:pic>
      <xdr:nvPicPr>
        <xdr:cNvPr id="2" name="Рисунок 5" descr="Описание: C:\Users\Артем\Desktop\Без имени-111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"/>
          <a:ext cx="2562225" cy="130683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</xdr:row>
      <xdr:rowOff>7620</xdr:rowOff>
    </xdr:from>
    <xdr:to>
      <xdr:col>8</xdr:col>
      <xdr:colOff>0</xdr:colOff>
      <xdr:row>7</xdr:row>
      <xdr:rowOff>53339</xdr:rowOff>
    </xdr:to>
    <xdr:pic>
      <xdr:nvPicPr>
        <xdr:cNvPr id="3" name="Рисунок 7" descr="Без имени-111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295400"/>
          <a:ext cx="5189220" cy="4571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11</xdr:col>
      <xdr:colOff>594360</xdr:colOff>
      <xdr:row>6</xdr:row>
      <xdr:rowOff>200025</xdr:rowOff>
    </xdr:to>
    <xdr:pic>
      <xdr:nvPicPr>
        <xdr:cNvPr id="5" name="Рисунок 4" descr="автомост1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314950" y="0"/>
          <a:ext cx="2423160" cy="139065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</xdr:row>
      <xdr:rowOff>0</xdr:rowOff>
    </xdr:from>
    <xdr:to>
      <xdr:col>13</xdr:col>
      <xdr:colOff>601980</xdr:colOff>
      <xdr:row>9</xdr:row>
      <xdr:rowOff>13335</xdr:rowOff>
    </xdr:to>
    <xdr:pic>
      <xdr:nvPicPr>
        <xdr:cNvPr id="7" name="Рисунок 6" descr="na-glavnuu.pn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604760" y="1287780"/>
          <a:ext cx="1211580" cy="388620"/>
        </a:xfrm>
        <a:prstGeom prst="rect">
          <a:avLst/>
        </a:prstGeom>
      </xdr:spPr>
    </xdr:pic>
    <xdr:clientData/>
  </xdr:twoCellAnchor>
  <xdr:twoCellAnchor editAs="oneCell">
    <xdr:from>
      <xdr:col>11</xdr:col>
      <xdr:colOff>594360</xdr:colOff>
      <xdr:row>10</xdr:row>
      <xdr:rowOff>0</xdr:rowOff>
    </xdr:from>
    <xdr:to>
      <xdr:col>14</xdr:col>
      <xdr:colOff>7620</xdr:colOff>
      <xdr:row>12</xdr:row>
      <xdr:rowOff>38099</xdr:rowOff>
    </xdr:to>
    <xdr:pic>
      <xdr:nvPicPr>
        <xdr:cNvPr id="9" name="Рисунок 8" descr="button-green.png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589520" y="1653540"/>
          <a:ext cx="1242060" cy="419099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43815</xdr:rowOff>
    </xdr:from>
    <xdr:to>
      <xdr:col>2</xdr:col>
      <xdr:colOff>752475</xdr:colOff>
      <xdr:row>6</xdr:row>
      <xdr:rowOff>160020</xdr:rowOff>
    </xdr:to>
    <xdr:pic>
      <xdr:nvPicPr>
        <xdr:cNvPr id="2" name="Рисунок 5" descr="Описание: C:\Users\Артем\Desktop\Без имени-111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3815"/>
          <a:ext cx="2219325" cy="130683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</xdr:row>
      <xdr:rowOff>7620</xdr:rowOff>
    </xdr:from>
    <xdr:to>
      <xdr:col>8</xdr:col>
      <xdr:colOff>0</xdr:colOff>
      <xdr:row>7</xdr:row>
      <xdr:rowOff>53339</xdr:rowOff>
    </xdr:to>
    <xdr:pic>
      <xdr:nvPicPr>
        <xdr:cNvPr id="3" name="Рисунок 7" descr="Без имени-111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295400"/>
          <a:ext cx="5273040" cy="45719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7</xdr:row>
      <xdr:rowOff>0</xdr:rowOff>
    </xdr:from>
    <xdr:to>
      <xdr:col>13</xdr:col>
      <xdr:colOff>601980</xdr:colOff>
      <xdr:row>9</xdr:row>
      <xdr:rowOff>0</xdr:rowOff>
    </xdr:to>
    <xdr:pic>
      <xdr:nvPicPr>
        <xdr:cNvPr id="5" name="Рисунок 4" descr="na-glavnuu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1440" y="1287780"/>
          <a:ext cx="1211580" cy="411480"/>
        </a:xfrm>
        <a:prstGeom prst="rect">
          <a:avLst/>
        </a:prstGeom>
      </xdr:spPr>
    </xdr:pic>
    <xdr:clientData/>
  </xdr:twoCellAnchor>
  <xdr:twoCellAnchor editAs="oneCell">
    <xdr:from>
      <xdr:col>11</xdr:col>
      <xdr:colOff>594360</xdr:colOff>
      <xdr:row>9</xdr:row>
      <xdr:rowOff>0</xdr:rowOff>
    </xdr:from>
    <xdr:to>
      <xdr:col>14</xdr:col>
      <xdr:colOff>7620</xdr:colOff>
      <xdr:row>11</xdr:row>
      <xdr:rowOff>22859</xdr:rowOff>
    </xdr:to>
    <xdr:pic>
      <xdr:nvPicPr>
        <xdr:cNvPr id="6" name="Рисунок 5" descr="button-green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96200" y="1676400"/>
          <a:ext cx="1242060" cy="41909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11</xdr:col>
      <xdr:colOff>601980</xdr:colOff>
      <xdr:row>6</xdr:row>
      <xdr:rowOff>152400</xdr:rowOff>
    </xdr:to>
    <xdr:pic>
      <xdr:nvPicPr>
        <xdr:cNvPr id="7" name="Рисунок 6" descr="dsc_4329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273040" y="0"/>
          <a:ext cx="2430780" cy="12877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62865</xdr:rowOff>
    </xdr:from>
    <xdr:to>
      <xdr:col>2</xdr:col>
      <xdr:colOff>723900</xdr:colOff>
      <xdr:row>6</xdr:row>
      <xdr:rowOff>266700</xdr:rowOff>
    </xdr:to>
    <xdr:pic>
      <xdr:nvPicPr>
        <xdr:cNvPr id="2" name="Рисунок 5" descr="Описание: C:\Users\Артем\Desktop\Без имени-111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62865"/>
          <a:ext cx="2847974" cy="139446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</xdr:row>
      <xdr:rowOff>7620</xdr:rowOff>
    </xdr:from>
    <xdr:to>
      <xdr:col>10</xdr:col>
      <xdr:colOff>0</xdr:colOff>
      <xdr:row>7</xdr:row>
      <xdr:rowOff>53339</xdr:rowOff>
    </xdr:to>
    <xdr:pic>
      <xdr:nvPicPr>
        <xdr:cNvPr id="3" name="Рисунок 7" descr="Без имени-111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295400"/>
          <a:ext cx="5273040" cy="45719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16</xdr:col>
      <xdr:colOff>1905</xdr:colOff>
      <xdr:row>9</xdr:row>
      <xdr:rowOff>142875</xdr:rowOff>
    </xdr:to>
    <xdr:pic>
      <xdr:nvPicPr>
        <xdr:cNvPr id="5" name="Рисунок 4" descr="na-glavnuu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1440" y="1287780"/>
          <a:ext cx="1211580" cy="411480"/>
        </a:xfrm>
        <a:prstGeom prst="rect">
          <a:avLst/>
        </a:prstGeom>
      </xdr:spPr>
    </xdr:pic>
    <xdr:clientData/>
  </xdr:twoCellAnchor>
  <xdr:twoCellAnchor editAs="oneCell">
    <xdr:from>
      <xdr:col>13</xdr:col>
      <xdr:colOff>594360</xdr:colOff>
      <xdr:row>11</xdr:row>
      <xdr:rowOff>304800</xdr:rowOff>
    </xdr:from>
    <xdr:to>
      <xdr:col>16</xdr:col>
      <xdr:colOff>7620</xdr:colOff>
      <xdr:row>11</xdr:row>
      <xdr:rowOff>727709</xdr:rowOff>
    </xdr:to>
    <xdr:pic>
      <xdr:nvPicPr>
        <xdr:cNvPr id="6" name="Рисунок 5" descr="button-green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614535" y="2352675"/>
          <a:ext cx="1223010" cy="422909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12</xdr:row>
      <xdr:rowOff>19050</xdr:rowOff>
    </xdr:from>
    <xdr:to>
      <xdr:col>2</xdr:col>
      <xdr:colOff>828674</xdr:colOff>
      <xdr:row>12</xdr:row>
      <xdr:rowOff>561975</xdr:rowOff>
    </xdr:to>
    <xdr:pic>
      <xdr:nvPicPr>
        <xdr:cNvPr id="10250" name="Picture 10" descr="Тротуарная плитка *Паркет* 300х300х30 мм серая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914525" y="2952750"/>
          <a:ext cx="819149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</xdr:colOff>
      <xdr:row>14</xdr:row>
      <xdr:rowOff>38100</xdr:rowOff>
    </xdr:from>
    <xdr:to>
      <xdr:col>3</xdr:col>
      <xdr:colOff>0</xdr:colOff>
      <xdr:row>14</xdr:row>
      <xdr:rowOff>542925</xdr:rowOff>
    </xdr:to>
    <xdr:pic>
      <xdr:nvPicPr>
        <xdr:cNvPr id="10251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162175" y="7391400"/>
          <a:ext cx="8096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</xdr:colOff>
      <xdr:row>15</xdr:row>
      <xdr:rowOff>28575</xdr:rowOff>
    </xdr:from>
    <xdr:to>
      <xdr:col>2</xdr:col>
      <xdr:colOff>800101</xdr:colOff>
      <xdr:row>16</xdr:row>
      <xdr:rowOff>0</xdr:rowOff>
    </xdr:to>
    <xdr:pic>
      <xdr:nvPicPr>
        <xdr:cNvPr id="1025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62175" y="7953375"/>
          <a:ext cx="78105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38099</xdr:colOff>
      <xdr:row>16</xdr:row>
      <xdr:rowOff>28574</xdr:rowOff>
    </xdr:from>
    <xdr:to>
      <xdr:col>2</xdr:col>
      <xdr:colOff>809624</xdr:colOff>
      <xdr:row>16</xdr:row>
      <xdr:rowOff>571499</xdr:rowOff>
    </xdr:to>
    <xdr:pic>
      <xdr:nvPicPr>
        <xdr:cNvPr id="10253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181224" y="8543924"/>
          <a:ext cx="7715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9526</xdr:colOff>
      <xdr:row>17</xdr:row>
      <xdr:rowOff>28574</xdr:rowOff>
    </xdr:from>
    <xdr:to>
      <xdr:col>2</xdr:col>
      <xdr:colOff>819150</xdr:colOff>
      <xdr:row>17</xdr:row>
      <xdr:rowOff>561975</xdr:rowOff>
    </xdr:to>
    <xdr:pic>
      <xdr:nvPicPr>
        <xdr:cNvPr id="10254" name="Picture 14" descr="ae99c87bf8dd11e2992f0016766872e2_620dd73f055911e3897f0016766872e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152651" y="9134474"/>
          <a:ext cx="809624" cy="5334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</xdr:colOff>
      <xdr:row>18</xdr:row>
      <xdr:rowOff>28576</xdr:rowOff>
    </xdr:from>
    <xdr:to>
      <xdr:col>3</xdr:col>
      <xdr:colOff>0</xdr:colOff>
      <xdr:row>18</xdr:row>
      <xdr:rowOff>561975</xdr:rowOff>
    </xdr:to>
    <xdr:pic>
      <xdr:nvPicPr>
        <xdr:cNvPr id="10255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162175" y="9725026"/>
          <a:ext cx="809625" cy="5333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</xdr:colOff>
      <xdr:row>19</xdr:row>
      <xdr:rowOff>47624</xdr:rowOff>
    </xdr:from>
    <xdr:to>
      <xdr:col>2</xdr:col>
      <xdr:colOff>809626</xdr:colOff>
      <xdr:row>19</xdr:row>
      <xdr:rowOff>590549</xdr:rowOff>
    </xdr:to>
    <xdr:pic>
      <xdr:nvPicPr>
        <xdr:cNvPr id="10256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181225" y="10334624"/>
          <a:ext cx="771526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</xdr:colOff>
      <xdr:row>20</xdr:row>
      <xdr:rowOff>19050</xdr:rowOff>
    </xdr:from>
    <xdr:to>
      <xdr:col>2</xdr:col>
      <xdr:colOff>819150</xdr:colOff>
      <xdr:row>20</xdr:row>
      <xdr:rowOff>581025</xdr:rowOff>
    </xdr:to>
    <xdr:pic>
      <xdr:nvPicPr>
        <xdr:cNvPr id="10257" name="Picture 17" descr="f7a92ad33605738b0aaa4a1864bee217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162175" y="10896600"/>
          <a:ext cx="8001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</xdr:colOff>
      <xdr:row>21</xdr:row>
      <xdr:rowOff>28577</xdr:rowOff>
    </xdr:from>
    <xdr:to>
      <xdr:col>2</xdr:col>
      <xdr:colOff>809625</xdr:colOff>
      <xdr:row>21</xdr:row>
      <xdr:rowOff>552451</xdr:rowOff>
    </xdr:to>
    <xdr:pic>
      <xdr:nvPicPr>
        <xdr:cNvPr id="10258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162175" y="11496677"/>
          <a:ext cx="790575" cy="5238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</xdr:colOff>
      <xdr:row>22</xdr:row>
      <xdr:rowOff>19050</xdr:rowOff>
    </xdr:from>
    <xdr:to>
      <xdr:col>2</xdr:col>
      <xdr:colOff>809625</xdr:colOff>
      <xdr:row>22</xdr:row>
      <xdr:rowOff>561975</xdr:rowOff>
    </xdr:to>
    <xdr:pic>
      <xdr:nvPicPr>
        <xdr:cNvPr id="10259" name="Picture 19" descr="390755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62175" y="12077700"/>
          <a:ext cx="7905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285748</xdr:colOff>
      <xdr:row>0</xdr:row>
      <xdr:rowOff>0</xdr:rowOff>
    </xdr:from>
    <xdr:to>
      <xdr:col>13</xdr:col>
      <xdr:colOff>590549</xdr:colOff>
      <xdr:row>6</xdr:row>
      <xdr:rowOff>285749</xdr:rowOff>
    </xdr:to>
    <xdr:pic>
      <xdr:nvPicPr>
        <xdr:cNvPr id="21" name="Picture 14" descr="ae99c87bf8dd11e2992f0016766872e2_620dd73f055911e3897f0016766872e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629398" y="0"/>
          <a:ext cx="2419351" cy="14763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37230</xdr:colOff>
      <xdr:row>13</xdr:row>
      <xdr:rowOff>19050</xdr:rowOff>
    </xdr:from>
    <xdr:to>
      <xdr:col>2</xdr:col>
      <xdr:colOff>790576</xdr:colOff>
      <xdr:row>13</xdr:row>
      <xdr:rowOff>552449</xdr:rowOff>
    </xdr:to>
    <xdr:pic>
      <xdr:nvPicPr>
        <xdr:cNvPr id="10248" name="Picture 8" descr="73c27-5b58-11e0-a868-001f29c68b0a_500x500_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942230" y="3524250"/>
          <a:ext cx="753346" cy="5333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72390</xdr:rowOff>
    </xdr:from>
    <xdr:to>
      <xdr:col>2</xdr:col>
      <xdr:colOff>714375</xdr:colOff>
      <xdr:row>6</xdr:row>
      <xdr:rowOff>188595</xdr:rowOff>
    </xdr:to>
    <xdr:pic>
      <xdr:nvPicPr>
        <xdr:cNvPr id="2" name="Рисунок 5" descr="Описание: C:\Users\Артем\Desktop\Без имени-111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390"/>
          <a:ext cx="2190750" cy="130683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</xdr:row>
      <xdr:rowOff>7620</xdr:rowOff>
    </xdr:from>
    <xdr:to>
      <xdr:col>8</xdr:col>
      <xdr:colOff>0</xdr:colOff>
      <xdr:row>7</xdr:row>
      <xdr:rowOff>53339</xdr:rowOff>
    </xdr:to>
    <xdr:pic>
      <xdr:nvPicPr>
        <xdr:cNvPr id="3" name="Рисунок 7" descr="Без имени-111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295400"/>
          <a:ext cx="5273040" cy="45719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7</xdr:row>
      <xdr:rowOff>0</xdr:rowOff>
    </xdr:from>
    <xdr:to>
      <xdr:col>13</xdr:col>
      <xdr:colOff>601980</xdr:colOff>
      <xdr:row>9</xdr:row>
      <xdr:rowOff>22860</xdr:rowOff>
    </xdr:to>
    <xdr:pic>
      <xdr:nvPicPr>
        <xdr:cNvPr id="4" name="Рисунок 3" descr="na-glavnuu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1440" y="1287780"/>
          <a:ext cx="1211580" cy="411480"/>
        </a:xfrm>
        <a:prstGeom prst="rect">
          <a:avLst/>
        </a:prstGeom>
      </xdr:spPr>
    </xdr:pic>
    <xdr:clientData/>
  </xdr:twoCellAnchor>
  <xdr:twoCellAnchor editAs="oneCell">
    <xdr:from>
      <xdr:col>11</xdr:col>
      <xdr:colOff>594360</xdr:colOff>
      <xdr:row>9</xdr:row>
      <xdr:rowOff>0</xdr:rowOff>
    </xdr:from>
    <xdr:to>
      <xdr:col>14</xdr:col>
      <xdr:colOff>7620</xdr:colOff>
      <xdr:row>11</xdr:row>
      <xdr:rowOff>7619</xdr:rowOff>
    </xdr:to>
    <xdr:pic>
      <xdr:nvPicPr>
        <xdr:cNvPr id="5" name="Рисунок 4" descr="button-green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96200" y="1676400"/>
          <a:ext cx="1242060" cy="40385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11</xdr:col>
      <xdr:colOff>594360</xdr:colOff>
      <xdr:row>6</xdr:row>
      <xdr:rowOff>152400</xdr:rowOff>
    </xdr:to>
    <xdr:pic>
      <xdr:nvPicPr>
        <xdr:cNvPr id="7" name="Рисунок 6" descr="kirpich_betonniy1_364_364_36119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273040" y="0"/>
          <a:ext cx="2423160" cy="128778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438149</xdr:colOff>
      <xdr:row>6</xdr:row>
      <xdr:rowOff>116205</xdr:rowOff>
    </xdr:to>
    <xdr:pic>
      <xdr:nvPicPr>
        <xdr:cNvPr id="2" name="Рисунок 5" descr="Описание: C:\Users\Артем\Desktop\Без имени-111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85974" cy="130683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</xdr:row>
      <xdr:rowOff>7620</xdr:rowOff>
    </xdr:from>
    <xdr:to>
      <xdr:col>8</xdr:col>
      <xdr:colOff>0</xdr:colOff>
      <xdr:row>7</xdr:row>
      <xdr:rowOff>53339</xdr:rowOff>
    </xdr:to>
    <xdr:pic>
      <xdr:nvPicPr>
        <xdr:cNvPr id="3" name="Рисунок 7" descr="Без имени-111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295400"/>
          <a:ext cx="5273040" cy="45719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7</xdr:row>
      <xdr:rowOff>0</xdr:rowOff>
    </xdr:from>
    <xdr:to>
      <xdr:col>13</xdr:col>
      <xdr:colOff>601980</xdr:colOff>
      <xdr:row>9</xdr:row>
      <xdr:rowOff>9525</xdr:rowOff>
    </xdr:to>
    <xdr:pic>
      <xdr:nvPicPr>
        <xdr:cNvPr id="5" name="Рисунок 4" descr="na-glavnuu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1440" y="1287780"/>
          <a:ext cx="1211580" cy="411480"/>
        </a:xfrm>
        <a:prstGeom prst="rect">
          <a:avLst/>
        </a:prstGeom>
      </xdr:spPr>
    </xdr:pic>
    <xdr:clientData/>
  </xdr:twoCellAnchor>
  <xdr:twoCellAnchor editAs="oneCell">
    <xdr:from>
      <xdr:col>11</xdr:col>
      <xdr:colOff>584835</xdr:colOff>
      <xdr:row>9</xdr:row>
      <xdr:rowOff>9525</xdr:rowOff>
    </xdr:from>
    <xdr:to>
      <xdr:col>13</xdr:col>
      <xdr:colOff>607695</xdr:colOff>
      <xdr:row>11</xdr:row>
      <xdr:rowOff>32384</xdr:rowOff>
    </xdr:to>
    <xdr:pic>
      <xdr:nvPicPr>
        <xdr:cNvPr id="6" name="Рисунок 5" descr="button-green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38085" y="1781175"/>
          <a:ext cx="1242060" cy="42290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11</xdr:col>
      <xdr:colOff>586740</xdr:colOff>
      <xdr:row>6</xdr:row>
      <xdr:rowOff>135255</xdr:rowOff>
    </xdr:to>
    <xdr:pic>
      <xdr:nvPicPr>
        <xdr:cNvPr id="7" name="Рисунок 6" descr="18526271.fzsiwl2mhi.W330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273040" y="0"/>
          <a:ext cx="2415540" cy="128016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53340</xdr:rowOff>
    </xdr:from>
    <xdr:to>
      <xdr:col>2</xdr:col>
      <xdr:colOff>428626</xdr:colOff>
      <xdr:row>6</xdr:row>
      <xdr:rowOff>169545</xdr:rowOff>
    </xdr:to>
    <xdr:pic>
      <xdr:nvPicPr>
        <xdr:cNvPr id="2" name="Рисунок 5" descr="Описание: C:\Users\Артем\Desktop\Без имени-111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3340"/>
          <a:ext cx="1990726" cy="130683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</xdr:row>
      <xdr:rowOff>7620</xdr:rowOff>
    </xdr:from>
    <xdr:to>
      <xdr:col>8</xdr:col>
      <xdr:colOff>0</xdr:colOff>
      <xdr:row>7</xdr:row>
      <xdr:rowOff>53339</xdr:rowOff>
    </xdr:to>
    <xdr:pic>
      <xdr:nvPicPr>
        <xdr:cNvPr id="3" name="Рисунок 7" descr="Без имени-111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295400"/>
          <a:ext cx="5189220" cy="4571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11</xdr:col>
      <xdr:colOff>586740</xdr:colOff>
      <xdr:row>6</xdr:row>
      <xdr:rowOff>152400</xdr:rowOff>
    </xdr:to>
    <xdr:pic>
      <xdr:nvPicPr>
        <xdr:cNvPr id="5" name="Рисунок 4" descr="перемычки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196840" y="0"/>
          <a:ext cx="2415540" cy="128778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</xdr:row>
      <xdr:rowOff>0</xdr:rowOff>
    </xdr:from>
    <xdr:to>
      <xdr:col>13</xdr:col>
      <xdr:colOff>601980</xdr:colOff>
      <xdr:row>9</xdr:row>
      <xdr:rowOff>22860</xdr:rowOff>
    </xdr:to>
    <xdr:pic>
      <xdr:nvPicPr>
        <xdr:cNvPr id="6" name="Рисунок 5" descr="na-glavnuu.pn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627620" y="1287780"/>
          <a:ext cx="1211580" cy="411480"/>
        </a:xfrm>
        <a:prstGeom prst="rect">
          <a:avLst/>
        </a:prstGeom>
      </xdr:spPr>
    </xdr:pic>
    <xdr:clientData/>
  </xdr:twoCellAnchor>
  <xdr:twoCellAnchor editAs="oneCell">
    <xdr:from>
      <xdr:col>11</xdr:col>
      <xdr:colOff>594360</xdr:colOff>
      <xdr:row>9</xdr:row>
      <xdr:rowOff>0</xdr:rowOff>
    </xdr:from>
    <xdr:to>
      <xdr:col>14</xdr:col>
      <xdr:colOff>7620</xdr:colOff>
      <xdr:row>11</xdr:row>
      <xdr:rowOff>38099</xdr:rowOff>
    </xdr:to>
    <xdr:pic>
      <xdr:nvPicPr>
        <xdr:cNvPr id="7" name="Рисунок 6" descr="button-green.png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612380" y="1676400"/>
          <a:ext cx="1242060" cy="419099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15240</xdr:rowOff>
    </xdr:from>
    <xdr:to>
      <xdr:col>2</xdr:col>
      <xdr:colOff>438150</xdr:colOff>
      <xdr:row>6</xdr:row>
      <xdr:rowOff>200025</xdr:rowOff>
    </xdr:to>
    <xdr:pic>
      <xdr:nvPicPr>
        <xdr:cNvPr id="2" name="Рисунок 5" descr="Описание: C:\Users\Артем\Desktop\Без имени-111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"/>
          <a:ext cx="2133600" cy="13754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</xdr:row>
      <xdr:rowOff>7620</xdr:rowOff>
    </xdr:from>
    <xdr:to>
      <xdr:col>8</xdr:col>
      <xdr:colOff>0</xdr:colOff>
      <xdr:row>7</xdr:row>
      <xdr:rowOff>53339</xdr:rowOff>
    </xdr:to>
    <xdr:pic>
      <xdr:nvPicPr>
        <xdr:cNvPr id="3" name="Рисунок 7" descr="Без имени-111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295400"/>
          <a:ext cx="5273040" cy="45719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7</xdr:row>
      <xdr:rowOff>0</xdr:rowOff>
    </xdr:from>
    <xdr:to>
      <xdr:col>14</xdr:col>
      <xdr:colOff>1905</xdr:colOff>
      <xdr:row>9</xdr:row>
      <xdr:rowOff>0</xdr:rowOff>
    </xdr:to>
    <xdr:pic>
      <xdr:nvPicPr>
        <xdr:cNvPr id="5" name="Рисунок 4" descr="na-glavnuu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1440" y="1287780"/>
          <a:ext cx="1211580" cy="411480"/>
        </a:xfrm>
        <a:prstGeom prst="rect">
          <a:avLst/>
        </a:prstGeom>
      </xdr:spPr>
    </xdr:pic>
    <xdr:clientData/>
  </xdr:twoCellAnchor>
  <xdr:twoCellAnchor editAs="oneCell">
    <xdr:from>
      <xdr:col>11</xdr:col>
      <xdr:colOff>601980</xdr:colOff>
      <xdr:row>9</xdr:row>
      <xdr:rowOff>0</xdr:rowOff>
    </xdr:from>
    <xdr:to>
      <xdr:col>14</xdr:col>
      <xdr:colOff>15240</xdr:colOff>
      <xdr:row>11</xdr:row>
      <xdr:rowOff>7619</xdr:rowOff>
    </xdr:to>
    <xdr:pic>
      <xdr:nvPicPr>
        <xdr:cNvPr id="6" name="Рисунок 5" descr="button-green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13320" y="1676400"/>
          <a:ext cx="1242060" cy="40385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11</xdr:col>
      <xdr:colOff>586740</xdr:colOff>
      <xdr:row>6</xdr:row>
      <xdr:rowOff>152400</xdr:rowOff>
    </xdr:to>
    <xdr:pic>
      <xdr:nvPicPr>
        <xdr:cNvPr id="7" name="Рисунок 6" descr="перемычки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082540" y="0"/>
          <a:ext cx="2415540" cy="128778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53340</xdr:rowOff>
    </xdr:from>
    <xdr:to>
      <xdr:col>2</xdr:col>
      <xdr:colOff>400050</xdr:colOff>
      <xdr:row>6</xdr:row>
      <xdr:rowOff>169545</xdr:rowOff>
    </xdr:to>
    <xdr:pic>
      <xdr:nvPicPr>
        <xdr:cNvPr id="2" name="Рисунок 5" descr="Описание: C:\Users\Артем\Desktop\Без имени-111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53340"/>
          <a:ext cx="2095500" cy="130683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</xdr:row>
      <xdr:rowOff>7620</xdr:rowOff>
    </xdr:from>
    <xdr:to>
      <xdr:col>8</xdr:col>
      <xdr:colOff>0</xdr:colOff>
      <xdr:row>7</xdr:row>
      <xdr:rowOff>53339</xdr:rowOff>
    </xdr:to>
    <xdr:pic>
      <xdr:nvPicPr>
        <xdr:cNvPr id="3" name="Рисунок 7" descr="Без имени-111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295400"/>
          <a:ext cx="5341620" cy="45719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7</xdr:row>
      <xdr:rowOff>0</xdr:rowOff>
    </xdr:from>
    <xdr:to>
      <xdr:col>14</xdr:col>
      <xdr:colOff>1905</xdr:colOff>
      <xdr:row>9</xdr:row>
      <xdr:rowOff>32385</xdr:rowOff>
    </xdr:to>
    <xdr:pic>
      <xdr:nvPicPr>
        <xdr:cNvPr id="4" name="Рисунок 3" descr="na-glavnuu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80020" y="1287780"/>
          <a:ext cx="1211580" cy="411480"/>
        </a:xfrm>
        <a:prstGeom prst="rect">
          <a:avLst/>
        </a:prstGeom>
      </xdr:spPr>
    </xdr:pic>
    <xdr:clientData/>
  </xdr:twoCellAnchor>
  <xdr:twoCellAnchor editAs="oneCell">
    <xdr:from>
      <xdr:col>11</xdr:col>
      <xdr:colOff>594360</xdr:colOff>
      <xdr:row>10</xdr:row>
      <xdr:rowOff>0</xdr:rowOff>
    </xdr:from>
    <xdr:to>
      <xdr:col>14</xdr:col>
      <xdr:colOff>7620</xdr:colOff>
      <xdr:row>12</xdr:row>
      <xdr:rowOff>40005</xdr:rowOff>
    </xdr:to>
    <xdr:pic>
      <xdr:nvPicPr>
        <xdr:cNvPr id="5" name="Рисунок 4" descr="button-green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764780" y="1676400"/>
          <a:ext cx="1242060" cy="42672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11</xdr:col>
      <xdr:colOff>571499</xdr:colOff>
      <xdr:row>6</xdr:row>
      <xdr:rowOff>161925</xdr:rowOff>
    </xdr:to>
    <xdr:pic>
      <xdr:nvPicPr>
        <xdr:cNvPr id="6" name="Рисунок 5" descr="C:\Users\1\Desktop\фото на стену\Новая папка\Новая папка\tovar-66654 (1).jpg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248275" y="0"/>
          <a:ext cx="2400299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62864</xdr:rowOff>
    </xdr:from>
    <xdr:to>
      <xdr:col>3</xdr:col>
      <xdr:colOff>219075</xdr:colOff>
      <xdr:row>7</xdr:row>
      <xdr:rowOff>19050</xdr:rowOff>
    </xdr:to>
    <xdr:pic>
      <xdr:nvPicPr>
        <xdr:cNvPr id="2" name="Рисунок 5" descr="Описание: C:\Users\Артем\Desktop\Без имени-111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2864"/>
          <a:ext cx="2667000" cy="122301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</xdr:row>
      <xdr:rowOff>7620</xdr:rowOff>
    </xdr:from>
    <xdr:to>
      <xdr:col>8</xdr:col>
      <xdr:colOff>0</xdr:colOff>
      <xdr:row>7</xdr:row>
      <xdr:rowOff>53339</xdr:rowOff>
    </xdr:to>
    <xdr:pic>
      <xdr:nvPicPr>
        <xdr:cNvPr id="3" name="Рисунок 7" descr="Без имени-111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295400"/>
          <a:ext cx="5196840" cy="45719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7</xdr:row>
      <xdr:rowOff>0</xdr:rowOff>
    </xdr:from>
    <xdr:to>
      <xdr:col>14</xdr:col>
      <xdr:colOff>1905</xdr:colOff>
      <xdr:row>9</xdr:row>
      <xdr:rowOff>0</xdr:rowOff>
    </xdr:to>
    <xdr:pic>
      <xdr:nvPicPr>
        <xdr:cNvPr id="6" name="Рисунок 5" descr="na-glavnuu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87640" y="1287780"/>
          <a:ext cx="1211580" cy="388620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0</xdr:row>
      <xdr:rowOff>0</xdr:rowOff>
    </xdr:from>
    <xdr:to>
      <xdr:col>11</xdr:col>
      <xdr:colOff>828675</xdr:colOff>
      <xdr:row>6</xdr:row>
      <xdr:rowOff>114300</xdr:rowOff>
    </xdr:to>
    <xdr:pic>
      <xdr:nvPicPr>
        <xdr:cNvPr id="7" name="Рисунок 6" descr="вк_0.tmp">
          <a:hlinkClick xmlns:r="http://schemas.openxmlformats.org/officeDocument/2006/relationships" r:id="rId5"/>
        </xdr:cNvPr>
        <xdr:cNvPicPr>
          <a:picLocks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229350" y="0"/>
          <a:ext cx="2533650" cy="133350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62865</xdr:rowOff>
    </xdr:from>
    <xdr:to>
      <xdr:col>3</xdr:col>
      <xdr:colOff>180974</xdr:colOff>
      <xdr:row>6</xdr:row>
      <xdr:rowOff>169545</xdr:rowOff>
    </xdr:to>
    <xdr:pic>
      <xdr:nvPicPr>
        <xdr:cNvPr id="2" name="Рисунок 5" descr="Описание: C:\Users\Артем\Desktop\Без имени-1111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"/>
          <a:ext cx="2657474" cy="13258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</xdr:row>
      <xdr:rowOff>7620</xdr:rowOff>
    </xdr:from>
    <xdr:to>
      <xdr:col>8</xdr:col>
      <xdr:colOff>0</xdr:colOff>
      <xdr:row>7</xdr:row>
      <xdr:rowOff>53339</xdr:rowOff>
    </xdr:to>
    <xdr:pic>
      <xdr:nvPicPr>
        <xdr:cNvPr id="3" name="Рисунок 7" descr="Без имени-1111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295400"/>
          <a:ext cx="5379720" cy="4571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7</xdr:row>
      <xdr:rowOff>0</xdr:rowOff>
    </xdr:from>
    <xdr:to>
      <xdr:col>10</xdr:col>
      <xdr:colOff>1905</xdr:colOff>
      <xdr:row>8</xdr:row>
      <xdr:rowOff>217170</xdr:rowOff>
    </xdr:to>
    <xdr:pic>
      <xdr:nvPicPr>
        <xdr:cNvPr id="5" name="Рисунок 4" descr="na-glavnuu.pn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379720" y="1280160"/>
          <a:ext cx="1211580" cy="3886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91440</xdr:rowOff>
    </xdr:from>
    <xdr:to>
      <xdr:col>2</xdr:col>
      <xdr:colOff>561975</xdr:colOff>
      <xdr:row>7</xdr:row>
      <xdr:rowOff>7620</xdr:rowOff>
    </xdr:to>
    <xdr:pic>
      <xdr:nvPicPr>
        <xdr:cNvPr id="2" name="Рисунок 5" descr="Описание: C:\Users\Артем\Desktop\Без имени-111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440"/>
          <a:ext cx="2038350" cy="131635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</xdr:row>
      <xdr:rowOff>17145</xdr:rowOff>
    </xdr:from>
    <xdr:to>
      <xdr:col>9</xdr:col>
      <xdr:colOff>0</xdr:colOff>
      <xdr:row>7</xdr:row>
      <xdr:rowOff>66675</xdr:rowOff>
    </xdr:to>
    <xdr:pic>
      <xdr:nvPicPr>
        <xdr:cNvPr id="3" name="Рисунок 7" descr="Без имени-111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417320"/>
          <a:ext cx="6572250" cy="4953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7</xdr:row>
      <xdr:rowOff>0</xdr:rowOff>
    </xdr:from>
    <xdr:to>
      <xdr:col>14</xdr:col>
      <xdr:colOff>601980</xdr:colOff>
      <xdr:row>9</xdr:row>
      <xdr:rowOff>0</xdr:rowOff>
    </xdr:to>
    <xdr:pic>
      <xdr:nvPicPr>
        <xdr:cNvPr id="5" name="Рисунок 4" descr="na-glavnuu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1440" y="1287780"/>
          <a:ext cx="1211580" cy="411480"/>
        </a:xfrm>
        <a:prstGeom prst="rect">
          <a:avLst/>
        </a:prstGeom>
      </xdr:spPr>
    </xdr:pic>
    <xdr:clientData/>
  </xdr:twoCellAnchor>
  <xdr:twoCellAnchor editAs="oneCell">
    <xdr:from>
      <xdr:col>12</xdr:col>
      <xdr:colOff>603885</xdr:colOff>
      <xdr:row>10</xdr:row>
      <xdr:rowOff>133350</xdr:rowOff>
    </xdr:from>
    <xdr:to>
      <xdr:col>14</xdr:col>
      <xdr:colOff>588645</xdr:colOff>
      <xdr:row>11</xdr:row>
      <xdr:rowOff>384809</xdr:rowOff>
    </xdr:to>
    <xdr:pic>
      <xdr:nvPicPr>
        <xdr:cNvPr id="8" name="Рисунок 7" descr="button-green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61910" y="2124075"/>
          <a:ext cx="1203960" cy="451484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13</xdr:row>
      <xdr:rowOff>9525</xdr:rowOff>
    </xdr:from>
    <xdr:to>
      <xdr:col>3</xdr:col>
      <xdr:colOff>0</xdr:colOff>
      <xdr:row>14</xdr:row>
      <xdr:rowOff>0</xdr:rowOff>
    </xdr:to>
    <xdr:pic>
      <xdr:nvPicPr>
        <xdr:cNvPr id="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905000" y="3771900"/>
          <a:ext cx="10858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9524</xdr:colOff>
      <xdr:row>17</xdr:row>
      <xdr:rowOff>38100</xdr:rowOff>
    </xdr:from>
    <xdr:to>
      <xdr:col>2</xdr:col>
      <xdr:colOff>1085850</xdr:colOff>
      <xdr:row>18</xdr:row>
      <xdr:rowOff>0</xdr:rowOff>
    </xdr:to>
    <xdr:pic>
      <xdr:nvPicPr>
        <xdr:cNvPr id="1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lum bright="-18000" contrast="36000"/>
        </a:blip>
        <a:srcRect/>
        <a:stretch>
          <a:fillRect/>
        </a:stretch>
      </xdr:blipFill>
      <xdr:spPr bwMode="auto">
        <a:xfrm>
          <a:off x="1895474" y="7210425"/>
          <a:ext cx="1076326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342899</xdr:colOff>
      <xdr:row>0</xdr:row>
      <xdr:rowOff>0</xdr:rowOff>
    </xdr:from>
    <xdr:to>
      <xdr:col>12</xdr:col>
      <xdr:colOff>590549</xdr:colOff>
      <xdr:row>6</xdr:row>
      <xdr:rowOff>190499</xdr:rowOff>
    </xdr:to>
    <xdr:pic>
      <xdr:nvPicPr>
        <xdr:cNvPr id="13" name="Рисунок 12" descr="magistralniy-bordyur-preview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810499" y="0"/>
          <a:ext cx="2847975" cy="1381124"/>
        </a:xfrm>
        <a:prstGeom prst="rect">
          <a:avLst/>
        </a:prstGeom>
      </xdr:spPr>
    </xdr:pic>
    <xdr:clientData/>
  </xdr:twoCellAnchor>
  <xdr:twoCellAnchor>
    <xdr:from>
      <xdr:col>2</xdr:col>
      <xdr:colOff>9524</xdr:colOff>
      <xdr:row>15</xdr:row>
      <xdr:rowOff>9525</xdr:rowOff>
    </xdr:from>
    <xdr:to>
      <xdr:col>2</xdr:col>
      <xdr:colOff>1095374</xdr:colOff>
      <xdr:row>15</xdr:row>
      <xdr:rowOff>942976</xdr:rowOff>
    </xdr:to>
    <xdr:pic>
      <xdr:nvPicPr>
        <xdr:cNvPr id="1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895474" y="5476875"/>
          <a:ext cx="1085850" cy="933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9526</xdr:colOff>
      <xdr:row>18</xdr:row>
      <xdr:rowOff>19050</xdr:rowOff>
    </xdr:from>
    <xdr:to>
      <xdr:col>2</xdr:col>
      <xdr:colOff>1100570</xdr:colOff>
      <xdr:row>18</xdr:row>
      <xdr:rowOff>790575</xdr:rowOff>
    </xdr:to>
    <xdr:pic>
      <xdr:nvPicPr>
        <xdr:cNvPr id="1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895476" y="8829675"/>
          <a:ext cx="1091044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47624</xdr:colOff>
      <xdr:row>0</xdr:row>
      <xdr:rowOff>129540</xdr:rowOff>
    </xdr:from>
    <xdr:to>
      <xdr:col>2</xdr:col>
      <xdr:colOff>533399</xdr:colOff>
      <xdr:row>7</xdr:row>
      <xdr:rowOff>45720</xdr:rowOff>
    </xdr:to>
    <xdr:pic>
      <xdr:nvPicPr>
        <xdr:cNvPr id="2" name="Рисунок 5" descr="Описание: C:\Users\Артем\Desktop\Без имени-111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129540"/>
          <a:ext cx="2809875" cy="137350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</xdr:row>
      <xdr:rowOff>180975</xdr:rowOff>
    </xdr:from>
    <xdr:to>
      <xdr:col>10</xdr:col>
      <xdr:colOff>0</xdr:colOff>
      <xdr:row>7</xdr:row>
      <xdr:rowOff>238125</xdr:rowOff>
    </xdr:to>
    <xdr:pic>
      <xdr:nvPicPr>
        <xdr:cNvPr id="3" name="Рисунок 7" descr="Без имени-111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638300"/>
          <a:ext cx="7048500" cy="57150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15</xdr:col>
      <xdr:colOff>601980</xdr:colOff>
      <xdr:row>8</xdr:row>
      <xdr:rowOff>133350</xdr:rowOff>
    </xdr:to>
    <xdr:pic>
      <xdr:nvPicPr>
        <xdr:cNvPr id="4" name="Рисунок 3" descr="na-glavnuu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1440" y="1287780"/>
          <a:ext cx="1211580" cy="411480"/>
        </a:xfrm>
        <a:prstGeom prst="rect">
          <a:avLst/>
        </a:prstGeom>
      </xdr:spPr>
    </xdr:pic>
    <xdr:clientData/>
  </xdr:twoCellAnchor>
  <xdr:twoCellAnchor editAs="oneCell">
    <xdr:from>
      <xdr:col>13</xdr:col>
      <xdr:colOff>594360</xdr:colOff>
      <xdr:row>11</xdr:row>
      <xdr:rowOff>0</xdr:rowOff>
    </xdr:from>
    <xdr:to>
      <xdr:col>16</xdr:col>
      <xdr:colOff>26670</xdr:colOff>
      <xdr:row>12</xdr:row>
      <xdr:rowOff>182879</xdr:rowOff>
    </xdr:to>
    <xdr:pic>
      <xdr:nvPicPr>
        <xdr:cNvPr id="5" name="Рисунок 4" descr="button-green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96200" y="1676400"/>
          <a:ext cx="1242060" cy="38861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13</xdr:col>
      <xdr:colOff>419099</xdr:colOff>
      <xdr:row>6</xdr:row>
      <xdr:rowOff>295275</xdr:rowOff>
    </xdr:to>
    <xdr:pic>
      <xdr:nvPicPr>
        <xdr:cNvPr id="7" name="Рисунок 6" descr="191_big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429375" y="0"/>
          <a:ext cx="2247899" cy="14859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13</xdr:row>
      <xdr:rowOff>38099</xdr:rowOff>
    </xdr:from>
    <xdr:to>
      <xdr:col>3</xdr:col>
      <xdr:colOff>0</xdr:colOff>
      <xdr:row>13</xdr:row>
      <xdr:rowOff>571500</xdr:rowOff>
    </xdr:to>
    <xdr:pic>
      <xdr:nvPicPr>
        <xdr:cNvPr id="11265" name="Picture 1" descr="722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124075" y="3419474"/>
          <a:ext cx="695325" cy="5334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</xdr:row>
      <xdr:rowOff>10121</xdr:rowOff>
    </xdr:from>
    <xdr:to>
      <xdr:col>2</xdr:col>
      <xdr:colOff>723900</xdr:colOff>
      <xdr:row>15</xdr:row>
      <xdr:rowOff>9525</xdr:rowOff>
    </xdr:to>
    <xdr:pic>
      <xdr:nvPicPr>
        <xdr:cNvPr id="1126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lum contrast="6000"/>
        </a:blip>
        <a:srcRect/>
        <a:stretch>
          <a:fillRect/>
        </a:stretch>
      </xdr:blipFill>
      <xdr:spPr bwMode="auto">
        <a:xfrm>
          <a:off x="2085975" y="3982046"/>
          <a:ext cx="723900" cy="618529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466724</xdr:colOff>
      <xdr:row>7</xdr:row>
      <xdr:rowOff>9525</xdr:rowOff>
    </xdr:to>
    <xdr:pic>
      <xdr:nvPicPr>
        <xdr:cNvPr id="2" name="Рисунок 5" descr="Описание: C:\Users\Артем\Desktop\Без имени-111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733674" cy="16002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</xdr:row>
      <xdr:rowOff>7620</xdr:rowOff>
    </xdr:from>
    <xdr:to>
      <xdr:col>8</xdr:col>
      <xdr:colOff>0</xdr:colOff>
      <xdr:row>7</xdr:row>
      <xdr:rowOff>53339</xdr:rowOff>
    </xdr:to>
    <xdr:pic>
      <xdr:nvPicPr>
        <xdr:cNvPr id="3" name="Рисунок 7" descr="Без имени-111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295400"/>
          <a:ext cx="5273040" cy="45719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7</xdr:row>
      <xdr:rowOff>0</xdr:rowOff>
    </xdr:from>
    <xdr:to>
      <xdr:col>14</xdr:col>
      <xdr:colOff>1905</xdr:colOff>
      <xdr:row>9</xdr:row>
      <xdr:rowOff>9525</xdr:rowOff>
    </xdr:to>
    <xdr:pic>
      <xdr:nvPicPr>
        <xdr:cNvPr id="5" name="Рисунок 4" descr="na-glavnuu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1440" y="1287780"/>
          <a:ext cx="1211580" cy="411480"/>
        </a:xfrm>
        <a:prstGeom prst="rect">
          <a:avLst/>
        </a:prstGeom>
      </xdr:spPr>
    </xdr:pic>
    <xdr:clientData/>
  </xdr:twoCellAnchor>
  <xdr:twoCellAnchor editAs="oneCell">
    <xdr:from>
      <xdr:col>11</xdr:col>
      <xdr:colOff>603885</xdr:colOff>
      <xdr:row>9</xdr:row>
      <xdr:rowOff>266700</xdr:rowOff>
    </xdr:from>
    <xdr:to>
      <xdr:col>14</xdr:col>
      <xdr:colOff>17145</xdr:colOff>
      <xdr:row>11</xdr:row>
      <xdr:rowOff>251459</xdr:rowOff>
    </xdr:to>
    <xdr:pic>
      <xdr:nvPicPr>
        <xdr:cNvPr id="6" name="Рисунок 5" descr="button-green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071610" y="2209800"/>
          <a:ext cx="1223010" cy="422909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0</xdr:row>
      <xdr:rowOff>0</xdr:rowOff>
    </xdr:from>
    <xdr:to>
      <xdr:col>12</xdr:col>
      <xdr:colOff>0</xdr:colOff>
      <xdr:row>6</xdr:row>
      <xdr:rowOff>371475</xdr:rowOff>
    </xdr:to>
    <xdr:pic>
      <xdr:nvPicPr>
        <xdr:cNvPr id="8" name="Рисунок 7" descr="zhbi__kolodec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638926" y="0"/>
          <a:ext cx="2438399" cy="15621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5714</xdr:rowOff>
    </xdr:from>
    <xdr:to>
      <xdr:col>2</xdr:col>
      <xdr:colOff>809625</xdr:colOff>
      <xdr:row>6</xdr:row>
      <xdr:rowOff>238124</xdr:rowOff>
    </xdr:to>
    <xdr:pic>
      <xdr:nvPicPr>
        <xdr:cNvPr id="3" name="Рисунок 5" descr="Описание: C:\Users\Артем\Desktop\Без имени-111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5714"/>
          <a:ext cx="2419350" cy="142303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</xdr:row>
      <xdr:rowOff>7620</xdr:rowOff>
    </xdr:from>
    <xdr:to>
      <xdr:col>8</xdr:col>
      <xdr:colOff>0</xdr:colOff>
      <xdr:row>7</xdr:row>
      <xdr:rowOff>53339</xdr:rowOff>
    </xdr:to>
    <xdr:pic>
      <xdr:nvPicPr>
        <xdr:cNvPr id="4" name="Рисунок 7" descr="Без имени-111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287780"/>
          <a:ext cx="5189220" cy="4571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30480</xdr:colOff>
      <xdr:row>0</xdr:row>
      <xdr:rowOff>0</xdr:rowOff>
    </xdr:from>
    <xdr:to>
      <xdr:col>11</xdr:col>
      <xdr:colOff>586740</xdr:colOff>
      <xdr:row>7</xdr:row>
      <xdr:rowOff>0</xdr:rowOff>
    </xdr:to>
    <xdr:pic>
      <xdr:nvPicPr>
        <xdr:cNvPr id="7" name="Рисунок 6" descr="518_big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850255" y="0"/>
          <a:ext cx="2385060" cy="142875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</xdr:row>
      <xdr:rowOff>0</xdr:rowOff>
    </xdr:from>
    <xdr:to>
      <xdr:col>13</xdr:col>
      <xdr:colOff>601980</xdr:colOff>
      <xdr:row>9</xdr:row>
      <xdr:rowOff>32385</xdr:rowOff>
    </xdr:to>
    <xdr:pic>
      <xdr:nvPicPr>
        <xdr:cNvPr id="5" name="Рисунок 4" descr="na-glavnuu.pn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604760" y="1287780"/>
          <a:ext cx="1211580" cy="388620"/>
        </a:xfrm>
        <a:prstGeom prst="rect">
          <a:avLst/>
        </a:prstGeom>
      </xdr:spPr>
    </xdr:pic>
    <xdr:clientData/>
  </xdr:twoCellAnchor>
  <xdr:twoCellAnchor editAs="oneCell">
    <xdr:from>
      <xdr:col>11</xdr:col>
      <xdr:colOff>594360</xdr:colOff>
      <xdr:row>10</xdr:row>
      <xdr:rowOff>0</xdr:rowOff>
    </xdr:from>
    <xdr:to>
      <xdr:col>14</xdr:col>
      <xdr:colOff>7620</xdr:colOff>
      <xdr:row>12</xdr:row>
      <xdr:rowOff>38099</xdr:rowOff>
    </xdr:to>
    <xdr:pic>
      <xdr:nvPicPr>
        <xdr:cNvPr id="6" name="Рисунок 5" descr="button-green.png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589520" y="1653540"/>
          <a:ext cx="1242060" cy="4190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53339</xdr:rowOff>
    </xdr:from>
    <xdr:to>
      <xdr:col>2</xdr:col>
      <xdr:colOff>676274</xdr:colOff>
      <xdr:row>6</xdr:row>
      <xdr:rowOff>228599</xdr:rowOff>
    </xdr:to>
    <xdr:pic>
      <xdr:nvPicPr>
        <xdr:cNvPr id="2" name="Рисунок 5" descr="Описание: C:\Users\Артем\Desktop\Без имени-111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39"/>
          <a:ext cx="2276474" cy="136588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</xdr:row>
      <xdr:rowOff>7620</xdr:rowOff>
    </xdr:from>
    <xdr:to>
      <xdr:col>8</xdr:col>
      <xdr:colOff>0</xdr:colOff>
      <xdr:row>7</xdr:row>
      <xdr:rowOff>53339</xdr:rowOff>
    </xdr:to>
    <xdr:pic>
      <xdr:nvPicPr>
        <xdr:cNvPr id="3" name="Рисунок 7" descr="Без имени-111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295400"/>
          <a:ext cx="5189220" cy="4571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</xdr:colOff>
      <xdr:row>0</xdr:row>
      <xdr:rowOff>0</xdr:rowOff>
    </xdr:from>
    <xdr:to>
      <xdr:col>11</xdr:col>
      <xdr:colOff>601980</xdr:colOff>
      <xdr:row>6</xdr:row>
      <xdr:rowOff>228599</xdr:rowOff>
    </xdr:to>
    <xdr:pic>
      <xdr:nvPicPr>
        <xdr:cNvPr id="5" name="Рисунок 4" descr="ФБС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619751" y="0"/>
          <a:ext cx="2430779" cy="141922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</xdr:row>
      <xdr:rowOff>0</xdr:rowOff>
    </xdr:from>
    <xdr:to>
      <xdr:col>13</xdr:col>
      <xdr:colOff>601980</xdr:colOff>
      <xdr:row>9</xdr:row>
      <xdr:rowOff>32385</xdr:rowOff>
    </xdr:to>
    <xdr:pic>
      <xdr:nvPicPr>
        <xdr:cNvPr id="6" name="Рисунок 5" descr="na-glavnuu.pn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1440" y="1287780"/>
          <a:ext cx="1211580" cy="411480"/>
        </a:xfrm>
        <a:prstGeom prst="rect">
          <a:avLst/>
        </a:prstGeom>
      </xdr:spPr>
    </xdr:pic>
    <xdr:clientData/>
  </xdr:twoCellAnchor>
  <xdr:twoCellAnchor editAs="oneCell">
    <xdr:from>
      <xdr:col>11</xdr:col>
      <xdr:colOff>594360</xdr:colOff>
      <xdr:row>10</xdr:row>
      <xdr:rowOff>0</xdr:rowOff>
    </xdr:from>
    <xdr:to>
      <xdr:col>14</xdr:col>
      <xdr:colOff>7620</xdr:colOff>
      <xdr:row>12</xdr:row>
      <xdr:rowOff>28574</xdr:rowOff>
    </xdr:to>
    <xdr:pic>
      <xdr:nvPicPr>
        <xdr:cNvPr id="7" name="Рисунок 6" descr="button-green.png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696200" y="1676400"/>
          <a:ext cx="1242060" cy="41909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0</xdr:row>
      <xdr:rowOff>81915</xdr:rowOff>
    </xdr:from>
    <xdr:to>
      <xdr:col>3</xdr:col>
      <xdr:colOff>180974</xdr:colOff>
      <xdr:row>6</xdr:row>
      <xdr:rowOff>198120</xdr:rowOff>
    </xdr:to>
    <xdr:pic>
      <xdr:nvPicPr>
        <xdr:cNvPr id="2" name="Рисунок 5" descr="Описание: C:\Users\Артем\Desktop\Без имени-111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" y="81915"/>
          <a:ext cx="2466975" cy="130683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</xdr:row>
      <xdr:rowOff>7620</xdr:rowOff>
    </xdr:from>
    <xdr:to>
      <xdr:col>9</xdr:col>
      <xdr:colOff>0</xdr:colOff>
      <xdr:row>7</xdr:row>
      <xdr:rowOff>53339</xdr:rowOff>
    </xdr:to>
    <xdr:pic>
      <xdr:nvPicPr>
        <xdr:cNvPr id="3" name="Рисунок 7" descr="Без имени-111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295400"/>
          <a:ext cx="5273040" cy="4571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7</xdr:row>
      <xdr:rowOff>0</xdr:rowOff>
    </xdr:from>
    <xdr:to>
      <xdr:col>14</xdr:col>
      <xdr:colOff>601980</xdr:colOff>
      <xdr:row>9</xdr:row>
      <xdr:rowOff>0</xdr:rowOff>
    </xdr:to>
    <xdr:pic>
      <xdr:nvPicPr>
        <xdr:cNvPr id="5" name="Рисунок 4" descr="na-glavnuu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1440" y="1287780"/>
          <a:ext cx="1211580" cy="411480"/>
        </a:xfrm>
        <a:prstGeom prst="rect">
          <a:avLst/>
        </a:prstGeom>
      </xdr:spPr>
    </xdr:pic>
    <xdr:clientData/>
  </xdr:twoCellAnchor>
  <xdr:twoCellAnchor editAs="oneCell">
    <xdr:from>
      <xdr:col>12</xdr:col>
      <xdr:colOff>594360</xdr:colOff>
      <xdr:row>14</xdr:row>
      <xdr:rowOff>0</xdr:rowOff>
    </xdr:from>
    <xdr:to>
      <xdr:col>15</xdr:col>
      <xdr:colOff>7620</xdr:colOff>
      <xdr:row>16</xdr:row>
      <xdr:rowOff>51434</xdr:rowOff>
    </xdr:to>
    <xdr:pic>
      <xdr:nvPicPr>
        <xdr:cNvPr id="6" name="Рисунок 5" descr="button-green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96200" y="1676400"/>
          <a:ext cx="1242060" cy="419099"/>
        </a:xfrm>
        <a:prstGeom prst="rect">
          <a:avLst/>
        </a:prstGeom>
      </xdr:spPr>
    </xdr:pic>
    <xdr:clientData/>
  </xdr:twoCellAnchor>
  <xdr:twoCellAnchor editAs="oneCell">
    <xdr:from>
      <xdr:col>9</xdr:col>
      <xdr:colOff>15240</xdr:colOff>
      <xdr:row>0</xdr:row>
      <xdr:rowOff>0</xdr:rowOff>
    </xdr:from>
    <xdr:to>
      <xdr:col>12</xdr:col>
      <xdr:colOff>594360</xdr:colOff>
      <xdr:row>6</xdr:row>
      <xdr:rowOff>112395</xdr:rowOff>
    </xdr:to>
    <xdr:pic>
      <xdr:nvPicPr>
        <xdr:cNvPr id="7" name="Рисунок 6" descr="lotok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029200" y="0"/>
          <a:ext cx="2407920" cy="1257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konstruktiv-gbi.ru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hyperlink" Target="mailto:3890551@bk.ru" TargetMode="External"/><Relationship Id="rId1" Type="http://schemas.openxmlformats.org/officeDocument/2006/relationships/hyperlink" Target="http://www.konstruktiv-gbi.ru/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://www.konstruktiv-gbi.ru/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hyperlink" Target="mailto:3890551@bk.ru" TargetMode="External"/><Relationship Id="rId1" Type="http://schemas.openxmlformats.org/officeDocument/2006/relationships/hyperlink" Target="http://www.konstruktiv-gbi.ru/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mailto:3890551@bk.ru" TargetMode="External"/><Relationship Id="rId1" Type="http://schemas.openxmlformats.org/officeDocument/2006/relationships/hyperlink" Target="http://www.konstruktiv-gbi.ru/" TargetMode="Externa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hyperlink" Target="mailto:3890551@bk.ru" TargetMode="External"/><Relationship Id="rId1" Type="http://schemas.openxmlformats.org/officeDocument/2006/relationships/hyperlink" Target="http://www.konstruktiv-gbi.ru/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mailto:3890551@bk.ru" TargetMode="External"/><Relationship Id="rId1" Type="http://schemas.openxmlformats.org/officeDocument/2006/relationships/hyperlink" Target="http://www.konstruktiv-gbi.ru/" TargetMode="External"/><Relationship Id="rId4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hyperlink" Target="mailto:3890551@bk.ru" TargetMode="External"/><Relationship Id="rId1" Type="http://schemas.openxmlformats.org/officeDocument/2006/relationships/hyperlink" Target="http://www.konstruktiv-gbi.ru/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hyperlink" Target="mailto:3890551@bk.ru" TargetMode="External"/><Relationship Id="rId1" Type="http://schemas.openxmlformats.org/officeDocument/2006/relationships/hyperlink" Target="http://www.konstruktiv-gbi.ru/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hyperlink" Target="mailto:3890551@bk.ru" TargetMode="External"/><Relationship Id="rId1" Type="http://schemas.openxmlformats.org/officeDocument/2006/relationships/hyperlink" Target="http://www.konstruktiv-gbi.ru/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hyperlink" Target="mailto:3890551@bk.ru" TargetMode="External"/><Relationship Id="rId1" Type="http://schemas.openxmlformats.org/officeDocument/2006/relationships/hyperlink" Target="http://www.konstruktiv-gbi.ru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3890551@bk.ru" TargetMode="External"/><Relationship Id="rId1" Type="http://schemas.openxmlformats.org/officeDocument/2006/relationships/hyperlink" Target="http://www.konstruktiv-gbi.ru/" TargetMode="External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hyperlink" Target="mailto:3890551@bk.ru" TargetMode="External"/><Relationship Id="rId1" Type="http://schemas.openxmlformats.org/officeDocument/2006/relationships/hyperlink" Target="http://www.konstruktiv-gbi.ru/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hyperlink" Target="mailto:3890551@bk.ru" TargetMode="External"/><Relationship Id="rId1" Type="http://schemas.openxmlformats.org/officeDocument/2006/relationships/hyperlink" Target="http://www.konstruktiv-gbi.ru/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hyperlink" Target="mailto:3890551@bk.ru" TargetMode="External"/><Relationship Id="rId1" Type="http://schemas.openxmlformats.org/officeDocument/2006/relationships/hyperlink" Target="http://www.konstruktiv-gbi.ru/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mailto:3890551@bk.ru" TargetMode="External"/><Relationship Id="rId1" Type="http://schemas.openxmlformats.org/officeDocument/2006/relationships/hyperlink" Target="http://www.konstruktiv-gbi.ru/" TargetMode="External"/><Relationship Id="rId4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hyperlink" Target="mailto:3890551@bk.ru" TargetMode="External"/><Relationship Id="rId1" Type="http://schemas.openxmlformats.org/officeDocument/2006/relationships/hyperlink" Target="http://www.konstruktiv-gbi.ru/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hyperlink" Target="mailto:3890551@bk.ru" TargetMode="External"/><Relationship Id="rId1" Type="http://schemas.openxmlformats.org/officeDocument/2006/relationships/hyperlink" Target="http://www.konstruktiv-gbi.ru/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hyperlink" Target="mailto:3890551@bk.ru" TargetMode="External"/><Relationship Id="rId1" Type="http://schemas.openxmlformats.org/officeDocument/2006/relationships/hyperlink" Target="http://www.konstruktiv-gbi.ru/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hyperlink" Target="mailto:3890551@bk.ru" TargetMode="External"/><Relationship Id="rId1" Type="http://schemas.openxmlformats.org/officeDocument/2006/relationships/hyperlink" Target="http://www.konstruktiv-gbi.ru/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mailto:3890551@bk.ru" TargetMode="External"/><Relationship Id="rId1" Type="http://schemas.openxmlformats.org/officeDocument/2006/relationships/hyperlink" Target="http://www.konstruktiv-gbi.ru/" TargetMode="External"/><Relationship Id="rId4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hyperlink" Target="mailto:3890551@bk.ru" TargetMode="External"/><Relationship Id="rId1" Type="http://schemas.openxmlformats.org/officeDocument/2006/relationships/hyperlink" Target="http://www.konstruktiv-gbi.ru/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drawing" Target="../drawings/drawing3.xml"/><Relationship Id="rId7" Type="http://schemas.openxmlformats.org/officeDocument/2006/relationships/oleObject" Target="../embeddings/oleObject3.bin"/><Relationship Id="rId2" Type="http://schemas.openxmlformats.org/officeDocument/2006/relationships/hyperlink" Target="mailto:3890551@bk.ru" TargetMode="External"/><Relationship Id="rId1" Type="http://schemas.openxmlformats.org/officeDocument/2006/relationships/hyperlink" Target="http://www.konstruktiv-gbi.ru/" TargetMode="External"/><Relationship Id="rId6" Type="http://schemas.openxmlformats.org/officeDocument/2006/relationships/oleObject" Target="../embeddings/oleObject2.bin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hyperlink" Target="mailto:3890551@bk.ru" TargetMode="External"/><Relationship Id="rId1" Type="http://schemas.openxmlformats.org/officeDocument/2006/relationships/hyperlink" Target="http://www.konstruktiv-gbi.ru/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hyperlink" Target="mailto:3890551@bk.ru" TargetMode="External"/><Relationship Id="rId1" Type="http://schemas.openxmlformats.org/officeDocument/2006/relationships/hyperlink" Target="http://www.konstruktiv-gbi.ru/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hyperlink" Target="mailto:3890551@bk.ru" TargetMode="External"/><Relationship Id="rId1" Type="http://schemas.openxmlformats.org/officeDocument/2006/relationships/hyperlink" Target="http://www.konstruktiv-gbi.ru/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mailto:3890551@bk.ru" TargetMode="External"/><Relationship Id="rId1" Type="http://schemas.openxmlformats.org/officeDocument/2006/relationships/hyperlink" Target="http://www.konstruktiv-gbi.ru/" TargetMode="External"/><Relationship Id="rId4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konstruktiv-gbi.ru/" TargetMode="External"/><Relationship Id="rId1" Type="http://schemas.openxmlformats.org/officeDocument/2006/relationships/hyperlink" Target="mailto:3890551@bk.ru" TargetMode="External"/><Relationship Id="rId4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konstruktiv-gbi.ru/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onstruktiv-gbi.ru/" TargetMode="External"/><Relationship Id="rId2" Type="http://schemas.openxmlformats.org/officeDocument/2006/relationships/hyperlink" Target="http://www.konstruktiv-gbi.ru/" TargetMode="External"/><Relationship Id="rId1" Type="http://schemas.openxmlformats.org/officeDocument/2006/relationships/hyperlink" Target="mailto:9630472159@mail.ru" TargetMode="External"/><Relationship Id="rId4" Type="http://schemas.openxmlformats.org/officeDocument/2006/relationships/drawing" Target="../drawings/drawing36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7" Type="http://schemas.openxmlformats.org/officeDocument/2006/relationships/oleObject" Target="../embeddings/oleObject6.bin"/><Relationship Id="rId2" Type="http://schemas.openxmlformats.org/officeDocument/2006/relationships/hyperlink" Target="mailto:3890551@bk.ru" TargetMode="External"/><Relationship Id="rId1" Type="http://schemas.openxmlformats.org/officeDocument/2006/relationships/hyperlink" Target="http://www.konstruktiv-gbi.ru/" TargetMode="External"/><Relationship Id="rId6" Type="http://schemas.openxmlformats.org/officeDocument/2006/relationships/oleObject" Target="../embeddings/oleObject5.bin"/><Relationship Id="rId5" Type="http://schemas.openxmlformats.org/officeDocument/2006/relationships/oleObject" Target="../embeddings/oleObject4.bin"/><Relationship Id="rId4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0.bin"/><Relationship Id="rId3" Type="http://schemas.openxmlformats.org/officeDocument/2006/relationships/drawing" Target="../drawings/drawing5.xml"/><Relationship Id="rId7" Type="http://schemas.openxmlformats.org/officeDocument/2006/relationships/oleObject" Target="../embeddings/oleObject9.bin"/><Relationship Id="rId2" Type="http://schemas.openxmlformats.org/officeDocument/2006/relationships/hyperlink" Target="mailto:3890551@bk.ru" TargetMode="External"/><Relationship Id="rId1" Type="http://schemas.openxmlformats.org/officeDocument/2006/relationships/hyperlink" Target="http://www.konstruktiv-gbi.ru/" TargetMode="External"/><Relationship Id="rId6" Type="http://schemas.openxmlformats.org/officeDocument/2006/relationships/oleObject" Target="../embeddings/oleObject8.bin"/><Relationship Id="rId5" Type="http://schemas.openxmlformats.org/officeDocument/2006/relationships/oleObject" Target="../embeddings/oleObject7.bin"/><Relationship Id="rId10" Type="http://schemas.openxmlformats.org/officeDocument/2006/relationships/oleObject" Target="../embeddings/oleObject12.bin"/><Relationship Id="rId4" Type="http://schemas.openxmlformats.org/officeDocument/2006/relationships/vmlDrawing" Target="../drawings/vmlDrawing3.vml"/><Relationship Id="rId9" Type="http://schemas.openxmlformats.org/officeDocument/2006/relationships/oleObject" Target="../embeddings/oleObject1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hyperlink" Target="mailto:3890551@bk.ru" TargetMode="External"/><Relationship Id="rId1" Type="http://schemas.openxmlformats.org/officeDocument/2006/relationships/hyperlink" Target="http://www.konstruktiv-gbi.ru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3890551@bk.ru" TargetMode="External"/><Relationship Id="rId1" Type="http://schemas.openxmlformats.org/officeDocument/2006/relationships/hyperlink" Target="http://www.konstruktiv-gbi.ru/" TargetMode="Externa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3890551@bk.ru" TargetMode="External"/><Relationship Id="rId1" Type="http://schemas.openxmlformats.org/officeDocument/2006/relationships/hyperlink" Target="http://www.konstruktiv-gbi.ru/" TargetMode="Externa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hyperlink" Target="mailto:3890551@bk.ru" TargetMode="External"/><Relationship Id="rId1" Type="http://schemas.openxmlformats.org/officeDocument/2006/relationships/hyperlink" Target="http://www.konstruktiv-gbi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X478"/>
  <sheetViews>
    <sheetView tabSelected="1" workbookViewId="0"/>
  </sheetViews>
  <sheetFormatPr defaultRowHeight="15"/>
  <cols>
    <col min="1" max="1" width="8.85546875" style="5"/>
    <col min="2" max="2" width="18.5703125" customWidth="1"/>
    <col min="3" max="3" width="8.28515625" customWidth="1"/>
    <col min="4" max="4" width="5.42578125" bestFit="1" customWidth="1"/>
    <col min="5" max="5" width="6.7109375" bestFit="1" customWidth="1"/>
    <col min="6" max="6" width="15.85546875" customWidth="1"/>
    <col min="7" max="7" width="17.28515625" customWidth="1"/>
    <col min="8" max="8" width="10.140625" customWidth="1"/>
    <col min="12" max="12" width="24.5703125" customWidth="1"/>
    <col min="13" max="13" width="8.85546875" style="6" customWidth="1"/>
    <col min="14" max="14" width="6.7109375" style="6" customWidth="1"/>
    <col min="15" max="76" width="8.85546875" style="6"/>
  </cols>
  <sheetData>
    <row r="1" spans="1:76">
      <c r="A1" s="318"/>
      <c r="B1" s="8"/>
      <c r="C1" s="8"/>
      <c r="D1" s="8"/>
      <c r="E1" s="8"/>
      <c r="F1" s="8"/>
      <c r="G1" s="8"/>
      <c r="H1" s="9"/>
      <c r="I1" s="461"/>
      <c r="J1" s="461"/>
      <c r="K1" s="461"/>
      <c r="L1" s="462"/>
    </row>
    <row r="2" spans="1:76" ht="15.75">
      <c r="A2" s="10"/>
      <c r="B2" s="11"/>
      <c r="C2" s="324"/>
      <c r="D2" s="453" t="s">
        <v>1931</v>
      </c>
      <c r="E2" s="453"/>
      <c r="F2" s="453"/>
      <c r="G2" s="453"/>
      <c r="H2" s="321"/>
      <c r="I2" s="463"/>
      <c r="J2" s="463"/>
      <c r="K2" s="463"/>
      <c r="L2" s="464"/>
    </row>
    <row r="3" spans="1:76" ht="15.75">
      <c r="A3" s="10"/>
      <c r="B3" s="11"/>
      <c r="C3" s="453" t="s">
        <v>1932</v>
      </c>
      <c r="D3" s="453"/>
      <c r="E3" s="453"/>
      <c r="F3" s="453"/>
      <c r="G3" s="453"/>
      <c r="H3" s="454"/>
      <c r="I3" s="463"/>
      <c r="J3" s="463"/>
      <c r="K3" s="463"/>
      <c r="L3" s="464"/>
    </row>
    <row r="4" spans="1:76" ht="15.75">
      <c r="A4" s="10"/>
      <c r="B4" s="11"/>
      <c r="C4" s="394"/>
      <c r="D4" s="325"/>
      <c r="E4" s="429" t="s">
        <v>1996</v>
      </c>
      <c r="F4" s="429"/>
      <c r="G4" s="429"/>
      <c r="H4" s="322"/>
      <c r="I4" s="463"/>
      <c r="J4" s="463"/>
      <c r="K4" s="463"/>
      <c r="L4" s="464"/>
    </row>
    <row r="5" spans="1:76" ht="15.75">
      <c r="A5" s="10"/>
      <c r="B5" s="11"/>
      <c r="C5" s="325"/>
      <c r="D5" s="325"/>
      <c r="E5" s="429" t="s">
        <v>1547</v>
      </c>
      <c r="F5" s="429"/>
      <c r="G5" s="429"/>
      <c r="H5" s="322"/>
      <c r="I5" s="463"/>
      <c r="J5" s="463"/>
      <c r="K5" s="463"/>
      <c r="L5" s="464"/>
    </row>
    <row r="6" spans="1:76" ht="15.75">
      <c r="A6" s="10"/>
      <c r="B6" s="11"/>
      <c r="C6" s="395"/>
      <c r="D6" s="395"/>
      <c r="E6" s="430" t="s">
        <v>1875</v>
      </c>
      <c r="F6" s="430"/>
      <c r="G6" s="430"/>
      <c r="H6" s="323"/>
      <c r="I6" s="463"/>
      <c r="J6" s="463"/>
      <c r="K6" s="463"/>
      <c r="L6" s="464"/>
    </row>
    <row r="7" spans="1:76" ht="16.5" thickBot="1">
      <c r="A7" s="10"/>
      <c r="B7" s="11"/>
      <c r="C7" s="396"/>
      <c r="D7" s="396"/>
      <c r="E7" s="431" t="s">
        <v>1548</v>
      </c>
      <c r="F7" s="431"/>
      <c r="G7" s="431"/>
      <c r="H7" s="397"/>
      <c r="I7" s="463"/>
      <c r="J7" s="463"/>
      <c r="K7" s="463"/>
      <c r="L7" s="464"/>
    </row>
    <row r="8" spans="1:76" ht="35.25" customHeight="1" thickBot="1">
      <c r="A8" s="10"/>
      <c r="B8" s="11"/>
      <c r="C8" s="11"/>
      <c r="D8" s="11"/>
      <c r="E8" s="11"/>
      <c r="F8" s="11"/>
      <c r="G8" s="11"/>
      <c r="H8" s="12"/>
      <c r="I8" s="465" t="s">
        <v>1913</v>
      </c>
      <c r="J8" s="465"/>
      <c r="K8" s="465"/>
      <c r="L8" s="466"/>
    </row>
    <row r="9" spans="1:76" ht="16.5" customHeight="1">
      <c r="A9" s="13"/>
      <c r="B9" s="460" t="s">
        <v>798</v>
      </c>
      <c r="C9" s="460"/>
      <c r="D9" s="460"/>
      <c r="E9" s="460"/>
      <c r="F9" s="460"/>
      <c r="G9" s="460"/>
      <c r="H9" s="12"/>
      <c r="I9" s="473" t="s">
        <v>1892</v>
      </c>
      <c r="J9" s="473"/>
      <c r="K9" s="473"/>
      <c r="L9" s="474"/>
    </row>
    <row r="10" spans="1:76" s="269" customFormat="1" ht="21">
      <c r="A10" s="13"/>
      <c r="B10" s="460" t="s">
        <v>1912</v>
      </c>
      <c r="C10" s="460"/>
      <c r="D10" s="460"/>
      <c r="E10" s="460"/>
      <c r="F10" s="460"/>
      <c r="G10" s="460"/>
      <c r="H10" s="12"/>
      <c r="I10" s="475"/>
      <c r="J10" s="475"/>
      <c r="K10" s="475"/>
      <c r="L10" s="476"/>
      <c r="M10" s="6"/>
      <c r="N10" s="6"/>
      <c r="O10" s="6"/>
      <c r="P10" s="6"/>
      <c r="Q10" s="470"/>
      <c r="R10" s="470"/>
      <c r="S10" s="470"/>
      <c r="T10" s="470"/>
      <c r="U10" s="470"/>
      <c r="V10" s="470"/>
      <c r="W10" s="470"/>
      <c r="X10" s="470"/>
      <c r="Y10" s="470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</row>
    <row r="11" spans="1:76" s="269" customFormat="1" ht="15.75">
      <c r="A11" s="13"/>
      <c r="B11" s="471"/>
      <c r="C11" s="471"/>
      <c r="D11" s="471"/>
      <c r="E11" s="471"/>
      <c r="F11" s="471"/>
      <c r="G11" s="471"/>
      <c r="H11" s="12"/>
      <c r="I11" s="475"/>
      <c r="J11" s="475"/>
      <c r="K11" s="475"/>
      <c r="L11" s="476"/>
      <c r="M11" s="6"/>
      <c r="N11" s="6"/>
      <c r="O11" s="6"/>
      <c r="P11" s="6"/>
      <c r="Q11" s="470"/>
      <c r="R11" s="470"/>
      <c r="S11" s="470"/>
      <c r="T11" s="470"/>
      <c r="U11" s="470"/>
      <c r="V11" s="470"/>
      <c r="W11" s="470"/>
      <c r="X11" s="470"/>
      <c r="Y11" s="470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</row>
    <row r="12" spans="1:76" s="269" customFormat="1" ht="21" customHeight="1" thickBot="1">
      <c r="A12" s="13"/>
      <c r="B12" s="472"/>
      <c r="C12" s="472"/>
      <c r="D12" s="472"/>
      <c r="E12" s="472"/>
      <c r="F12" s="472"/>
      <c r="G12" s="472"/>
      <c r="H12" s="12"/>
      <c r="I12" s="475"/>
      <c r="J12" s="475"/>
      <c r="K12" s="475"/>
      <c r="L12" s="476"/>
      <c r="M12" s="6"/>
      <c r="N12" s="6"/>
      <c r="O12" s="6"/>
      <c r="P12" s="6"/>
      <c r="Q12" s="470"/>
      <c r="R12" s="470"/>
      <c r="S12" s="470"/>
      <c r="T12" s="470"/>
      <c r="U12" s="470"/>
      <c r="V12" s="470"/>
      <c r="W12" s="470"/>
      <c r="X12" s="470"/>
      <c r="Y12" s="470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</row>
    <row r="13" spans="1:76" ht="15.75">
      <c r="A13" s="420" t="s">
        <v>1919</v>
      </c>
      <c r="B13" s="458"/>
      <c r="C13" s="458"/>
      <c r="D13" s="458"/>
      <c r="E13" s="458"/>
      <c r="F13" s="458"/>
      <c r="G13" s="458"/>
      <c r="H13" s="459"/>
      <c r="I13" s="467" t="s">
        <v>1936</v>
      </c>
      <c r="J13" s="468"/>
      <c r="K13" s="468"/>
      <c r="L13" s="469"/>
      <c r="Q13" s="470"/>
      <c r="R13" s="470"/>
      <c r="S13" s="470"/>
      <c r="T13" s="470"/>
      <c r="U13" s="470"/>
      <c r="V13" s="470"/>
      <c r="W13" s="470"/>
      <c r="X13" s="470"/>
      <c r="Y13" s="470"/>
    </row>
    <row r="14" spans="1:76" ht="15.75">
      <c r="A14" s="420" t="s">
        <v>1920</v>
      </c>
      <c r="B14" s="458"/>
      <c r="C14" s="458"/>
      <c r="D14" s="458"/>
      <c r="E14" s="458"/>
      <c r="F14" s="458"/>
      <c r="G14" s="458"/>
      <c r="H14" s="459"/>
      <c r="I14" s="426" t="s">
        <v>1937</v>
      </c>
      <c r="J14" s="427"/>
      <c r="K14" s="427"/>
      <c r="L14" s="428"/>
      <c r="Q14" s="470"/>
      <c r="R14" s="470"/>
      <c r="S14" s="470"/>
      <c r="T14" s="470"/>
      <c r="U14" s="470"/>
      <c r="V14" s="470"/>
      <c r="W14" s="470"/>
      <c r="X14" s="470"/>
      <c r="Y14" s="470"/>
    </row>
    <row r="15" spans="1:76" ht="15" customHeight="1">
      <c r="A15" s="420" t="s">
        <v>1918</v>
      </c>
      <c r="B15" s="458"/>
      <c r="C15" s="458"/>
      <c r="D15" s="458"/>
      <c r="E15" s="458"/>
      <c r="F15" s="458"/>
      <c r="G15" s="458"/>
      <c r="H15" s="459"/>
      <c r="I15" s="426" t="s">
        <v>1938</v>
      </c>
      <c r="J15" s="427"/>
      <c r="K15" s="427"/>
      <c r="L15" s="428"/>
      <c r="Q15" s="470"/>
      <c r="R15" s="470"/>
      <c r="S15" s="470"/>
      <c r="T15" s="470"/>
      <c r="U15" s="470"/>
      <c r="V15" s="470"/>
      <c r="W15" s="470"/>
      <c r="X15" s="470"/>
      <c r="Y15" s="470"/>
    </row>
    <row r="16" spans="1:76" ht="15" customHeight="1">
      <c r="A16" s="455" t="s">
        <v>1916</v>
      </c>
      <c r="B16" s="456"/>
      <c r="C16" s="456"/>
      <c r="D16" s="456"/>
      <c r="E16" s="456"/>
      <c r="F16" s="456"/>
      <c r="G16" s="456"/>
      <c r="H16" s="457"/>
      <c r="I16" s="426" t="s">
        <v>1939</v>
      </c>
      <c r="J16" s="427"/>
      <c r="K16" s="427"/>
      <c r="L16" s="428"/>
      <c r="Q16" s="470"/>
      <c r="R16" s="470"/>
      <c r="S16" s="470"/>
      <c r="T16" s="470"/>
      <c r="U16" s="470"/>
      <c r="V16" s="470"/>
      <c r="W16" s="470"/>
      <c r="X16" s="470"/>
      <c r="Y16" s="470"/>
    </row>
    <row r="17" spans="1:76" ht="15.75">
      <c r="A17" s="455" t="s">
        <v>1917</v>
      </c>
      <c r="B17" s="456"/>
      <c r="C17" s="456"/>
      <c r="D17" s="456"/>
      <c r="E17" s="456"/>
      <c r="F17" s="456"/>
      <c r="G17" s="456"/>
      <c r="H17" s="457"/>
      <c r="I17" s="426" t="s">
        <v>1940</v>
      </c>
      <c r="J17" s="427"/>
      <c r="K17" s="427"/>
      <c r="L17" s="428"/>
      <c r="Q17" s="470"/>
      <c r="R17" s="470"/>
      <c r="S17" s="470"/>
      <c r="T17" s="470"/>
      <c r="U17" s="470"/>
      <c r="V17" s="470"/>
      <c r="W17" s="470"/>
      <c r="X17" s="470"/>
      <c r="Y17" s="470"/>
    </row>
    <row r="18" spans="1:76" ht="15.75">
      <c r="A18" s="385"/>
      <c r="B18" s="361"/>
      <c r="C18" s="361"/>
      <c r="D18" s="361"/>
      <c r="E18" s="361"/>
      <c r="F18" s="361"/>
      <c r="G18" s="361"/>
      <c r="H18" s="364"/>
      <c r="I18" s="423" t="s">
        <v>1941</v>
      </c>
      <c r="J18" s="424"/>
      <c r="K18" s="424"/>
      <c r="L18" s="425"/>
      <c r="Q18" s="470"/>
      <c r="R18" s="470"/>
      <c r="S18" s="470"/>
      <c r="T18" s="470"/>
      <c r="U18" s="470"/>
      <c r="V18" s="470"/>
      <c r="W18" s="470"/>
      <c r="X18" s="470"/>
      <c r="Y18" s="470"/>
    </row>
    <row r="19" spans="1:76" ht="18.75">
      <c r="A19" s="385"/>
      <c r="B19" s="477" t="s">
        <v>799</v>
      </c>
      <c r="C19" s="477"/>
      <c r="D19" s="477"/>
      <c r="E19" s="477"/>
      <c r="F19" s="477"/>
      <c r="G19" s="477"/>
      <c r="H19" s="364"/>
      <c r="I19" s="426" t="s">
        <v>1942</v>
      </c>
      <c r="J19" s="427"/>
      <c r="K19" s="427"/>
      <c r="L19" s="428"/>
      <c r="Q19" s="470"/>
      <c r="R19" s="470"/>
      <c r="S19" s="470"/>
      <c r="T19" s="470"/>
      <c r="U19" s="470"/>
      <c r="V19" s="470"/>
      <c r="W19" s="470"/>
      <c r="X19" s="470"/>
      <c r="Y19" s="470"/>
    </row>
    <row r="20" spans="1:76" ht="15.75">
      <c r="A20" s="385"/>
      <c r="B20" s="361"/>
      <c r="C20" s="361"/>
      <c r="D20" s="361"/>
      <c r="E20" s="361"/>
      <c r="F20" s="361"/>
      <c r="G20" s="361"/>
      <c r="H20" s="364"/>
      <c r="I20" s="426" t="s">
        <v>1943</v>
      </c>
      <c r="J20" s="427"/>
      <c r="K20" s="427"/>
      <c r="L20" s="428"/>
    </row>
    <row r="21" spans="1:76" ht="15.75">
      <c r="A21" s="420" t="s">
        <v>800</v>
      </c>
      <c r="B21" s="421"/>
      <c r="C21" s="421"/>
      <c r="D21" s="421"/>
      <c r="E21" s="421"/>
      <c r="F21" s="421"/>
      <c r="G21" s="421"/>
      <c r="H21" s="422"/>
      <c r="I21" s="423" t="s">
        <v>1944</v>
      </c>
      <c r="J21" s="424"/>
      <c r="K21" s="424"/>
      <c r="L21" s="425"/>
    </row>
    <row r="22" spans="1:76" ht="15.75">
      <c r="A22" s="420" t="s">
        <v>801</v>
      </c>
      <c r="B22" s="421"/>
      <c r="C22" s="421"/>
      <c r="D22" s="421"/>
      <c r="E22" s="421"/>
      <c r="F22" s="421"/>
      <c r="G22" s="421"/>
      <c r="H22" s="422"/>
      <c r="I22" s="426" t="s">
        <v>1945</v>
      </c>
      <c r="J22" s="427"/>
      <c r="K22" s="427"/>
      <c r="L22" s="428"/>
    </row>
    <row r="23" spans="1:76" ht="15.75">
      <c r="A23" s="420" t="s">
        <v>802</v>
      </c>
      <c r="B23" s="421"/>
      <c r="C23" s="421"/>
      <c r="D23" s="421"/>
      <c r="E23" s="421"/>
      <c r="F23" s="421"/>
      <c r="G23" s="421"/>
      <c r="H23" s="422"/>
      <c r="I23" s="423" t="s">
        <v>1946</v>
      </c>
      <c r="J23" s="424"/>
      <c r="K23" s="424"/>
      <c r="L23" s="425"/>
    </row>
    <row r="24" spans="1:76" ht="15.75">
      <c r="A24" s="420" t="s">
        <v>803</v>
      </c>
      <c r="B24" s="421"/>
      <c r="C24" s="421"/>
      <c r="D24" s="421"/>
      <c r="E24" s="421"/>
      <c r="F24" s="421"/>
      <c r="G24" s="421"/>
      <c r="H24" s="422"/>
      <c r="I24" s="426" t="s">
        <v>1947</v>
      </c>
      <c r="J24" s="427"/>
      <c r="K24" s="427"/>
      <c r="L24" s="428"/>
    </row>
    <row r="25" spans="1:76" ht="15.75">
      <c r="A25" s="420" t="s">
        <v>804</v>
      </c>
      <c r="B25" s="421"/>
      <c r="C25" s="421"/>
      <c r="D25" s="421"/>
      <c r="E25" s="421"/>
      <c r="F25" s="421"/>
      <c r="G25" s="421"/>
      <c r="H25" s="422"/>
      <c r="I25" s="426" t="s">
        <v>1948</v>
      </c>
      <c r="J25" s="427"/>
      <c r="K25" s="427"/>
      <c r="L25" s="428"/>
    </row>
    <row r="26" spans="1:76" ht="15.75">
      <c r="A26" s="420" t="s">
        <v>1921</v>
      </c>
      <c r="B26" s="421"/>
      <c r="C26" s="421"/>
      <c r="D26" s="421"/>
      <c r="E26" s="421"/>
      <c r="F26" s="421"/>
      <c r="G26" s="421"/>
      <c r="H26" s="422"/>
      <c r="I26" s="426" t="s">
        <v>1908</v>
      </c>
      <c r="J26" s="427"/>
      <c r="K26" s="427"/>
      <c r="L26" s="428"/>
    </row>
    <row r="27" spans="1:76" ht="15.75">
      <c r="A27" s="420" t="s">
        <v>1994</v>
      </c>
      <c r="B27" s="421"/>
      <c r="C27" s="421"/>
      <c r="D27" s="421"/>
      <c r="E27" s="421"/>
      <c r="F27" s="421"/>
      <c r="G27" s="421"/>
      <c r="H27" s="422"/>
      <c r="I27" s="426" t="s">
        <v>1909</v>
      </c>
      <c r="J27" s="427"/>
      <c r="K27" s="427"/>
      <c r="L27" s="428"/>
    </row>
    <row r="28" spans="1:76" ht="15.75">
      <c r="A28" s="420" t="s">
        <v>805</v>
      </c>
      <c r="B28" s="421"/>
      <c r="C28" s="421"/>
      <c r="D28" s="421"/>
      <c r="E28" s="421"/>
      <c r="F28" s="421"/>
      <c r="G28" s="421"/>
      <c r="H28" s="422"/>
      <c r="I28" s="426" t="s">
        <v>1949</v>
      </c>
      <c r="J28" s="427"/>
      <c r="K28" s="427"/>
      <c r="L28" s="428"/>
    </row>
    <row r="29" spans="1:76" ht="15.75">
      <c r="A29" s="420" t="s">
        <v>806</v>
      </c>
      <c r="B29" s="421"/>
      <c r="C29" s="421"/>
      <c r="D29" s="421"/>
      <c r="E29" s="421"/>
      <c r="F29" s="421"/>
      <c r="G29" s="421"/>
      <c r="H29" s="422"/>
      <c r="I29" s="426" t="s">
        <v>1910</v>
      </c>
      <c r="J29" s="427"/>
      <c r="K29" s="427"/>
      <c r="L29" s="428"/>
    </row>
    <row r="30" spans="1:76" ht="15.75">
      <c r="A30" s="420" t="s">
        <v>807</v>
      </c>
      <c r="B30" s="421"/>
      <c r="C30" s="421"/>
      <c r="D30" s="421"/>
      <c r="E30" s="421"/>
      <c r="F30" s="421"/>
      <c r="G30" s="421"/>
      <c r="H30" s="422"/>
      <c r="I30" s="426" t="s">
        <v>1950</v>
      </c>
      <c r="J30" s="427"/>
      <c r="K30" s="427"/>
      <c r="L30" s="428"/>
    </row>
    <row r="31" spans="1:76" s="348" customFormat="1" ht="15.75">
      <c r="A31" s="420" t="s">
        <v>808</v>
      </c>
      <c r="B31" s="421"/>
      <c r="C31" s="421"/>
      <c r="D31" s="421"/>
      <c r="E31" s="421"/>
      <c r="F31" s="421"/>
      <c r="G31" s="421"/>
      <c r="H31" s="422"/>
      <c r="I31" s="426" t="s">
        <v>1951</v>
      </c>
      <c r="J31" s="427"/>
      <c r="K31" s="427"/>
      <c r="L31" s="428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</row>
    <row r="32" spans="1:76" ht="15" customHeight="1">
      <c r="A32" s="420" t="s">
        <v>809</v>
      </c>
      <c r="B32" s="421"/>
      <c r="C32" s="421"/>
      <c r="D32" s="421"/>
      <c r="E32" s="421"/>
      <c r="F32" s="421"/>
      <c r="G32" s="421"/>
      <c r="H32" s="422"/>
      <c r="I32" s="426" t="s">
        <v>1952</v>
      </c>
      <c r="J32" s="427"/>
      <c r="K32" s="427"/>
      <c r="L32" s="428"/>
    </row>
    <row r="33" spans="1:76" ht="15" customHeight="1">
      <c r="A33" s="420" t="s">
        <v>810</v>
      </c>
      <c r="B33" s="421"/>
      <c r="C33" s="421"/>
      <c r="D33" s="421"/>
      <c r="E33" s="421"/>
      <c r="F33" s="421"/>
      <c r="G33" s="421"/>
      <c r="H33" s="422"/>
      <c r="I33" s="426" t="s">
        <v>1953</v>
      </c>
      <c r="J33" s="427"/>
      <c r="K33" s="427"/>
      <c r="L33" s="428"/>
    </row>
    <row r="34" spans="1:76" ht="15" customHeight="1">
      <c r="A34" s="420" t="s">
        <v>811</v>
      </c>
      <c r="B34" s="421"/>
      <c r="C34" s="421"/>
      <c r="D34" s="421"/>
      <c r="E34" s="421"/>
      <c r="F34" s="421"/>
      <c r="G34" s="421"/>
      <c r="H34" s="422"/>
      <c r="I34" s="426" t="s">
        <v>1954</v>
      </c>
      <c r="J34" s="432"/>
      <c r="K34" s="432"/>
      <c r="L34" s="433"/>
    </row>
    <row r="35" spans="1:76" ht="15.75">
      <c r="A35" s="420" t="s">
        <v>1995</v>
      </c>
      <c r="B35" s="421"/>
      <c r="C35" s="421"/>
      <c r="D35" s="421"/>
      <c r="E35" s="421"/>
      <c r="F35" s="421"/>
      <c r="G35" s="421"/>
      <c r="H35" s="422"/>
      <c r="I35" s="426" t="s">
        <v>1955</v>
      </c>
      <c r="J35" s="432"/>
      <c r="K35" s="432"/>
      <c r="L35" s="433"/>
    </row>
    <row r="36" spans="1:76" ht="15.75">
      <c r="A36" s="420" t="s">
        <v>812</v>
      </c>
      <c r="B36" s="421"/>
      <c r="C36" s="421"/>
      <c r="D36" s="421"/>
      <c r="E36" s="421"/>
      <c r="F36" s="421"/>
      <c r="G36" s="421"/>
      <c r="H36" s="393"/>
      <c r="I36" s="426" t="s">
        <v>1911</v>
      </c>
      <c r="J36" s="427"/>
      <c r="K36" s="427"/>
      <c r="L36" s="428"/>
    </row>
    <row r="37" spans="1:76" ht="15.75" customHeight="1">
      <c r="A37" s="420" t="s">
        <v>813</v>
      </c>
      <c r="B37" s="421"/>
      <c r="C37" s="421"/>
      <c r="D37" s="421"/>
      <c r="E37" s="421"/>
      <c r="F37" s="421"/>
      <c r="G37" s="421"/>
      <c r="H37" s="422"/>
      <c r="I37" s="426" t="s">
        <v>1956</v>
      </c>
      <c r="J37" s="427"/>
      <c r="K37" s="427"/>
      <c r="L37" s="428"/>
    </row>
    <row r="38" spans="1:76" ht="15.75" customHeight="1">
      <c r="A38" s="434"/>
      <c r="B38" s="435"/>
      <c r="C38" s="435"/>
      <c r="D38" s="435"/>
      <c r="E38" s="435"/>
      <c r="F38" s="435"/>
      <c r="G38" s="435"/>
      <c r="H38" s="436"/>
      <c r="I38" s="426" t="s">
        <v>1957</v>
      </c>
      <c r="J38" s="427"/>
      <c r="K38" s="427"/>
      <c r="L38" s="428"/>
    </row>
    <row r="39" spans="1:76" s="335" customFormat="1" ht="15.75" customHeight="1">
      <c r="A39" s="385"/>
      <c r="B39" s="361"/>
      <c r="C39" s="361"/>
      <c r="D39" s="361"/>
      <c r="E39" s="361"/>
      <c r="F39" s="361"/>
      <c r="G39" s="361"/>
      <c r="H39" s="364"/>
      <c r="I39" s="426" t="s">
        <v>1958</v>
      </c>
      <c r="J39" s="427"/>
      <c r="K39" s="427"/>
      <c r="L39" s="428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</row>
    <row r="40" spans="1:76" s="348" customFormat="1" ht="15.75" customHeight="1" thickBot="1">
      <c r="A40" s="385"/>
      <c r="B40" s="361"/>
      <c r="C40" s="361"/>
      <c r="D40" s="361"/>
      <c r="E40" s="361"/>
      <c r="F40" s="361"/>
      <c r="G40" s="361"/>
      <c r="H40" s="364"/>
      <c r="I40" s="446" t="s">
        <v>1976</v>
      </c>
      <c r="J40" s="447"/>
      <c r="K40" s="447"/>
      <c r="L40" s="448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</row>
    <row r="41" spans="1:76" s="363" customFormat="1" ht="15.75" customHeight="1" thickBot="1">
      <c r="A41" s="385"/>
      <c r="B41" s="361"/>
      <c r="C41" s="361"/>
      <c r="D41" s="361"/>
      <c r="E41" s="361"/>
      <c r="F41" s="361"/>
      <c r="G41" s="361"/>
      <c r="H41" s="364"/>
      <c r="I41" s="440" t="s">
        <v>815</v>
      </c>
      <c r="J41" s="441"/>
      <c r="K41" s="441"/>
      <c r="L41" s="442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</row>
    <row r="42" spans="1:76" ht="15.75">
      <c r="A42" s="417" t="s">
        <v>1922</v>
      </c>
      <c r="B42" s="418"/>
      <c r="C42" s="418"/>
      <c r="D42" s="418"/>
      <c r="E42" s="418"/>
      <c r="F42" s="418"/>
      <c r="G42" s="418"/>
      <c r="H42" s="419"/>
      <c r="I42" s="443" t="s">
        <v>1989</v>
      </c>
      <c r="J42" s="444"/>
      <c r="K42" s="444"/>
      <c r="L42" s="445"/>
    </row>
    <row r="43" spans="1:76" ht="15" customHeight="1" thickBot="1">
      <c r="A43" s="417" t="s">
        <v>814</v>
      </c>
      <c r="B43" s="418"/>
      <c r="C43" s="418"/>
      <c r="D43" s="418"/>
      <c r="E43" s="418"/>
      <c r="F43" s="418"/>
      <c r="G43" s="418"/>
      <c r="H43" s="419"/>
      <c r="I43" s="437" t="s">
        <v>1990</v>
      </c>
      <c r="J43" s="438"/>
      <c r="K43" s="438"/>
      <c r="L43" s="439"/>
    </row>
    <row r="44" spans="1:76" ht="15" customHeight="1">
      <c r="A44" s="417" t="s">
        <v>1923</v>
      </c>
      <c r="B44" s="418"/>
      <c r="C44" s="418"/>
      <c r="D44" s="418"/>
      <c r="E44" s="418"/>
      <c r="F44" s="418"/>
      <c r="G44" s="418"/>
      <c r="H44" s="419"/>
      <c r="I44" s="106"/>
      <c r="J44" s="6"/>
      <c r="K44" s="6"/>
      <c r="L44" s="6"/>
    </row>
    <row r="45" spans="1:76" ht="15.75">
      <c r="A45" s="417" t="s">
        <v>1924</v>
      </c>
      <c r="B45" s="418"/>
      <c r="C45" s="418"/>
      <c r="D45" s="418"/>
      <c r="E45" s="418"/>
      <c r="F45" s="418"/>
      <c r="G45" s="418"/>
      <c r="H45" s="419"/>
      <c r="I45" s="106"/>
      <c r="J45" s="6"/>
      <c r="K45" s="6"/>
      <c r="L45" s="6"/>
    </row>
    <row r="46" spans="1:76">
      <c r="A46" s="386"/>
      <c r="B46" s="297"/>
      <c r="C46" s="297"/>
      <c r="D46" s="297"/>
      <c r="E46" s="297"/>
      <c r="F46" s="297"/>
      <c r="G46" s="297"/>
      <c r="H46" s="387"/>
      <c r="I46" s="106"/>
      <c r="J46" s="6"/>
      <c r="K46" s="6"/>
      <c r="L46" s="6"/>
    </row>
    <row r="47" spans="1:76">
      <c r="A47" s="386"/>
      <c r="B47" s="297"/>
      <c r="C47" s="297"/>
      <c r="D47" s="297"/>
      <c r="E47" s="297"/>
      <c r="F47" s="297"/>
      <c r="G47" s="297"/>
      <c r="H47" s="387"/>
      <c r="I47" s="106"/>
      <c r="J47" s="6"/>
      <c r="K47" s="6"/>
      <c r="L47" s="6"/>
    </row>
    <row r="48" spans="1:76" s="296" customFormat="1">
      <c r="A48" s="386"/>
      <c r="B48" s="297"/>
      <c r="C48" s="297"/>
      <c r="D48" s="297"/>
      <c r="E48" s="297"/>
      <c r="F48" s="297"/>
      <c r="G48" s="297"/>
      <c r="H48" s="387"/>
      <c r="I48" s="10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</row>
    <row r="49" spans="1:76" s="296" customFormat="1">
      <c r="A49" s="386"/>
      <c r="B49" s="297"/>
      <c r="C49" s="297"/>
      <c r="D49" s="297"/>
      <c r="E49" s="297"/>
      <c r="F49" s="297"/>
      <c r="G49" s="297"/>
      <c r="H49" s="387"/>
      <c r="I49" s="10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</row>
    <row r="50" spans="1:76" s="296" customFormat="1">
      <c r="A50" s="386"/>
      <c r="B50" s="297"/>
      <c r="C50" s="297"/>
      <c r="D50" s="297"/>
      <c r="E50" s="297"/>
      <c r="F50" s="297"/>
      <c r="G50" s="297"/>
      <c r="H50" s="387"/>
      <c r="I50" s="10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</row>
    <row r="51" spans="1:76" ht="16.5">
      <c r="A51" s="13"/>
      <c r="B51" s="450" t="s">
        <v>311</v>
      </c>
      <c r="C51" s="450"/>
      <c r="D51" s="450"/>
      <c r="E51" s="450"/>
      <c r="F51" s="450"/>
      <c r="G51" s="450"/>
      <c r="H51" s="12"/>
      <c r="I51" s="106"/>
      <c r="J51" s="6"/>
      <c r="K51" s="6"/>
      <c r="L51" s="6"/>
    </row>
    <row r="52" spans="1:76" ht="16.5">
      <c r="A52" s="13"/>
      <c r="B52" s="450" t="s">
        <v>312</v>
      </c>
      <c r="C52" s="450"/>
      <c r="D52" s="450"/>
      <c r="E52" s="450"/>
      <c r="F52" s="450"/>
      <c r="G52" s="450"/>
      <c r="H52" s="12"/>
      <c r="I52" s="106"/>
      <c r="J52" s="6"/>
      <c r="K52" s="6"/>
      <c r="L52" s="6"/>
    </row>
    <row r="53" spans="1:76" ht="16.5">
      <c r="A53" s="13"/>
      <c r="B53" s="450" t="s">
        <v>313</v>
      </c>
      <c r="C53" s="450"/>
      <c r="D53" s="450"/>
      <c r="E53" s="450"/>
      <c r="F53" s="450"/>
      <c r="G53" s="450"/>
      <c r="H53" s="12"/>
      <c r="I53" s="106"/>
      <c r="J53" s="6"/>
      <c r="K53" s="6"/>
      <c r="L53" s="6"/>
    </row>
    <row r="54" spans="1:76">
      <c r="A54" s="13"/>
      <c r="B54" s="451" t="s">
        <v>2001</v>
      </c>
      <c r="C54" s="451"/>
      <c r="D54" s="451"/>
      <c r="E54" s="451"/>
      <c r="F54" s="451"/>
      <c r="G54" s="451"/>
      <c r="H54" s="12"/>
      <c r="I54" s="6"/>
      <c r="J54" s="6"/>
      <c r="K54" s="6"/>
      <c r="L54" s="6"/>
    </row>
    <row r="55" spans="1:76">
      <c r="A55" s="13"/>
      <c r="B55" s="452" t="s">
        <v>1875</v>
      </c>
      <c r="C55" s="451"/>
      <c r="D55" s="451"/>
      <c r="E55" s="451"/>
      <c r="F55" s="451"/>
      <c r="G55" s="451"/>
      <c r="H55" s="12"/>
      <c r="I55" s="6"/>
      <c r="J55" s="6"/>
      <c r="K55" s="6"/>
      <c r="L55" s="6"/>
    </row>
    <row r="56" spans="1:76">
      <c r="A56" s="13"/>
      <c r="B56" s="362"/>
      <c r="C56" s="362"/>
      <c r="D56" s="362"/>
      <c r="E56" s="362"/>
      <c r="F56" s="362"/>
      <c r="G56" s="362"/>
      <c r="H56" s="12"/>
      <c r="I56" s="106"/>
      <c r="J56" s="6"/>
      <c r="K56" s="6"/>
      <c r="L56" s="6"/>
    </row>
    <row r="57" spans="1:76" ht="15.75" thickBot="1">
      <c r="A57" s="15"/>
      <c r="B57" s="449"/>
      <c r="C57" s="449"/>
      <c r="D57" s="449"/>
      <c r="E57" s="449"/>
      <c r="F57" s="449"/>
      <c r="G57" s="449"/>
      <c r="H57" s="17"/>
      <c r="I57" s="106"/>
      <c r="J57" s="6"/>
      <c r="K57" s="6"/>
      <c r="L57" s="6"/>
    </row>
    <row r="58" spans="1:76">
      <c r="A58" s="30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</row>
    <row r="59" spans="1:76">
      <c r="A59" s="30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</row>
    <row r="60" spans="1:76">
      <c r="A60" s="30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</row>
    <row r="61" spans="1:76">
      <c r="A61" s="30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</row>
    <row r="62" spans="1:76">
      <c r="A62" s="30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</row>
    <row r="63" spans="1:76">
      <c r="A63" s="30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</row>
    <row r="64" spans="1:76">
      <c r="A64" s="30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</row>
    <row r="65" spans="1:12">
      <c r="A65" s="30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</row>
    <row r="66" spans="1:12">
      <c r="A66" s="30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</row>
    <row r="67" spans="1:12">
      <c r="A67" s="30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</row>
    <row r="68" spans="1:12">
      <c r="A68" s="30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</row>
    <row r="69" spans="1:12">
      <c r="A69" s="30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</row>
    <row r="70" spans="1:12">
      <c r="A70" s="30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</row>
    <row r="71" spans="1:12">
      <c r="A71" s="30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</row>
    <row r="72" spans="1:12">
      <c r="A72" s="30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</row>
    <row r="73" spans="1:12">
      <c r="A73" s="30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</row>
    <row r="74" spans="1:12">
      <c r="A74" s="30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</row>
    <row r="75" spans="1:12">
      <c r="A75" s="30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</row>
    <row r="76" spans="1:12">
      <c r="A76" s="30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</row>
    <row r="77" spans="1:12">
      <c r="A77" s="30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</row>
    <row r="78" spans="1:12">
      <c r="A78" s="30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</row>
    <row r="79" spans="1:12">
      <c r="A79" s="30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</row>
    <row r="80" spans="1:12">
      <c r="A80" s="30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</row>
    <row r="81" spans="1:12">
      <c r="A81" s="30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</row>
    <row r="82" spans="1:12">
      <c r="A82" s="30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</row>
    <row r="83" spans="1:12">
      <c r="A83" s="30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</row>
    <row r="84" spans="1:12">
      <c r="A84" s="30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</row>
    <row r="85" spans="1:12">
      <c r="A85" s="30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</row>
    <row r="86" spans="1:12">
      <c r="A86" s="30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</row>
    <row r="87" spans="1:12">
      <c r="A87" s="30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</row>
    <row r="88" spans="1:12">
      <c r="A88" s="30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</row>
    <row r="89" spans="1:12">
      <c r="A89" s="30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</row>
    <row r="90" spans="1:12">
      <c r="A90" s="30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</row>
    <row r="91" spans="1:12">
      <c r="A91" s="30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</row>
    <row r="92" spans="1:12">
      <c r="A92" s="30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</row>
    <row r="93" spans="1:12">
      <c r="A93" s="30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</row>
    <row r="94" spans="1:12">
      <c r="A94" s="30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</row>
    <row r="95" spans="1:12">
      <c r="A95" s="30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</row>
    <row r="96" spans="1:12">
      <c r="A96" s="30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</row>
    <row r="97" spans="1:12">
      <c r="A97" s="30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</row>
    <row r="98" spans="1:12">
      <c r="A98" s="30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</row>
    <row r="99" spans="1:12">
      <c r="A99" s="30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</row>
    <row r="100" spans="1:12">
      <c r="A100" s="30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</row>
    <row r="101" spans="1:12">
      <c r="A101" s="30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</row>
    <row r="102" spans="1:12">
      <c r="A102" s="30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</row>
    <row r="103" spans="1:12">
      <c r="A103" s="30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</row>
    <row r="104" spans="1:12">
      <c r="A104" s="30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</row>
    <row r="105" spans="1:12">
      <c r="A105" s="30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</row>
    <row r="106" spans="1:12">
      <c r="A106" s="30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</row>
    <row r="107" spans="1:12">
      <c r="A107" s="30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</row>
    <row r="108" spans="1:12">
      <c r="A108" s="30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</row>
    <row r="109" spans="1:12">
      <c r="A109" s="30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</row>
    <row r="110" spans="1:12">
      <c r="A110" s="30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</row>
    <row r="111" spans="1:12">
      <c r="A111" s="30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</row>
    <row r="112" spans="1:12">
      <c r="A112" s="30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</row>
    <row r="113" spans="1:12">
      <c r="A113" s="30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</row>
    <row r="114" spans="1:12">
      <c r="A114" s="30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</row>
    <row r="115" spans="1:12">
      <c r="A115" s="30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</row>
    <row r="116" spans="1:12">
      <c r="A116" s="30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</row>
    <row r="117" spans="1:12">
      <c r="A117" s="30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</row>
    <row r="118" spans="1:12">
      <c r="A118" s="30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</row>
    <row r="119" spans="1:12">
      <c r="A119" s="30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</row>
    <row r="120" spans="1:12">
      <c r="A120" s="30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</row>
    <row r="121" spans="1:12">
      <c r="A121" s="30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</row>
    <row r="122" spans="1:12">
      <c r="A122" s="30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</row>
    <row r="123" spans="1:12">
      <c r="A123" s="30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</row>
    <row r="124" spans="1:12">
      <c r="A124" s="30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</row>
    <row r="125" spans="1:12">
      <c r="A125" s="30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</row>
    <row r="126" spans="1:12">
      <c r="A126" s="30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</row>
    <row r="127" spans="1:12">
      <c r="A127" s="30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</row>
    <row r="128" spans="1:12">
      <c r="A128" s="30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</row>
    <row r="129" spans="1:12">
      <c r="A129" s="30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</row>
    <row r="130" spans="1:12">
      <c r="A130" s="30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</row>
    <row r="131" spans="1:12">
      <c r="A131" s="30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</row>
    <row r="132" spans="1:12">
      <c r="A132" s="30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</row>
    <row r="133" spans="1:12">
      <c r="A133" s="30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</row>
    <row r="134" spans="1:12">
      <c r="A134" s="30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</row>
    <row r="135" spans="1:12">
      <c r="A135" s="30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</row>
    <row r="136" spans="1:12">
      <c r="A136" s="30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</row>
    <row r="137" spans="1:12">
      <c r="A137" s="30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</row>
    <row r="138" spans="1:12">
      <c r="A138" s="30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</row>
    <row r="139" spans="1:12">
      <c r="A139" s="30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</row>
    <row r="140" spans="1:12">
      <c r="A140" s="30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</row>
    <row r="141" spans="1:12">
      <c r="A141" s="30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</row>
    <row r="142" spans="1:12">
      <c r="A142" s="30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</row>
    <row r="143" spans="1:12">
      <c r="A143" s="30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</row>
    <row r="144" spans="1:12">
      <c r="A144" s="30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</row>
    <row r="145" spans="1:12">
      <c r="A145" s="30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</row>
    <row r="146" spans="1:12">
      <c r="A146" s="30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</row>
    <row r="147" spans="1:12">
      <c r="A147" s="30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</row>
    <row r="148" spans="1:12">
      <c r="A148" s="30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</row>
    <row r="149" spans="1:12">
      <c r="A149" s="30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</row>
    <row r="150" spans="1:12">
      <c r="A150" s="30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</row>
    <row r="151" spans="1:12">
      <c r="A151" s="30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</row>
    <row r="152" spans="1:12">
      <c r="A152" s="30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</row>
    <row r="153" spans="1:12">
      <c r="A153" s="30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</row>
    <row r="154" spans="1:12">
      <c r="A154" s="30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</row>
    <row r="155" spans="1:12">
      <c r="A155" s="30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</row>
    <row r="156" spans="1:12">
      <c r="A156" s="30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</row>
    <row r="157" spans="1:12">
      <c r="A157" s="30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</row>
    <row r="158" spans="1:12">
      <c r="A158" s="30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</row>
    <row r="159" spans="1:12">
      <c r="A159" s="30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</row>
    <row r="160" spans="1:12">
      <c r="A160" s="30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</row>
    <row r="161" spans="1:12">
      <c r="A161" s="30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</row>
    <row r="162" spans="1:12">
      <c r="A162" s="30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</row>
    <row r="163" spans="1:12">
      <c r="A163" s="30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</row>
    <row r="164" spans="1:12">
      <c r="A164" s="30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</row>
    <row r="165" spans="1:12">
      <c r="A165" s="30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</row>
    <row r="166" spans="1:12">
      <c r="A166" s="30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</row>
    <row r="167" spans="1:12">
      <c r="A167" s="30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</row>
    <row r="168" spans="1:12">
      <c r="A168" s="30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</row>
    <row r="169" spans="1:12">
      <c r="A169" s="30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</row>
    <row r="170" spans="1:12">
      <c r="A170" s="30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</row>
    <row r="171" spans="1:12">
      <c r="A171" s="30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</row>
    <row r="172" spans="1:12">
      <c r="A172" s="30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</row>
    <row r="173" spans="1:12">
      <c r="A173" s="30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</row>
    <row r="174" spans="1:12">
      <c r="A174" s="30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</row>
    <row r="175" spans="1:12">
      <c r="A175" s="30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</row>
    <row r="176" spans="1:12">
      <c r="A176" s="30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</row>
    <row r="177" spans="1:12">
      <c r="A177" s="30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</row>
    <row r="178" spans="1:12">
      <c r="A178" s="30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</row>
    <row r="179" spans="1:12">
      <c r="A179" s="30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</row>
    <row r="180" spans="1:12">
      <c r="A180" s="30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</row>
    <row r="181" spans="1:12">
      <c r="A181" s="30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</row>
    <row r="182" spans="1:12">
      <c r="A182" s="30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</row>
    <row r="183" spans="1:12">
      <c r="A183" s="30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</row>
    <row r="184" spans="1:12">
      <c r="A184" s="30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</row>
    <row r="185" spans="1:12">
      <c r="A185" s="30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</row>
    <row r="186" spans="1:12">
      <c r="A186" s="30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</row>
    <row r="187" spans="1:12">
      <c r="A187" s="30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</row>
    <row r="188" spans="1:12">
      <c r="A188" s="30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</row>
    <row r="189" spans="1:12">
      <c r="A189" s="30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</row>
    <row r="190" spans="1:12">
      <c r="A190" s="30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</row>
    <row r="191" spans="1:12">
      <c r="A191" s="30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</row>
    <row r="192" spans="1:12">
      <c r="A192" s="30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</row>
    <row r="193" spans="1:12">
      <c r="A193" s="30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</row>
    <row r="194" spans="1:12">
      <c r="A194" s="30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</row>
    <row r="195" spans="1:12">
      <c r="A195" s="30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</row>
    <row r="196" spans="1:12">
      <c r="A196" s="30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</row>
    <row r="197" spans="1:12">
      <c r="A197" s="30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</row>
    <row r="198" spans="1:12">
      <c r="A198" s="30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</row>
    <row r="199" spans="1:12">
      <c r="A199" s="30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</row>
    <row r="200" spans="1:12">
      <c r="A200" s="30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</row>
    <row r="201" spans="1:12">
      <c r="A201" s="30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</row>
    <row r="202" spans="1:12">
      <c r="A202" s="30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</row>
    <row r="203" spans="1:12">
      <c r="A203" s="30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</row>
    <row r="204" spans="1:12">
      <c r="A204" s="30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</row>
    <row r="205" spans="1:12">
      <c r="A205" s="30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</row>
    <row r="206" spans="1:12">
      <c r="A206" s="30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</row>
    <row r="207" spans="1:12">
      <c r="A207" s="30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</row>
    <row r="208" spans="1:12">
      <c r="A208" s="30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</row>
    <row r="209" spans="1:12">
      <c r="A209" s="30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</row>
    <row r="210" spans="1:12">
      <c r="A210" s="30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</row>
    <row r="211" spans="1:12">
      <c r="A211" s="30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</row>
    <row r="212" spans="1:12">
      <c r="A212" s="30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</row>
    <row r="213" spans="1:12">
      <c r="A213" s="30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</row>
    <row r="214" spans="1:12">
      <c r="A214" s="30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</row>
    <row r="215" spans="1:12">
      <c r="A215" s="30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</row>
    <row r="216" spans="1:12">
      <c r="A216" s="30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</row>
    <row r="217" spans="1:12">
      <c r="A217" s="30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</row>
    <row r="218" spans="1:12">
      <c r="A218" s="30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</row>
    <row r="219" spans="1:12">
      <c r="A219" s="30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</row>
    <row r="220" spans="1:12">
      <c r="A220" s="30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</row>
    <row r="221" spans="1:12">
      <c r="A221" s="30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</row>
    <row r="222" spans="1:12">
      <c r="A222" s="30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</row>
    <row r="223" spans="1:12">
      <c r="A223" s="30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</row>
    <row r="224" spans="1:12">
      <c r="A224" s="30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</row>
    <row r="225" spans="1:12">
      <c r="A225" s="30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</row>
    <row r="226" spans="1:12">
      <c r="A226" s="30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</row>
    <row r="227" spans="1:12">
      <c r="A227" s="30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</row>
    <row r="228" spans="1:12">
      <c r="A228" s="30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</row>
    <row r="229" spans="1:12">
      <c r="A229" s="30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</row>
    <row r="230" spans="1:12">
      <c r="A230" s="30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</row>
    <row r="231" spans="1:12">
      <c r="A231" s="30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</row>
    <row r="232" spans="1:12">
      <c r="A232" s="30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</row>
    <row r="233" spans="1:12">
      <c r="A233" s="30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</row>
    <row r="234" spans="1:12">
      <c r="A234" s="30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</row>
    <row r="235" spans="1:12">
      <c r="A235" s="30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</row>
    <row r="236" spans="1:12">
      <c r="A236" s="30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</row>
    <row r="237" spans="1:12">
      <c r="A237" s="30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</row>
    <row r="238" spans="1:12">
      <c r="A238" s="30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</row>
    <row r="239" spans="1:12">
      <c r="A239" s="30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</row>
    <row r="240" spans="1:12">
      <c r="A240" s="30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</row>
    <row r="241" spans="1:12">
      <c r="A241" s="30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</row>
    <row r="242" spans="1:12">
      <c r="A242" s="30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</row>
    <row r="243" spans="1:12">
      <c r="A243" s="30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</row>
    <row r="244" spans="1:12">
      <c r="A244" s="30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</row>
    <row r="245" spans="1:12">
      <c r="A245" s="30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</row>
    <row r="246" spans="1:12">
      <c r="A246" s="30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</row>
    <row r="247" spans="1:12">
      <c r="A247" s="30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</row>
    <row r="248" spans="1:12">
      <c r="A248" s="30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</row>
    <row r="249" spans="1:12">
      <c r="A249" s="30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</row>
    <row r="250" spans="1:12">
      <c r="A250" s="30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</row>
    <row r="251" spans="1:12">
      <c r="A251" s="30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</row>
    <row r="252" spans="1:12">
      <c r="A252" s="30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</row>
    <row r="253" spans="1:12">
      <c r="A253" s="30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</row>
    <row r="254" spans="1:12">
      <c r="A254" s="30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</row>
    <row r="255" spans="1:12">
      <c r="A255" s="30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</row>
    <row r="256" spans="1:12">
      <c r="A256" s="30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</row>
    <row r="257" spans="1:12">
      <c r="A257" s="30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</row>
    <row r="258" spans="1:12">
      <c r="A258" s="30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</row>
    <row r="259" spans="1:12">
      <c r="A259" s="30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</row>
    <row r="260" spans="1:12">
      <c r="A260" s="30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</row>
    <row r="261" spans="1:12">
      <c r="A261" s="30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</row>
    <row r="262" spans="1:12">
      <c r="A262" s="30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</row>
    <row r="263" spans="1:12">
      <c r="A263" s="30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</row>
    <row r="264" spans="1:12">
      <c r="A264" s="30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</row>
    <row r="265" spans="1:12">
      <c r="A265" s="30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</row>
    <row r="266" spans="1:12">
      <c r="A266" s="30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</row>
    <row r="267" spans="1:12">
      <c r="A267" s="30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</row>
    <row r="268" spans="1:12">
      <c r="A268" s="30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</row>
    <row r="269" spans="1:12">
      <c r="A269" s="30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</row>
    <row r="270" spans="1:12">
      <c r="A270" s="30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</row>
    <row r="271" spans="1:12">
      <c r="A271" s="30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</row>
    <row r="272" spans="1:12">
      <c r="A272" s="30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</row>
    <row r="273" spans="1:12">
      <c r="A273" s="30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</row>
    <row r="274" spans="1:12">
      <c r="A274" s="30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</row>
    <row r="275" spans="1:12">
      <c r="A275" s="30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</row>
    <row r="276" spans="1:12">
      <c r="A276" s="30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</row>
    <row r="277" spans="1:12">
      <c r="A277" s="30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</row>
    <row r="278" spans="1:12">
      <c r="A278" s="30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</row>
    <row r="279" spans="1:12">
      <c r="A279" s="30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</row>
    <row r="280" spans="1:12">
      <c r="A280" s="30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</row>
    <row r="281" spans="1:12">
      <c r="A281" s="30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</row>
    <row r="282" spans="1:12">
      <c r="A282" s="30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</row>
    <row r="283" spans="1:12">
      <c r="A283" s="30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</row>
    <row r="284" spans="1:12">
      <c r="A284" s="30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</row>
    <row r="285" spans="1:12">
      <c r="A285" s="30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</row>
    <row r="286" spans="1:12">
      <c r="A286" s="30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</row>
    <row r="287" spans="1:12">
      <c r="A287" s="30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</row>
    <row r="288" spans="1:12">
      <c r="A288" s="30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</row>
    <row r="289" spans="1:12">
      <c r="A289" s="30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</row>
    <row r="290" spans="1:12">
      <c r="A290" s="30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</row>
    <row r="291" spans="1:12">
      <c r="A291" s="30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</row>
    <row r="292" spans="1:12">
      <c r="A292" s="30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</row>
    <row r="293" spans="1:12">
      <c r="A293" s="30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</row>
    <row r="294" spans="1:12">
      <c r="A294" s="30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</row>
    <row r="295" spans="1:12">
      <c r="A295" s="30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</row>
    <row r="296" spans="1:12">
      <c r="A296" s="30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</row>
    <row r="297" spans="1:12">
      <c r="A297" s="30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</row>
    <row r="298" spans="1:12">
      <c r="A298" s="30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</row>
    <row r="299" spans="1:12">
      <c r="A299" s="30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</row>
    <row r="300" spans="1:12">
      <c r="A300" s="30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</row>
    <row r="301" spans="1:12">
      <c r="A301" s="30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</row>
    <row r="302" spans="1:12">
      <c r="A302" s="30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</row>
    <row r="303" spans="1:12">
      <c r="A303" s="30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</row>
    <row r="304" spans="1:12">
      <c r="A304" s="30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</row>
    <row r="305" spans="1:12">
      <c r="A305" s="30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</row>
    <row r="306" spans="1:12">
      <c r="A306" s="30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</row>
    <row r="307" spans="1:12">
      <c r="A307" s="30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</row>
    <row r="308" spans="1:12">
      <c r="A308" s="30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</row>
    <row r="309" spans="1:12">
      <c r="A309" s="30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</row>
    <row r="310" spans="1:12">
      <c r="A310" s="30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</row>
    <row r="311" spans="1:12">
      <c r="A311" s="30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</row>
    <row r="312" spans="1:12">
      <c r="A312" s="30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</row>
    <row r="313" spans="1:12">
      <c r="A313" s="30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</row>
    <row r="314" spans="1:12">
      <c r="A314" s="30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</row>
    <row r="315" spans="1:12">
      <c r="A315" s="30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</row>
    <row r="316" spans="1:12">
      <c r="A316" s="30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</row>
    <row r="317" spans="1:12">
      <c r="A317" s="30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</row>
    <row r="318" spans="1:12">
      <c r="A318" s="30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</row>
    <row r="319" spans="1:12">
      <c r="A319" s="30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</row>
    <row r="320" spans="1:12">
      <c r="A320" s="30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</row>
    <row r="321" spans="1:12">
      <c r="A321" s="30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</row>
    <row r="322" spans="1:12">
      <c r="A322" s="30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</row>
    <row r="323" spans="1:12">
      <c r="A323" s="30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</row>
    <row r="324" spans="1:12">
      <c r="A324" s="30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</row>
    <row r="325" spans="1:12">
      <c r="A325" s="30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</row>
    <row r="326" spans="1:12">
      <c r="A326" s="30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</row>
    <row r="327" spans="1:12">
      <c r="A327" s="30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</row>
    <row r="328" spans="1:12">
      <c r="A328" s="30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</row>
    <row r="329" spans="1:12">
      <c r="A329" s="30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</row>
    <row r="330" spans="1:12">
      <c r="A330" s="30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</row>
    <row r="331" spans="1:12">
      <c r="A331" s="30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</row>
    <row r="332" spans="1:12">
      <c r="A332" s="30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</row>
    <row r="333" spans="1:12">
      <c r="A333" s="30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</row>
    <row r="334" spans="1:12">
      <c r="A334" s="30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</row>
    <row r="335" spans="1:12">
      <c r="A335" s="30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</row>
    <row r="336" spans="1:12">
      <c r="A336" s="30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</row>
    <row r="337" spans="1:12">
      <c r="A337" s="30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</row>
    <row r="338" spans="1:12">
      <c r="A338" s="30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</row>
    <row r="339" spans="1:12">
      <c r="A339" s="30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</row>
    <row r="340" spans="1:12">
      <c r="A340" s="30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</row>
    <row r="341" spans="1:12">
      <c r="A341" s="30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</row>
    <row r="342" spans="1:12">
      <c r="A342" s="30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</row>
    <row r="343" spans="1:12">
      <c r="A343" s="30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</row>
    <row r="344" spans="1:12">
      <c r="A344" s="30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</row>
    <row r="345" spans="1:12">
      <c r="A345" s="30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</row>
    <row r="346" spans="1:12">
      <c r="A346" s="30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</row>
    <row r="347" spans="1:12">
      <c r="A347" s="30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</row>
    <row r="348" spans="1:12">
      <c r="A348" s="30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</row>
    <row r="349" spans="1:12">
      <c r="A349" s="30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</row>
    <row r="350" spans="1:12">
      <c r="A350" s="30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</row>
    <row r="351" spans="1:12">
      <c r="A351" s="30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</row>
    <row r="352" spans="1:12">
      <c r="A352" s="30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</row>
    <row r="353" spans="1:12">
      <c r="A353" s="30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</row>
    <row r="354" spans="1:12">
      <c r="A354" s="30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</row>
    <row r="355" spans="1:12">
      <c r="A355" s="30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</row>
    <row r="356" spans="1:12">
      <c r="A356" s="30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</row>
    <row r="357" spans="1:12">
      <c r="A357" s="30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</row>
    <row r="358" spans="1:12">
      <c r="A358" s="30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</row>
    <row r="359" spans="1:12">
      <c r="A359" s="30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</row>
    <row r="360" spans="1:12">
      <c r="A360" s="30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</row>
    <row r="361" spans="1:12">
      <c r="A361" s="30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</row>
    <row r="362" spans="1:12">
      <c r="A362" s="30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</row>
    <row r="363" spans="1:12">
      <c r="A363" s="30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</row>
    <row r="364" spans="1:12">
      <c r="A364" s="30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</row>
    <row r="365" spans="1:12">
      <c r="A365" s="30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</row>
    <row r="366" spans="1:12">
      <c r="A366" s="30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</row>
    <row r="367" spans="1:12">
      <c r="A367" s="30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</row>
    <row r="368" spans="1:12">
      <c r="A368" s="30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</row>
    <row r="369" spans="1:12">
      <c r="A369" s="30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</row>
    <row r="370" spans="1:12">
      <c r="A370" s="30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</row>
    <row r="371" spans="1:12">
      <c r="A371" s="30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</row>
    <row r="372" spans="1:12">
      <c r="A372" s="30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</row>
    <row r="373" spans="1:12">
      <c r="A373" s="30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</row>
    <row r="374" spans="1:12">
      <c r="A374" s="30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</row>
    <row r="375" spans="1:12">
      <c r="A375" s="30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</row>
    <row r="376" spans="1:12">
      <c r="A376" s="30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</row>
    <row r="377" spans="1:12">
      <c r="A377" s="30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</row>
    <row r="378" spans="1:12">
      <c r="A378" s="30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</row>
    <row r="379" spans="1:12">
      <c r="A379" s="30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</row>
    <row r="380" spans="1:12">
      <c r="A380" s="30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</row>
    <row r="381" spans="1:12">
      <c r="A381" s="30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</row>
    <row r="382" spans="1:12">
      <c r="A382" s="30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</row>
    <row r="383" spans="1:12">
      <c r="A383" s="30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</row>
    <row r="384" spans="1:12">
      <c r="A384" s="30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</row>
    <row r="385" spans="1:12">
      <c r="A385" s="30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</row>
    <row r="386" spans="1:12">
      <c r="A386" s="30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</row>
    <row r="387" spans="1:12">
      <c r="A387" s="30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</row>
    <row r="388" spans="1:12">
      <c r="A388" s="30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</row>
    <row r="389" spans="1:12">
      <c r="A389" s="30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</row>
    <row r="390" spans="1:12">
      <c r="A390" s="30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</row>
    <row r="391" spans="1:12">
      <c r="A391" s="30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</row>
    <row r="392" spans="1:12">
      <c r="A392" s="30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</row>
    <row r="393" spans="1:12">
      <c r="A393" s="30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</row>
    <row r="394" spans="1:12">
      <c r="A394" s="30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</row>
    <row r="395" spans="1:12">
      <c r="A395" s="30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</row>
    <row r="396" spans="1:12">
      <c r="A396" s="30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</row>
    <row r="397" spans="1:12">
      <c r="A397" s="30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</row>
    <row r="398" spans="1:12">
      <c r="A398" s="30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</row>
    <row r="399" spans="1:12">
      <c r="A399" s="30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</row>
    <row r="400" spans="1:12">
      <c r="A400" s="30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</row>
    <row r="401" spans="1:12">
      <c r="A401" s="30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</row>
    <row r="402" spans="1:12">
      <c r="A402" s="30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</row>
    <row r="403" spans="1:12">
      <c r="A403" s="30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</row>
    <row r="404" spans="1:12">
      <c r="A404" s="30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</row>
    <row r="405" spans="1:12">
      <c r="A405" s="30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</row>
    <row r="406" spans="1:12">
      <c r="A406" s="30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</row>
    <row r="407" spans="1:12">
      <c r="A407" s="30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</row>
    <row r="408" spans="1:12">
      <c r="A408" s="30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</row>
    <row r="409" spans="1:12">
      <c r="A409" s="30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</row>
    <row r="410" spans="1:12">
      <c r="A410" s="30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</row>
    <row r="411" spans="1:12">
      <c r="A411" s="30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</row>
    <row r="412" spans="1:12">
      <c r="A412" s="30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</row>
    <row r="413" spans="1:12">
      <c r="A413" s="30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</row>
    <row r="414" spans="1:12">
      <c r="A414" s="30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</row>
    <row r="415" spans="1:12">
      <c r="A415" s="30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</row>
    <row r="416" spans="1:12">
      <c r="A416" s="30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</row>
    <row r="417" spans="1:12">
      <c r="A417" s="30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</row>
    <row r="418" spans="1:12">
      <c r="A418" s="30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</row>
    <row r="419" spans="1:12">
      <c r="A419" s="30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</row>
    <row r="420" spans="1:12">
      <c r="A420" s="30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</row>
    <row r="421" spans="1:12">
      <c r="A421" s="30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</row>
    <row r="422" spans="1:12">
      <c r="A422" s="30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</row>
    <row r="423" spans="1:12">
      <c r="A423" s="30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</row>
    <row r="424" spans="1:12">
      <c r="A424" s="30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</row>
    <row r="425" spans="1:12">
      <c r="A425" s="30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</row>
    <row r="426" spans="1:12">
      <c r="A426" s="30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</row>
    <row r="427" spans="1:12">
      <c r="A427" s="30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</row>
    <row r="428" spans="1:12">
      <c r="A428" s="30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</row>
    <row r="429" spans="1:12">
      <c r="A429" s="30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</row>
    <row r="430" spans="1:12">
      <c r="A430" s="30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</row>
    <row r="431" spans="1:12">
      <c r="A431" s="30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</row>
    <row r="432" spans="1:12">
      <c r="A432" s="30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</row>
    <row r="433" spans="1:12">
      <c r="A433" s="30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</row>
    <row r="434" spans="1:12">
      <c r="A434" s="30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</row>
    <row r="435" spans="1:12">
      <c r="A435" s="30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</row>
    <row r="436" spans="1:12">
      <c r="A436" s="30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</row>
    <row r="437" spans="1:12">
      <c r="A437" s="30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</row>
    <row r="438" spans="1:12">
      <c r="A438" s="30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</row>
    <row r="439" spans="1:12">
      <c r="A439" s="30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</row>
    <row r="440" spans="1:12">
      <c r="A440" s="30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</row>
    <row r="441" spans="1:12">
      <c r="A441" s="30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</row>
    <row r="442" spans="1:12">
      <c r="A442" s="30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</row>
    <row r="443" spans="1:12">
      <c r="A443" s="30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</row>
    <row r="444" spans="1:12">
      <c r="A444" s="30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</row>
    <row r="445" spans="1:12">
      <c r="A445" s="30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</row>
    <row r="446" spans="1:12">
      <c r="A446" s="30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</row>
    <row r="447" spans="1:12">
      <c r="A447" s="30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</row>
    <row r="448" spans="1:12">
      <c r="A448" s="30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</row>
    <row r="449" spans="1:12">
      <c r="A449" s="30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</row>
    <row r="450" spans="1:12">
      <c r="A450" s="30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</row>
    <row r="451" spans="1:12">
      <c r="A451" s="30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</row>
    <row r="452" spans="1:12">
      <c r="A452" s="30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</row>
    <row r="453" spans="1:12">
      <c r="A453" s="30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</row>
    <row r="454" spans="1:12">
      <c r="A454" s="30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</row>
    <row r="455" spans="1:12">
      <c r="A455" s="30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</row>
    <row r="456" spans="1:12">
      <c r="A456" s="30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</row>
    <row r="457" spans="1:12">
      <c r="A457" s="30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</row>
    <row r="458" spans="1:12">
      <c r="A458" s="30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</row>
    <row r="459" spans="1:12">
      <c r="A459" s="30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</row>
    <row r="460" spans="1:12">
      <c r="A460" s="30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</row>
    <row r="461" spans="1:12">
      <c r="A461" s="30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</row>
    <row r="462" spans="1:12">
      <c r="A462" s="30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</row>
    <row r="463" spans="1:12">
      <c r="A463" s="30"/>
      <c r="B463" s="6"/>
      <c r="C463" s="6"/>
      <c r="D463" s="6"/>
      <c r="E463" s="6"/>
      <c r="F463" s="6"/>
      <c r="G463" s="6"/>
      <c r="H463" s="6"/>
    </row>
    <row r="464" spans="1:12">
      <c r="A464" s="30"/>
      <c r="B464" s="6"/>
      <c r="C464" s="6"/>
      <c r="D464" s="6"/>
      <c r="E464" s="6"/>
      <c r="F464" s="6"/>
      <c r="G464" s="6"/>
      <c r="H464" s="6"/>
    </row>
    <row r="465" spans="1:8">
      <c r="A465" s="30"/>
      <c r="B465" s="6"/>
      <c r="C465" s="6"/>
      <c r="D465" s="6"/>
      <c r="E465" s="6"/>
      <c r="F465" s="6"/>
      <c r="G465" s="6"/>
      <c r="H465" s="6"/>
    </row>
    <row r="466" spans="1:8">
      <c r="A466" s="30"/>
      <c r="B466" s="6"/>
      <c r="C466" s="6"/>
      <c r="D466" s="6"/>
      <c r="E466" s="6"/>
      <c r="F466" s="6"/>
      <c r="G466" s="6"/>
      <c r="H466" s="6"/>
    </row>
    <row r="467" spans="1:8">
      <c r="A467" s="30"/>
      <c r="B467" s="6"/>
      <c r="C467" s="6"/>
      <c r="D467" s="6"/>
      <c r="E467" s="6"/>
      <c r="F467" s="6"/>
      <c r="G467" s="6"/>
      <c r="H467" s="6"/>
    </row>
    <row r="468" spans="1:8">
      <c r="A468" s="30"/>
      <c r="B468" s="6"/>
      <c r="C468" s="6"/>
      <c r="D468" s="6"/>
      <c r="E468" s="6"/>
      <c r="F468" s="6"/>
      <c r="G468" s="6"/>
      <c r="H468" s="6"/>
    </row>
    <row r="469" spans="1:8">
      <c r="A469" s="30"/>
      <c r="B469" s="6"/>
      <c r="C469" s="6"/>
      <c r="D469" s="6"/>
      <c r="E469" s="6"/>
      <c r="F469" s="6"/>
      <c r="G469" s="6"/>
      <c r="H469" s="6"/>
    </row>
    <row r="470" spans="1:8">
      <c r="A470" s="30"/>
      <c r="B470" s="6"/>
      <c r="C470" s="6"/>
      <c r="D470" s="6"/>
      <c r="E470" s="6"/>
      <c r="F470" s="6"/>
      <c r="G470" s="6"/>
      <c r="H470" s="6"/>
    </row>
    <row r="471" spans="1:8">
      <c r="A471" s="30"/>
      <c r="B471" s="6"/>
      <c r="C471" s="6"/>
      <c r="D471" s="6"/>
      <c r="E471" s="6"/>
      <c r="F471" s="6"/>
      <c r="G471" s="6"/>
      <c r="H471" s="6"/>
    </row>
    <row r="472" spans="1:8">
      <c r="A472" s="30"/>
      <c r="B472" s="6"/>
      <c r="C472" s="6"/>
      <c r="D472" s="6"/>
      <c r="E472" s="6"/>
      <c r="F472" s="6"/>
      <c r="G472" s="6"/>
      <c r="H472" s="6"/>
    </row>
    <row r="473" spans="1:8">
      <c r="A473" s="30"/>
      <c r="B473" s="6"/>
      <c r="C473" s="6"/>
      <c r="D473" s="6"/>
      <c r="E473" s="6"/>
      <c r="F473" s="6"/>
      <c r="G473" s="6"/>
      <c r="H473" s="6"/>
    </row>
    <row r="474" spans="1:8">
      <c r="A474" s="30"/>
      <c r="B474" s="6"/>
      <c r="C474" s="6"/>
      <c r="D474" s="6"/>
      <c r="E474" s="6"/>
      <c r="F474" s="6"/>
      <c r="G474" s="6"/>
      <c r="H474" s="6"/>
    </row>
    <row r="475" spans="1:8">
      <c r="A475" s="30"/>
      <c r="B475" s="6"/>
      <c r="C475" s="6"/>
      <c r="D475" s="6"/>
      <c r="E475" s="6"/>
      <c r="F475" s="6"/>
      <c r="G475" s="6"/>
      <c r="H475" s="6"/>
    </row>
    <row r="476" spans="1:8">
      <c r="A476" s="30"/>
      <c r="B476" s="6"/>
      <c r="C476" s="6"/>
      <c r="D476" s="6"/>
      <c r="E476" s="6"/>
      <c r="F476" s="6"/>
      <c r="G476" s="6"/>
      <c r="H476" s="6"/>
    </row>
    <row r="477" spans="1:8">
      <c r="A477" s="30"/>
      <c r="B477" s="6"/>
      <c r="C477" s="6"/>
      <c r="D477" s="6"/>
      <c r="E477" s="6"/>
      <c r="F477" s="6"/>
      <c r="G477" s="6"/>
      <c r="H477" s="6"/>
    </row>
    <row r="478" spans="1:8">
      <c r="A478" s="30"/>
      <c r="B478" s="6"/>
      <c r="C478" s="6"/>
      <c r="D478" s="6"/>
      <c r="E478" s="6"/>
      <c r="F478" s="6"/>
      <c r="G478" s="6"/>
      <c r="H478" s="6"/>
    </row>
  </sheetData>
  <mergeCells count="79">
    <mergeCell ref="I20:L20"/>
    <mergeCell ref="I38:L38"/>
    <mergeCell ref="I21:L21"/>
    <mergeCell ref="I34:L34"/>
    <mergeCell ref="I31:L31"/>
    <mergeCell ref="A26:H26"/>
    <mergeCell ref="A27:H27"/>
    <mergeCell ref="A33:H33"/>
    <mergeCell ref="A34:H34"/>
    <mergeCell ref="A35:H35"/>
    <mergeCell ref="A29:H29"/>
    <mergeCell ref="A30:H30"/>
    <mergeCell ref="A32:H32"/>
    <mergeCell ref="A31:H31"/>
    <mergeCell ref="Q10:Y19"/>
    <mergeCell ref="I28:L28"/>
    <mergeCell ref="I19:L19"/>
    <mergeCell ref="A13:H13"/>
    <mergeCell ref="B10:G10"/>
    <mergeCell ref="B11:G11"/>
    <mergeCell ref="B12:G12"/>
    <mergeCell ref="I9:L12"/>
    <mergeCell ref="A21:H21"/>
    <mergeCell ref="I26:L26"/>
    <mergeCell ref="A24:H24"/>
    <mergeCell ref="A25:H25"/>
    <mergeCell ref="A22:H22"/>
    <mergeCell ref="A23:H23"/>
    <mergeCell ref="B19:G19"/>
    <mergeCell ref="I22:L22"/>
    <mergeCell ref="D2:G2"/>
    <mergeCell ref="C3:H3"/>
    <mergeCell ref="A17:H17"/>
    <mergeCell ref="A14:H14"/>
    <mergeCell ref="I18:L18"/>
    <mergeCell ref="A16:H16"/>
    <mergeCell ref="A15:H15"/>
    <mergeCell ref="B9:G9"/>
    <mergeCell ref="I1:L7"/>
    <mergeCell ref="I8:L8"/>
    <mergeCell ref="I13:L13"/>
    <mergeCell ref="I14:L14"/>
    <mergeCell ref="I15:L15"/>
    <mergeCell ref="I16:L16"/>
    <mergeCell ref="I17:L17"/>
    <mergeCell ref="B57:G57"/>
    <mergeCell ref="B51:G51"/>
    <mergeCell ref="B52:G52"/>
    <mergeCell ref="B53:G53"/>
    <mergeCell ref="B54:G54"/>
    <mergeCell ref="B55:G55"/>
    <mergeCell ref="A44:H44"/>
    <mergeCell ref="I35:L35"/>
    <mergeCell ref="A43:H43"/>
    <mergeCell ref="A38:H38"/>
    <mergeCell ref="A37:H37"/>
    <mergeCell ref="A36:G36"/>
    <mergeCell ref="I39:L39"/>
    <mergeCell ref="I43:L43"/>
    <mergeCell ref="I41:L41"/>
    <mergeCell ref="I42:L42"/>
    <mergeCell ref="I37:L37"/>
    <mergeCell ref="I40:L40"/>
    <mergeCell ref="A45:H45"/>
    <mergeCell ref="A28:H28"/>
    <mergeCell ref="I23:L23"/>
    <mergeCell ref="I29:L29"/>
    <mergeCell ref="E4:G4"/>
    <mergeCell ref="E6:G6"/>
    <mergeCell ref="E5:G5"/>
    <mergeCell ref="E7:G7"/>
    <mergeCell ref="I24:L24"/>
    <mergeCell ref="I25:L25"/>
    <mergeCell ref="I30:L30"/>
    <mergeCell ref="I32:L32"/>
    <mergeCell ref="I27:L27"/>
    <mergeCell ref="I33:L33"/>
    <mergeCell ref="I36:L36"/>
    <mergeCell ref="A42:H42"/>
  </mergeCells>
  <hyperlinks>
    <hyperlink ref="I19:L19" location="'7.ФБС'!A1" display="7. Фундаментные блоки, ФБС"/>
    <hyperlink ref="I24:L24" location="'12.Перемычки ПБ'!A1" display="12. Перемычки брусковые, ПБ"/>
    <hyperlink ref="I25:L25" location="'13.Прогоны'!A1" display="13. Прогоны, ПРГ"/>
    <hyperlink ref="I32:L32" location="'20.Ступени'!A1" display="20. Ступени лестничные, ЛС"/>
    <hyperlink ref="I13:L13" location="'1.Кольца'!A1" display="1. Колодезные элементы ( КС, ПП, ПН )"/>
    <hyperlink ref="I28:L28" location="'16.ФЛ'!A1" display="16. Фундаментные ленты, ФЛ"/>
    <hyperlink ref="I16:L16" location="'4.Вент- пескоблоки'!A1" display="4. Вентиляционные блоки и стеновой камень"/>
    <hyperlink ref="I30:L30" location="'18.Марши лест'!A1" display="18. Марши лестничные / Площадки лестничные"/>
    <hyperlink ref="I31:L31" location="'19.Лестнечные балки'!A1" display="19. Лестнечные балки"/>
    <hyperlink ref="I17:L17" location="'5.Люки'!A1" display="5. Люки канализационные (чугун,полим. песч.)"/>
    <hyperlink ref="I20:L20" location="'8.Лотки тип&quot;Л&quot;'!A1" display="8. Лотки теплотрасс Тип&quot;Л&quot;"/>
    <hyperlink ref="I26:L26" location="'14.Опорные подушки и плиты'!A1" display="14. Опорные подушки / Опорные плиты"/>
    <hyperlink ref="I27:L27" location="'15.Плиты тепловых камер'!A1" display="15. Плиты перекрытия тепловых камер"/>
    <hyperlink ref="I29:L29" location="'17.ЛЭП'!A1" display="17. Опоры и приставки ЛЭП"/>
    <hyperlink ref="I42:L42" location="'29.Оформить заказ'!A1" display="29. Оформить заказ продукции "/>
    <hyperlink ref="I43:L43" location="'30.Реквизиты'!A1" display="30. Наши реквизиты"/>
    <hyperlink ref="I41:L41" location="'33.Оформить заказ'!A1" display="Прочая информация "/>
    <hyperlink ref="I18:L18" location="'6.Плиты ПБ'!A1" display="6. Плиты перекрытия, ПБ"/>
    <hyperlink ref="I35:L35" location="'23.Утяжелители'!A1" display="23. Утяжелители бетонные"/>
    <hyperlink ref="I34:L34" location="'22.Плиты забора'!A1" display="22. Заборы железобетонные"/>
    <hyperlink ref="I14:L14" location="'2.Плитка'!A1" display="2. Плитка тротуарная"/>
    <hyperlink ref="I22:L22" location="'10.Лотки тип&quot;ЛК&quot;'!A1" display="10. Лотки теплотрасс Тип &quot;ЛК&quot;"/>
    <hyperlink ref="I21:L21" location="'9.Плиты теплотрасс'!A1" display="9. Плиты теплотрасс"/>
    <hyperlink ref="I23:L23" location="'11. Плиты теплатрасс ПТ,ПТО,ПТУ'!A1" display="11. Плиты теплотрасс ПТ.ПТО, ПТУ"/>
    <hyperlink ref="I33:L33" location="'21. Балки теплотрасс'!A1" display="21. Балки теплотрасс сантехнические"/>
    <hyperlink ref="I36:L36" location="'24.Плиты плоские сантехнические'!A1" display="24.Плиты плоские сантехнические"/>
    <hyperlink ref="I38:L38" location="'26.Плиты дорожные'!A1" display="26. Плиты дорожные"/>
    <hyperlink ref="I40:L40" location="'28.Плиты укрепления'!A1" display="28. Плиты укрепления откосов, русел, кюветов"/>
    <hyperlink ref="I37:L37" location="'25.Плиты ПТП'!A1" display="25. Плиты плоские ПТП"/>
    <hyperlink ref="I15:L15" location="'3.Бордюр'!A1" display="3. Бордюры (Литой, Вибропресс)"/>
    <hyperlink ref="I39:L39" location="'27.Сваи'!A1" display="27. Сваи"/>
    <hyperlink ref="E7:G7" r:id="rId1" display="Сайт: www.konstruktiv-gbi.ru"/>
  </hyperlinks>
  <pageMargins left="0.70866141732283472" right="0.70866141732283472" top="0.74803149606299213" bottom="0.74803149606299213" header="0.31496062992125984" footer="0.31496062992125984"/>
  <pageSetup paperSize="9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N530"/>
  <sheetViews>
    <sheetView workbookViewId="0">
      <pane ySplit="12" topLeftCell="A13" activePane="bottomLeft" state="frozen"/>
      <selection pane="bottomLeft" activeCell="C2" sqref="C2:H6"/>
    </sheetView>
  </sheetViews>
  <sheetFormatPr defaultRowHeight="15"/>
  <cols>
    <col min="1" max="1" width="8.85546875" style="5"/>
    <col min="2" max="2" width="20.28515625" customWidth="1"/>
    <col min="3" max="3" width="12.7109375" bestFit="1" customWidth="1"/>
    <col min="4" max="4" width="4.28515625" customWidth="1"/>
    <col min="5" max="5" width="7.85546875" customWidth="1"/>
    <col min="6" max="6" width="11.85546875" bestFit="1" customWidth="1"/>
    <col min="7" max="7" width="9.42578125" customWidth="1"/>
    <col min="13" max="66" width="8.85546875" style="6"/>
  </cols>
  <sheetData>
    <row r="1" spans="1:66">
      <c r="A1" s="7"/>
      <c r="B1" s="8"/>
      <c r="C1" s="8"/>
      <c r="D1" s="8"/>
      <c r="E1" s="8"/>
      <c r="F1" s="8"/>
      <c r="G1" s="8"/>
      <c r="H1" s="9"/>
      <c r="I1" s="524"/>
      <c r="J1" s="461"/>
      <c r="K1" s="461"/>
      <c r="L1" s="462"/>
    </row>
    <row r="2" spans="1:66" ht="15.75">
      <c r="A2" s="10"/>
      <c r="B2" s="11"/>
      <c r="C2" s="525" t="s">
        <v>1546</v>
      </c>
      <c r="D2" s="525"/>
      <c r="E2" s="525"/>
      <c r="F2" s="525"/>
      <c r="G2" s="525"/>
      <c r="H2" s="526"/>
      <c r="I2" s="509"/>
      <c r="J2" s="463"/>
      <c r="K2" s="463"/>
      <c r="L2" s="464"/>
    </row>
    <row r="3" spans="1:66" ht="15.75">
      <c r="A3" s="10"/>
      <c r="B3" s="11"/>
      <c r="C3" s="525" t="s">
        <v>2010</v>
      </c>
      <c r="D3" s="525"/>
      <c r="E3" s="525"/>
      <c r="F3" s="525"/>
      <c r="G3" s="525"/>
      <c r="H3" s="526"/>
      <c r="I3" s="509"/>
      <c r="J3" s="463"/>
      <c r="K3" s="463"/>
      <c r="L3" s="464"/>
    </row>
    <row r="4" spans="1:66" ht="15.75">
      <c r="A4" s="10"/>
      <c r="B4" s="11"/>
      <c r="C4" s="525" t="s">
        <v>1996</v>
      </c>
      <c r="D4" s="525"/>
      <c r="E4" s="525"/>
      <c r="F4" s="525"/>
      <c r="G4" s="525"/>
      <c r="H4" s="526"/>
      <c r="I4" s="509"/>
      <c r="J4" s="463"/>
      <c r="K4" s="463"/>
      <c r="L4" s="464"/>
    </row>
    <row r="5" spans="1:66" ht="15.75">
      <c r="A5" s="10"/>
      <c r="B5" s="11"/>
      <c r="C5" s="525" t="s">
        <v>1547</v>
      </c>
      <c r="D5" s="525"/>
      <c r="E5" s="525"/>
      <c r="F5" s="525"/>
      <c r="G5" s="525"/>
      <c r="H5" s="526"/>
      <c r="I5" s="509"/>
      <c r="J5" s="463"/>
      <c r="K5" s="463"/>
      <c r="L5" s="464"/>
    </row>
    <row r="6" spans="1:66" ht="15.75">
      <c r="A6" s="10"/>
      <c r="B6" s="11"/>
      <c r="C6" s="527" t="s">
        <v>1875</v>
      </c>
      <c r="D6" s="527"/>
      <c r="E6" s="527"/>
      <c r="F6" s="527"/>
      <c r="G6" s="527"/>
      <c r="H6" s="528"/>
      <c r="I6" s="509"/>
      <c r="J6" s="463"/>
      <c r="K6" s="463"/>
      <c r="L6" s="464"/>
    </row>
    <row r="7" spans="1:66" ht="24.75" customHeight="1" thickBot="1">
      <c r="A7" s="10"/>
      <c r="B7" s="11"/>
      <c r="C7" s="529" t="s">
        <v>1548</v>
      </c>
      <c r="D7" s="529"/>
      <c r="E7" s="529"/>
      <c r="F7" s="529"/>
      <c r="G7" s="529"/>
      <c r="H7" s="321"/>
      <c r="I7" s="572"/>
      <c r="J7" s="573"/>
      <c r="K7" s="573"/>
      <c r="L7" s="574"/>
    </row>
    <row r="8" spans="1:66">
      <c r="A8" s="10"/>
      <c r="B8" s="11"/>
      <c r="C8" s="11"/>
      <c r="D8" s="11"/>
      <c r="E8" s="11"/>
      <c r="F8" s="11"/>
      <c r="G8" s="11"/>
      <c r="H8" s="14"/>
      <c r="I8" s="587" t="s">
        <v>289</v>
      </c>
      <c r="J8" s="588"/>
      <c r="K8" s="588"/>
      <c r="L8" s="589"/>
      <c r="M8" s="509"/>
      <c r="N8" s="510"/>
    </row>
    <row r="9" spans="1:66" ht="15.75">
      <c r="A9" s="10"/>
      <c r="B9" s="471"/>
      <c r="C9" s="540"/>
      <c r="D9" s="540"/>
      <c r="E9" s="540"/>
      <c r="F9" s="540"/>
      <c r="G9" s="540"/>
      <c r="H9" s="14"/>
      <c r="I9" s="590"/>
      <c r="J9" s="591"/>
      <c r="K9" s="591"/>
      <c r="L9" s="592"/>
      <c r="M9" s="509"/>
      <c r="N9" s="510"/>
    </row>
    <row r="10" spans="1:66" ht="15.75">
      <c r="A10" s="689" t="s">
        <v>1111</v>
      </c>
      <c r="B10" s="495"/>
      <c r="C10" s="495"/>
      <c r="D10" s="495"/>
      <c r="E10" s="495"/>
      <c r="F10" s="495"/>
      <c r="G10" s="495"/>
      <c r="H10" s="690"/>
      <c r="I10" s="537"/>
      <c r="J10" s="538"/>
      <c r="K10" s="538"/>
      <c r="L10" s="539"/>
      <c r="M10" s="509"/>
      <c r="N10" s="510"/>
    </row>
    <row r="11" spans="1:66" ht="15.75" thickBot="1">
      <c r="A11" s="13"/>
      <c r="B11" s="14"/>
      <c r="C11" s="14"/>
      <c r="D11" s="14"/>
      <c r="E11" s="14"/>
      <c r="F11" s="14"/>
      <c r="G11" s="14"/>
      <c r="H11" s="14"/>
      <c r="I11" s="537"/>
      <c r="J11" s="538"/>
      <c r="K11" s="538"/>
      <c r="L11" s="539"/>
      <c r="M11" s="511"/>
      <c r="N11" s="512"/>
    </row>
    <row r="12" spans="1:66">
      <c r="A12" s="13"/>
      <c r="B12" s="278" t="s">
        <v>144</v>
      </c>
      <c r="C12" s="650" t="s">
        <v>0</v>
      </c>
      <c r="D12" s="651"/>
      <c r="E12" s="279" t="s">
        <v>1</v>
      </c>
      <c r="F12" s="648" t="s">
        <v>316</v>
      </c>
      <c r="G12" s="649"/>
      <c r="H12" s="14"/>
      <c r="I12" s="537"/>
      <c r="J12" s="538"/>
      <c r="K12" s="538"/>
      <c r="L12" s="539"/>
      <c r="M12" s="511"/>
      <c r="N12" s="512"/>
    </row>
    <row r="13" spans="1:66">
      <c r="A13" s="159"/>
      <c r="B13" s="173" t="s">
        <v>1076</v>
      </c>
      <c r="C13" s="575" t="s">
        <v>1077</v>
      </c>
      <c r="D13" s="575"/>
      <c r="E13" s="164">
        <v>0.04</v>
      </c>
      <c r="F13" s="688">
        <v>450</v>
      </c>
      <c r="G13" s="688"/>
      <c r="H13" s="162"/>
      <c r="I13" s="478"/>
      <c r="J13" s="479"/>
      <c r="K13" s="479"/>
      <c r="L13" s="480"/>
      <c r="M13" s="509"/>
    </row>
    <row r="14" spans="1:66">
      <c r="A14" s="159"/>
      <c r="B14" s="173" t="s">
        <v>1078</v>
      </c>
      <c r="C14" s="575" t="s">
        <v>1079</v>
      </c>
      <c r="D14" s="575"/>
      <c r="E14" s="164">
        <v>0.08</v>
      </c>
      <c r="F14" s="688">
        <v>560</v>
      </c>
      <c r="G14" s="688"/>
      <c r="H14" s="162"/>
      <c r="I14" s="478"/>
      <c r="J14" s="479"/>
      <c r="K14" s="479"/>
      <c r="L14" s="480"/>
      <c r="M14" s="509"/>
    </row>
    <row r="15" spans="1:66">
      <c r="A15" s="159"/>
      <c r="B15" s="173" t="s">
        <v>1080</v>
      </c>
      <c r="C15" s="575" t="s">
        <v>1081</v>
      </c>
      <c r="D15" s="575"/>
      <c r="E15" s="164">
        <v>0.41</v>
      </c>
      <c r="F15" s="678">
        <v>2330</v>
      </c>
      <c r="G15" s="678"/>
      <c r="H15" s="162"/>
      <c r="I15" s="478"/>
      <c r="J15" s="479"/>
      <c r="K15" s="479"/>
      <c r="L15" s="480"/>
    </row>
    <row r="16" spans="1:66" s="280" customFormat="1">
      <c r="A16" s="159"/>
      <c r="B16" s="173" t="s">
        <v>1764</v>
      </c>
      <c r="C16" s="575" t="s">
        <v>1765</v>
      </c>
      <c r="D16" s="575"/>
      <c r="E16" s="164">
        <v>0.2</v>
      </c>
      <c r="F16" s="678">
        <v>1287</v>
      </c>
      <c r="G16" s="678"/>
      <c r="H16" s="162"/>
      <c r="I16" s="275"/>
      <c r="J16" s="276"/>
      <c r="K16" s="276"/>
      <c r="L16" s="277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</row>
    <row r="17" spans="1:66" s="280" customFormat="1">
      <c r="A17" s="159"/>
      <c r="B17" s="173" t="s">
        <v>1766</v>
      </c>
      <c r="C17" s="575" t="s">
        <v>1081</v>
      </c>
      <c r="D17" s="575"/>
      <c r="E17" s="164">
        <v>0.41</v>
      </c>
      <c r="F17" s="678">
        <v>2361</v>
      </c>
      <c r="G17" s="678"/>
      <c r="H17" s="162"/>
      <c r="I17" s="275"/>
      <c r="J17" s="276"/>
      <c r="K17" s="276"/>
      <c r="L17" s="277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</row>
    <row r="18" spans="1:66">
      <c r="A18" s="159"/>
      <c r="B18" s="173" t="s">
        <v>1082</v>
      </c>
      <c r="C18" s="575" t="s">
        <v>1083</v>
      </c>
      <c r="D18" s="575"/>
      <c r="E18" s="164">
        <v>0.7</v>
      </c>
      <c r="F18" s="678">
        <v>2850</v>
      </c>
      <c r="G18" s="678"/>
      <c r="H18" s="162"/>
      <c r="I18" s="478"/>
      <c r="J18" s="479"/>
      <c r="K18" s="479"/>
      <c r="L18" s="480"/>
    </row>
    <row r="19" spans="1:66" s="280" customFormat="1">
      <c r="A19" s="159"/>
      <c r="B19" s="173" t="s">
        <v>1767</v>
      </c>
      <c r="C19" s="575" t="s">
        <v>1083</v>
      </c>
      <c r="D19" s="575"/>
      <c r="E19" s="164">
        <v>0.7</v>
      </c>
      <c r="F19" s="678">
        <v>3360</v>
      </c>
      <c r="G19" s="678"/>
      <c r="H19" s="162"/>
      <c r="I19" s="275"/>
      <c r="J19" s="276"/>
      <c r="K19" s="276"/>
      <c r="L19" s="277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</row>
    <row r="20" spans="1:66" s="280" customFormat="1">
      <c r="A20" s="159"/>
      <c r="B20" s="173" t="s">
        <v>1768</v>
      </c>
      <c r="C20" s="575" t="s">
        <v>1083</v>
      </c>
      <c r="D20" s="575"/>
      <c r="E20" s="164">
        <v>0.7</v>
      </c>
      <c r="F20" s="678">
        <v>3606</v>
      </c>
      <c r="G20" s="678"/>
      <c r="H20" s="162"/>
      <c r="I20" s="275"/>
      <c r="J20" s="276"/>
      <c r="K20" s="276"/>
      <c r="L20" s="277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</row>
    <row r="21" spans="1:66" s="280" customFormat="1">
      <c r="A21" s="159"/>
      <c r="B21" s="173" t="s">
        <v>1769</v>
      </c>
      <c r="C21" s="575" t="s">
        <v>1770</v>
      </c>
      <c r="D21" s="575"/>
      <c r="E21" s="164">
        <v>0.35</v>
      </c>
      <c r="F21" s="678">
        <v>1400</v>
      </c>
      <c r="G21" s="678"/>
      <c r="H21" s="162"/>
      <c r="I21" s="275"/>
      <c r="J21" s="276"/>
      <c r="K21" s="276"/>
      <c r="L21" s="277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</row>
    <row r="22" spans="1:66" s="280" customFormat="1">
      <c r="A22" s="159"/>
      <c r="B22" s="173" t="s">
        <v>1771</v>
      </c>
      <c r="C22" s="575" t="s">
        <v>1772</v>
      </c>
      <c r="D22" s="575"/>
      <c r="E22" s="164">
        <v>0.23</v>
      </c>
      <c r="F22" s="678">
        <v>890</v>
      </c>
      <c r="G22" s="678"/>
      <c r="H22" s="162"/>
      <c r="I22" s="275"/>
      <c r="J22" s="276"/>
      <c r="K22" s="276"/>
      <c r="L22" s="277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</row>
    <row r="23" spans="1:66" s="280" customFormat="1">
      <c r="A23" s="159"/>
      <c r="B23" s="173" t="s">
        <v>1773</v>
      </c>
      <c r="C23" s="575" t="s">
        <v>1085</v>
      </c>
      <c r="D23" s="575"/>
      <c r="E23" s="164">
        <v>0.61</v>
      </c>
      <c r="F23" s="678">
        <v>3415</v>
      </c>
      <c r="G23" s="678"/>
      <c r="H23" s="162"/>
      <c r="I23" s="275"/>
      <c r="J23" s="276"/>
      <c r="K23" s="276"/>
      <c r="L23" s="277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</row>
    <row r="24" spans="1:66">
      <c r="A24" s="159"/>
      <c r="B24" s="173" t="s">
        <v>1084</v>
      </c>
      <c r="C24" s="575" t="s">
        <v>1085</v>
      </c>
      <c r="D24" s="575"/>
      <c r="E24" s="164">
        <v>0.61</v>
      </c>
      <c r="F24" s="678">
        <v>3860</v>
      </c>
      <c r="G24" s="678"/>
      <c r="H24" s="162"/>
      <c r="I24" s="478"/>
      <c r="J24" s="479"/>
      <c r="K24" s="479"/>
      <c r="L24" s="480"/>
    </row>
    <row r="25" spans="1:66">
      <c r="A25" s="159"/>
      <c r="B25" s="173" t="s">
        <v>1086</v>
      </c>
      <c r="C25" s="575" t="s">
        <v>1087</v>
      </c>
      <c r="D25" s="575"/>
      <c r="E25" s="164">
        <v>0.87</v>
      </c>
      <c r="F25" s="678">
        <v>4105</v>
      </c>
      <c r="G25" s="678"/>
      <c r="H25" s="162"/>
      <c r="I25" s="478"/>
      <c r="J25" s="479"/>
      <c r="K25" s="479"/>
      <c r="L25" s="480"/>
    </row>
    <row r="26" spans="1:66" s="280" customFormat="1">
      <c r="A26" s="159"/>
      <c r="B26" s="173" t="s">
        <v>1774</v>
      </c>
      <c r="C26" s="575" t="s">
        <v>1777</v>
      </c>
      <c r="D26" s="575"/>
      <c r="E26" s="164">
        <v>0.44</v>
      </c>
      <c r="F26" s="678">
        <v>2210</v>
      </c>
      <c r="G26" s="678"/>
      <c r="H26" s="162"/>
      <c r="I26" s="275"/>
      <c r="J26" s="276"/>
      <c r="K26" s="276"/>
      <c r="L26" s="277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</row>
    <row r="27" spans="1:66" s="280" customFormat="1">
      <c r="A27" s="159"/>
      <c r="B27" s="173" t="s">
        <v>1775</v>
      </c>
      <c r="C27" s="575" t="s">
        <v>1778</v>
      </c>
      <c r="D27" s="575"/>
      <c r="E27" s="164">
        <v>0.28999999999999998</v>
      </c>
      <c r="F27" s="678">
        <v>1375</v>
      </c>
      <c r="G27" s="678"/>
      <c r="H27" s="162"/>
      <c r="I27" s="275"/>
      <c r="J27" s="276"/>
      <c r="K27" s="276"/>
      <c r="L27" s="277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</row>
    <row r="28" spans="1:66" s="280" customFormat="1">
      <c r="A28" s="159"/>
      <c r="B28" s="173" t="s">
        <v>1776</v>
      </c>
      <c r="C28" s="575" t="s">
        <v>1087</v>
      </c>
      <c r="D28" s="575"/>
      <c r="E28" s="164">
        <v>0.87</v>
      </c>
      <c r="F28" s="678">
        <v>4290</v>
      </c>
      <c r="G28" s="678"/>
      <c r="H28" s="162"/>
      <c r="I28" s="275"/>
      <c r="J28" s="276"/>
      <c r="K28" s="276"/>
      <c r="L28" s="277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</row>
    <row r="29" spans="1:66" s="280" customFormat="1">
      <c r="A29" s="159"/>
      <c r="B29" s="173" t="s">
        <v>1779</v>
      </c>
      <c r="C29" s="575" t="s">
        <v>1780</v>
      </c>
      <c r="D29" s="575"/>
      <c r="E29" s="164">
        <v>0.87</v>
      </c>
      <c r="F29" s="678">
        <v>4660</v>
      </c>
      <c r="G29" s="678"/>
      <c r="H29" s="162"/>
      <c r="I29" s="275"/>
      <c r="J29" s="276"/>
      <c r="K29" s="276"/>
      <c r="L29" s="277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</row>
    <row r="30" spans="1:66" s="280" customFormat="1">
      <c r="A30" s="159"/>
      <c r="B30" s="173" t="s">
        <v>1781</v>
      </c>
      <c r="C30" s="575" t="s">
        <v>1780</v>
      </c>
      <c r="D30" s="575"/>
      <c r="E30" s="164">
        <v>0.87</v>
      </c>
      <c r="F30" s="678">
        <v>4835</v>
      </c>
      <c r="G30" s="678"/>
      <c r="H30" s="162"/>
      <c r="I30" s="275"/>
      <c r="J30" s="276"/>
      <c r="K30" s="276"/>
      <c r="L30" s="277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</row>
    <row r="31" spans="1:66">
      <c r="A31" s="159"/>
      <c r="B31" s="173" t="s">
        <v>1088</v>
      </c>
      <c r="C31" s="575" t="s">
        <v>1089</v>
      </c>
      <c r="D31" s="575"/>
      <c r="E31" s="164">
        <v>1.04</v>
      </c>
      <c r="F31" s="678">
        <v>5108</v>
      </c>
      <c r="G31" s="678"/>
      <c r="H31" s="162"/>
      <c r="I31" s="478"/>
      <c r="J31" s="479"/>
      <c r="K31" s="479"/>
      <c r="L31" s="480"/>
    </row>
    <row r="32" spans="1:66" s="280" customFormat="1">
      <c r="A32" s="159"/>
      <c r="B32" s="173" t="s">
        <v>1784</v>
      </c>
      <c r="C32" s="575" t="s">
        <v>1785</v>
      </c>
      <c r="D32" s="575"/>
      <c r="E32" s="164">
        <v>0.35</v>
      </c>
      <c r="F32" s="678">
        <v>1720</v>
      </c>
      <c r="G32" s="678"/>
      <c r="H32" s="162"/>
      <c r="I32" s="275"/>
      <c r="J32" s="276"/>
      <c r="K32" s="276"/>
      <c r="L32" s="277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</row>
    <row r="33" spans="1:66" s="280" customFormat="1">
      <c r="A33" s="159"/>
      <c r="B33" s="173" t="s">
        <v>1786</v>
      </c>
      <c r="C33" s="575" t="s">
        <v>1089</v>
      </c>
      <c r="D33" s="575"/>
      <c r="E33" s="164">
        <v>1.04</v>
      </c>
      <c r="F33" s="678">
        <v>5290</v>
      </c>
      <c r="G33" s="678"/>
      <c r="H33" s="162"/>
      <c r="I33" s="275"/>
      <c r="J33" s="276"/>
      <c r="K33" s="276"/>
      <c r="L33" s="277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</row>
    <row r="34" spans="1:66" s="280" customFormat="1">
      <c r="A34" s="159"/>
      <c r="B34" s="173" t="s">
        <v>1787</v>
      </c>
      <c r="C34" s="575" t="s">
        <v>1089</v>
      </c>
      <c r="D34" s="575"/>
      <c r="E34" s="164">
        <v>1.04</v>
      </c>
      <c r="F34" s="678">
        <v>5380</v>
      </c>
      <c r="G34" s="678"/>
      <c r="H34" s="162"/>
      <c r="I34" s="275"/>
      <c r="J34" s="276"/>
      <c r="K34" s="276"/>
      <c r="L34" s="277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</row>
    <row r="35" spans="1:66">
      <c r="A35" s="159"/>
      <c r="B35" s="173" t="s">
        <v>1789</v>
      </c>
      <c r="C35" s="575" t="s">
        <v>1090</v>
      </c>
      <c r="D35" s="575"/>
      <c r="E35" s="164">
        <v>0.77</v>
      </c>
      <c r="F35" s="678">
        <v>4235</v>
      </c>
      <c r="G35" s="678"/>
      <c r="H35" s="162"/>
      <c r="I35" s="478"/>
      <c r="J35" s="479"/>
      <c r="K35" s="479"/>
      <c r="L35" s="480"/>
    </row>
    <row r="36" spans="1:66">
      <c r="A36" s="159"/>
      <c r="B36" s="173" t="s">
        <v>1091</v>
      </c>
      <c r="C36" s="575" t="s">
        <v>1092</v>
      </c>
      <c r="D36" s="575"/>
      <c r="E36" s="164">
        <v>1.1000000000000001</v>
      </c>
      <c r="F36" s="678">
        <v>5781</v>
      </c>
      <c r="G36" s="678"/>
      <c r="H36" s="162"/>
      <c r="I36" s="478"/>
      <c r="J36" s="479"/>
      <c r="K36" s="479"/>
      <c r="L36" s="480"/>
    </row>
    <row r="37" spans="1:66" s="280" customFormat="1">
      <c r="A37" s="159"/>
      <c r="B37" s="173" t="s">
        <v>1791</v>
      </c>
      <c r="C37" s="575" t="s">
        <v>1793</v>
      </c>
      <c r="D37" s="575"/>
      <c r="E37" s="164">
        <v>0.55000000000000004</v>
      </c>
      <c r="F37" s="678">
        <v>3121</v>
      </c>
      <c r="G37" s="678"/>
      <c r="H37" s="162"/>
      <c r="I37" s="275"/>
      <c r="J37" s="276"/>
      <c r="K37" s="276"/>
      <c r="L37" s="277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</row>
    <row r="38" spans="1:66" s="280" customFormat="1">
      <c r="A38" s="159"/>
      <c r="B38" s="173" t="s">
        <v>1792</v>
      </c>
      <c r="C38" s="575" t="s">
        <v>1092</v>
      </c>
      <c r="D38" s="575"/>
      <c r="E38" s="164">
        <v>1.1000000000000001</v>
      </c>
      <c r="F38" s="678">
        <v>6331</v>
      </c>
      <c r="G38" s="678"/>
      <c r="H38" s="162"/>
      <c r="I38" s="275"/>
      <c r="J38" s="276"/>
      <c r="K38" s="276"/>
      <c r="L38" s="277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</row>
    <row r="39" spans="1:66">
      <c r="A39" s="159"/>
      <c r="B39" s="173" t="s">
        <v>1093</v>
      </c>
      <c r="C39" s="575" t="s">
        <v>1094</v>
      </c>
      <c r="D39" s="575"/>
      <c r="E39" s="164">
        <v>1.8</v>
      </c>
      <c r="F39" s="678">
        <v>7450</v>
      </c>
      <c r="G39" s="678"/>
      <c r="H39" s="162"/>
      <c r="I39" s="478"/>
      <c r="J39" s="479"/>
      <c r="K39" s="479"/>
      <c r="L39" s="480"/>
    </row>
    <row r="40" spans="1:66" s="280" customFormat="1">
      <c r="A40" s="159"/>
      <c r="B40" s="173" t="s">
        <v>1794</v>
      </c>
      <c r="C40" s="575" t="s">
        <v>1094</v>
      </c>
      <c r="D40" s="575"/>
      <c r="E40" s="164">
        <v>1.8</v>
      </c>
      <c r="F40" s="678">
        <v>8285</v>
      </c>
      <c r="G40" s="678"/>
      <c r="H40" s="162"/>
      <c r="I40" s="275"/>
      <c r="J40" s="276"/>
      <c r="K40" s="276"/>
      <c r="L40" s="277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</row>
    <row r="41" spans="1:66">
      <c r="A41" s="159"/>
      <c r="B41" s="173" t="s">
        <v>1795</v>
      </c>
      <c r="C41" s="575" t="s">
        <v>1096</v>
      </c>
      <c r="D41" s="575"/>
      <c r="E41" s="164">
        <v>1.33</v>
      </c>
      <c r="F41" s="678">
        <v>7325</v>
      </c>
      <c r="G41" s="678"/>
      <c r="H41" s="162"/>
      <c r="I41" s="478"/>
      <c r="J41" s="479"/>
      <c r="K41" s="479"/>
      <c r="L41" s="480"/>
    </row>
    <row r="42" spans="1:66" s="280" customFormat="1">
      <c r="A42" s="159"/>
      <c r="B42" s="173" t="s">
        <v>1095</v>
      </c>
      <c r="C42" s="575" t="s">
        <v>1096</v>
      </c>
      <c r="D42" s="575"/>
      <c r="E42" s="164">
        <v>1.33</v>
      </c>
      <c r="F42" s="678">
        <v>7631</v>
      </c>
      <c r="G42" s="678"/>
      <c r="H42" s="162"/>
      <c r="I42" s="275"/>
      <c r="J42" s="276"/>
      <c r="K42" s="276"/>
      <c r="L42" s="277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</row>
    <row r="43" spans="1:66" s="280" customFormat="1">
      <c r="A43" s="159"/>
      <c r="B43" s="173" t="s">
        <v>1797</v>
      </c>
      <c r="C43" s="575" t="s">
        <v>1796</v>
      </c>
      <c r="D43" s="575"/>
      <c r="E43" s="164">
        <v>0.68</v>
      </c>
      <c r="F43" s="678">
        <v>4072</v>
      </c>
      <c r="G43" s="678"/>
      <c r="H43" s="162"/>
      <c r="I43" s="275"/>
      <c r="J43" s="276"/>
      <c r="K43" s="276"/>
      <c r="L43" s="277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</row>
    <row r="44" spans="1:66" s="280" customFormat="1">
      <c r="A44" s="159"/>
      <c r="B44" s="173" t="s">
        <v>1798</v>
      </c>
      <c r="C44" s="575" t="s">
        <v>1799</v>
      </c>
      <c r="D44" s="575"/>
      <c r="E44" s="164">
        <v>0.45</v>
      </c>
      <c r="F44" s="678">
        <v>2883</v>
      </c>
      <c r="G44" s="678"/>
      <c r="H44" s="162"/>
      <c r="I44" s="275"/>
      <c r="J44" s="276"/>
      <c r="K44" s="276"/>
      <c r="L44" s="277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</row>
    <row r="45" spans="1:66" s="280" customFormat="1">
      <c r="A45" s="159"/>
      <c r="B45" s="173" t="s">
        <v>1798</v>
      </c>
      <c r="C45" s="575" t="s">
        <v>1800</v>
      </c>
      <c r="D45" s="575"/>
      <c r="E45" s="164">
        <v>0.23</v>
      </c>
      <c r="F45" s="678">
        <v>1583</v>
      </c>
      <c r="G45" s="678"/>
      <c r="H45" s="162"/>
      <c r="I45" s="275"/>
      <c r="J45" s="276"/>
      <c r="K45" s="276"/>
      <c r="L45" s="277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</row>
    <row r="46" spans="1:66" s="280" customFormat="1">
      <c r="A46" s="159"/>
      <c r="B46" s="173" t="s">
        <v>1803</v>
      </c>
      <c r="C46" s="575" t="s">
        <v>1098</v>
      </c>
      <c r="D46" s="575"/>
      <c r="E46" s="164">
        <v>1.65</v>
      </c>
      <c r="F46" s="678">
        <v>7920</v>
      </c>
      <c r="G46" s="678"/>
      <c r="H46" s="162"/>
      <c r="I46" s="275"/>
      <c r="J46" s="276"/>
      <c r="K46" s="276"/>
      <c r="L46" s="277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</row>
    <row r="47" spans="1:66">
      <c r="A47" s="159"/>
      <c r="B47" s="173" t="s">
        <v>1097</v>
      </c>
      <c r="C47" s="575" t="s">
        <v>1098</v>
      </c>
      <c r="D47" s="575"/>
      <c r="E47" s="164">
        <v>1.65</v>
      </c>
      <c r="F47" s="678">
        <v>9045</v>
      </c>
      <c r="G47" s="678"/>
      <c r="H47" s="162"/>
      <c r="I47" s="478"/>
      <c r="J47" s="479"/>
      <c r="K47" s="479"/>
      <c r="L47" s="480"/>
    </row>
    <row r="48" spans="1:66" s="280" customFormat="1">
      <c r="A48" s="159"/>
      <c r="B48" s="173" t="s">
        <v>1804</v>
      </c>
      <c r="C48" s="575" t="s">
        <v>1805</v>
      </c>
      <c r="D48" s="575"/>
      <c r="E48" s="164">
        <v>0.83</v>
      </c>
      <c r="F48" s="678">
        <v>4775</v>
      </c>
      <c r="G48" s="678"/>
      <c r="H48" s="162"/>
      <c r="I48" s="275"/>
      <c r="J48" s="276"/>
      <c r="K48" s="276"/>
      <c r="L48" s="277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</row>
    <row r="49" spans="1:66">
      <c r="A49" s="159"/>
      <c r="B49" s="173" t="s">
        <v>1099</v>
      </c>
      <c r="C49" s="575" t="s">
        <v>1100</v>
      </c>
      <c r="D49" s="575"/>
      <c r="E49" s="164">
        <v>2.5</v>
      </c>
      <c r="F49" s="678">
        <v>11108</v>
      </c>
      <c r="G49" s="678"/>
      <c r="H49" s="162"/>
      <c r="I49" s="478"/>
      <c r="J49" s="479"/>
      <c r="K49" s="479"/>
      <c r="L49" s="480"/>
    </row>
    <row r="50" spans="1:66" s="280" customFormat="1">
      <c r="A50" s="159"/>
      <c r="B50" s="173" t="s">
        <v>1806</v>
      </c>
      <c r="C50" s="575" t="s">
        <v>1100</v>
      </c>
      <c r="D50" s="575"/>
      <c r="E50" s="164">
        <v>2.5</v>
      </c>
      <c r="F50" s="678">
        <v>11755</v>
      </c>
      <c r="G50" s="678"/>
      <c r="H50" s="162"/>
      <c r="I50" s="275"/>
      <c r="J50" s="276"/>
      <c r="K50" s="276"/>
      <c r="L50" s="277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</row>
    <row r="51" spans="1:66" s="280" customFormat="1">
      <c r="A51" s="159"/>
      <c r="B51" s="173" t="s">
        <v>1808</v>
      </c>
      <c r="C51" s="575" t="s">
        <v>1809</v>
      </c>
      <c r="D51" s="575"/>
      <c r="E51" s="164">
        <v>1.94</v>
      </c>
      <c r="F51" s="678">
        <v>8596</v>
      </c>
      <c r="G51" s="678"/>
      <c r="H51" s="162"/>
      <c r="I51" s="275"/>
      <c r="J51" s="276"/>
      <c r="K51" s="276"/>
      <c r="L51" s="277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</row>
    <row r="52" spans="1:66">
      <c r="A52" s="159"/>
      <c r="B52" s="173" t="s">
        <v>1101</v>
      </c>
      <c r="C52" s="575" t="s">
        <v>1102</v>
      </c>
      <c r="D52" s="575"/>
      <c r="E52" s="164">
        <v>2.42</v>
      </c>
      <c r="F52" s="678">
        <v>12045</v>
      </c>
      <c r="G52" s="678"/>
      <c r="H52" s="162"/>
      <c r="I52" s="478"/>
      <c r="J52" s="479"/>
      <c r="K52" s="479"/>
      <c r="L52" s="480"/>
    </row>
    <row r="53" spans="1:66" s="280" customFormat="1">
      <c r="A53" s="159"/>
      <c r="B53" s="173" t="s">
        <v>1810</v>
      </c>
      <c r="C53" s="575" t="s">
        <v>1102</v>
      </c>
      <c r="D53" s="575"/>
      <c r="E53" s="164">
        <v>2.42</v>
      </c>
      <c r="F53" s="678">
        <v>12495</v>
      </c>
      <c r="G53" s="678"/>
      <c r="H53" s="162"/>
      <c r="I53" s="275"/>
      <c r="J53" s="276"/>
      <c r="K53" s="276"/>
      <c r="L53" s="277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</row>
    <row r="54" spans="1:66">
      <c r="A54" s="159"/>
      <c r="B54" s="173" t="s">
        <v>1813</v>
      </c>
      <c r="C54" s="575" t="s">
        <v>1103</v>
      </c>
      <c r="D54" s="575"/>
      <c r="E54" s="164">
        <v>2.94</v>
      </c>
      <c r="F54" s="678">
        <v>14817</v>
      </c>
      <c r="G54" s="678"/>
      <c r="H54" s="162"/>
      <c r="I54" s="478"/>
      <c r="J54" s="479"/>
      <c r="K54" s="479"/>
      <c r="L54" s="480"/>
    </row>
    <row r="55" spans="1:66" s="280" customFormat="1">
      <c r="A55" s="159"/>
      <c r="B55" s="173" t="s">
        <v>1814</v>
      </c>
      <c r="C55" s="575" t="s">
        <v>1103</v>
      </c>
      <c r="D55" s="575"/>
      <c r="E55" s="164">
        <v>2.94</v>
      </c>
      <c r="F55" s="678">
        <v>14817</v>
      </c>
      <c r="G55" s="678"/>
      <c r="H55" s="162"/>
      <c r="I55" s="275"/>
      <c r="J55" s="276"/>
      <c r="K55" s="276"/>
      <c r="L55" s="277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</row>
    <row r="56" spans="1:66">
      <c r="A56" s="159"/>
      <c r="B56" s="173" t="s">
        <v>1104</v>
      </c>
      <c r="C56" s="575" t="s">
        <v>1105</v>
      </c>
      <c r="D56" s="575"/>
      <c r="E56" s="164">
        <v>2.94</v>
      </c>
      <c r="F56" s="678">
        <v>16100</v>
      </c>
      <c r="G56" s="678"/>
      <c r="H56" s="162"/>
      <c r="I56" s="64"/>
      <c r="J56" s="65"/>
      <c r="K56" s="65"/>
      <c r="L56" s="66"/>
    </row>
    <row r="57" spans="1:66" s="280" customFormat="1">
      <c r="A57" s="159"/>
      <c r="B57" s="173" t="s">
        <v>1815</v>
      </c>
      <c r="C57" s="575" t="s">
        <v>1816</v>
      </c>
      <c r="D57" s="575"/>
      <c r="E57" s="164">
        <v>2.94</v>
      </c>
      <c r="F57" s="678">
        <v>8335</v>
      </c>
      <c r="G57" s="678"/>
      <c r="H57" s="162"/>
      <c r="I57" s="275"/>
      <c r="J57" s="276"/>
      <c r="K57" s="276"/>
      <c r="L57" s="277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</row>
    <row r="58" spans="1:66">
      <c r="A58" s="159"/>
      <c r="B58" s="173" t="s">
        <v>1106</v>
      </c>
      <c r="C58" s="575" t="s">
        <v>1107</v>
      </c>
      <c r="D58" s="575"/>
      <c r="E58" s="164">
        <v>4.5999999999999996</v>
      </c>
      <c r="F58" s="678">
        <v>18920</v>
      </c>
      <c r="G58" s="678"/>
      <c r="H58" s="162"/>
      <c r="I58" s="64"/>
      <c r="J58" s="65"/>
      <c r="K58" s="65"/>
      <c r="L58" s="66"/>
    </row>
    <row r="59" spans="1:66">
      <c r="A59" s="159"/>
      <c r="B59" s="173" t="s">
        <v>1819</v>
      </c>
      <c r="C59" s="575" t="s">
        <v>1820</v>
      </c>
      <c r="D59" s="575"/>
      <c r="E59" s="164">
        <v>1.87</v>
      </c>
      <c r="F59" s="678">
        <v>8602</v>
      </c>
      <c r="G59" s="678"/>
      <c r="H59" s="162"/>
      <c r="I59" s="64"/>
      <c r="J59" s="65"/>
      <c r="K59" s="65"/>
      <c r="L59" s="66"/>
    </row>
    <row r="60" spans="1:66">
      <c r="A60" s="159"/>
      <c r="B60" s="173" t="s">
        <v>1108</v>
      </c>
      <c r="C60" s="575" t="s">
        <v>1109</v>
      </c>
      <c r="D60" s="575"/>
      <c r="E60" s="164">
        <v>5.2</v>
      </c>
      <c r="F60" s="687">
        <v>23296</v>
      </c>
      <c r="G60" s="687"/>
      <c r="H60" s="162"/>
      <c r="I60" s="64"/>
      <c r="J60" s="65"/>
      <c r="K60" s="65"/>
      <c r="L60" s="66"/>
    </row>
    <row r="61" spans="1:66">
      <c r="A61" s="159"/>
      <c r="B61" s="173" t="s">
        <v>1823</v>
      </c>
      <c r="C61" s="575" t="s">
        <v>1110</v>
      </c>
      <c r="D61" s="575"/>
      <c r="E61" s="164">
        <v>5.05</v>
      </c>
      <c r="F61" s="687">
        <v>24825</v>
      </c>
      <c r="G61" s="687"/>
      <c r="H61" s="162"/>
      <c r="I61" s="64"/>
      <c r="J61" s="65"/>
      <c r="K61" s="65"/>
      <c r="L61" s="66"/>
    </row>
    <row r="62" spans="1:66">
      <c r="A62" s="162"/>
      <c r="B62" s="169"/>
      <c r="C62" s="169"/>
      <c r="D62" s="170"/>
      <c r="E62" s="171"/>
      <c r="F62" s="682"/>
      <c r="G62" s="682"/>
      <c r="H62" s="162"/>
      <c r="I62" s="64"/>
      <c r="J62" s="65"/>
      <c r="K62" s="65"/>
      <c r="L62" s="66"/>
    </row>
    <row r="63" spans="1:66" ht="15.75">
      <c r="A63" s="495" t="s">
        <v>1214</v>
      </c>
      <c r="B63" s="495"/>
      <c r="C63" s="495"/>
      <c r="D63" s="495"/>
      <c r="E63" s="495"/>
      <c r="F63" s="495"/>
      <c r="G63" s="495"/>
      <c r="H63" s="495"/>
      <c r="I63" s="64"/>
      <c r="J63" s="65"/>
      <c r="K63" s="65"/>
      <c r="L63" s="66"/>
    </row>
    <row r="64" spans="1:66" ht="15.75" thickBot="1">
      <c r="A64" s="162"/>
      <c r="B64" s="169"/>
      <c r="C64" s="169"/>
      <c r="D64" s="170"/>
      <c r="E64" s="171"/>
      <c r="F64" s="682"/>
      <c r="G64" s="682"/>
      <c r="H64" s="162"/>
      <c r="I64" s="64"/>
      <c r="J64" s="65"/>
      <c r="K64" s="65"/>
      <c r="L64" s="66"/>
    </row>
    <row r="65" spans="1:66" ht="15.75" thickBot="1">
      <c r="A65" s="159"/>
      <c r="B65" s="285" t="s">
        <v>144</v>
      </c>
      <c r="C65" s="691" t="s">
        <v>0</v>
      </c>
      <c r="D65" s="692"/>
      <c r="E65" s="286" t="s">
        <v>1</v>
      </c>
      <c r="F65" s="685" t="s">
        <v>316</v>
      </c>
      <c r="G65" s="686"/>
      <c r="H65" s="162"/>
      <c r="I65" s="64"/>
      <c r="J65" s="65"/>
      <c r="K65" s="65"/>
      <c r="L65" s="66"/>
    </row>
    <row r="66" spans="1:66">
      <c r="A66" s="159"/>
      <c r="B66" s="160" t="s">
        <v>1112</v>
      </c>
      <c r="C66" s="501" t="s">
        <v>1113</v>
      </c>
      <c r="D66" s="502"/>
      <c r="E66" s="161">
        <v>0.1</v>
      </c>
      <c r="F66" s="676">
        <v>636</v>
      </c>
      <c r="G66" s="677"/>
      <c r="H66" s="162"/>
      <c r="I66" s="64"/>
      <c r="J66" s="65"/>
      <c r="K66" s="65"/>
      <c r="L66" s="66"/>
    </row>
    <row r="67" spans="1:66">
      <c r="A67" s="159"/>
      <c r="B67" s="165" t="s">
        <v>1114</v>
      </c>
      <c r="C67" s="505" t="s">
        <v>1115</v>
      </c>
      <c r="D67" s="506"/>
      <c r="E67" s="166">
        <v>0.17</v>
      </c>
      <c r="F67" s="678">
        <v>1041</v>
      </c>
      <c r="G67" s="679"/>
      <c r="H67" s="162"/>
      <c r="I67" s="64"/>
      <c r="J67" s="65"/>
      <c r="K67" s="65"/>
      <c r="L67" s="66"/>
    </row>
    <row r="68" spans="1:66">
      <c r="A68" s="159"/>
      <c r="B68" s="163" t="s">
        <v>1116</v>
      </c>
      <c r="C68" s="505" t="s">
        <v>1117</v>
      </c>
      <c r="D68" s="506"/>
      <c r="E68" s="164">
        <v>0.15</v>
      </c>
      <c r="F68" s="678">
        <v>1070</v>
      </c>
      <c r="G68" s="679"/>
      <c r="H68" s="162"/>
      <c r="I68" s="64"/>
      <c r="J68" s="65"/>
      <c r="K68" s="65"/>
      <c r="L68" s="66"/>
    </row>
    <row r="69" spans="1:66">
      <c r="A69" s="159"/>
      <c r="B69" s="163" t="s">
        <v>1118</v>
      </c>
      <c r="C69" s="505" t="s">
        <v>1119</v>
      </c>
      <c r="D69" s="506"/>
      <c r="E69" s="164">
        <v>0.21</v>
      </c>
      <c r="F69" s="680">
        <v>1152</v>
      </c>
      <c r="G69" s="681"/>
      <c r="H69" s="162"/>
      <c r="I69" s="64"/>
      <c r="J69" s="65"/>
      <c r="K69" s="65"/>
      <c r="L69" s="66"/>
    </row>
    <row r="70" spans="1:66" s="280" customFormat="1">
      <c r="A70" s="159"/>
      <c r="B70" s="163" t="s">
        <v>1782</v>
      </c>
      <c r="C70" s="505" t="s">
        <v>1119</v>
      </c>
      <c r="D70" s="506"/>
      <c r="E70" s="164">
        <v>0.21</v>
      </c>
      <c r="F70" s="680">
        <v>1331</v>
      </c>
      <c r="G70" s="681"/>
      <c r="H70" s="162"/>
      <c r="I70" s="275"/>
      <c r="J70" s="276"/>
      <c r="K70" s="276"/>
      <c r="L70" s="277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</row>
    <row r="71" spans="1:66" s="280" customFormat="1">
      <c r="A71" s="159"/>
      <c r="B71" s="163" t="s">
        <v>1783</v>
      </c>
      <c r="C71" s="505" t="s">
        <v>1119</v>
      </c>
      <c r="D71" s="506"/>
      <c r="E71" s="164">
        <v>0.21</v>
      </c>
      <c r="F71" s="680">
        <v>1470</v>
      </c>
      <c r="G71" s="681"/>
      <c r="H71" s="162"/>
      <c r="I71" s="275"/>
      <c r="J71" s="276"/>
      <c r="K71" s="276"/>
      <c r="L71" s="277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</row>
    <row r="72" spans="1:66">
      <c r="A72" s="159"/>
      <c r="B72" s="163" t="s">
        <v>1120</v>
      </c>
      <c r="C72" s="505" t="s">
        <v>1121</v>
      </c>
      <c r="D72" s="506"/>
      <c r="E72" s="164">
        <v>0.26</v>
      </c>
      <c r="F72" s="680">
        <v>1406</v>
      </c>
      <c r="G72" s="681"/>
      <c r="H72" s="162"/>
      <c r="I72" s="64"/>
      <c r="J72" s="65"/>
      <c r="K72" s="65"/>
      <c r="L72" s="66"/>
    </row>
    <row r="73" spans="1:66" s="280" customFormat="1">
      <c r="A73" s="159"/>
      <c r="B73" s="163" t="s">
        <v>1788</v>
      </c>
      <c r="C73" s="505" t="s">
        <v>1121</v>
      </c>
      <c r="D73" s="506"/>
      <c r="E73" s="164">
        <v>0.26</v>
      </c>
      <c r="F73" s="680">
        <v>1515</v>
      </c>
      <c r="G73" s="681"/>
      <c r="H73" s="162"/>
      <c r="I73" s="275"/>
      <c r="J73" s="276"/>
      <c r="K73" s="276"/>
      <c r="L73" s="277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</row>
    <row r="74" spans="1:66">
      <c r="A74" s="159"/>
      <c r="B74" s="163" t="s">
        <v>1790</v>
      </c>
      <c r="C74" s="505" t="s">
        <v>1122</v>
      </c>
      <c r="D74" s="506"/>
      <c r="E74" s="164">
        <v>0.19</v>
      </c>
      <c r="F74" s="680">
        <v>1085</v>
      </c>
      <c r="G74" s="681"/>
      <c r="H74" s="162"/>
      <c r="I74" s="64"/>
      <c r="J74" s="65"/>
      <c r="K74" s="65"/>
      <c r="L74" s="66"/>
    </row>
    <row r="75" spans="1:66">
      <c r="A75" s="159"/>
      <c r="B75" s="163" t="s">
        <v>1123</v>
      </c>
      <c r="C75" s="505" t="s">
        <v>1124</v>
      </c>
      <c r="D75" s="506"/>
      <c r="E75" s="164">
        <v>0.27</v>
      </c>
      <c r="F75" s="680">
        <v>1480</v>
      </c>
      <c r="G75" s="681"/>
      <c r="H75" s="162"/>
      <c r="I75" s="64"/>
      <c r="J75" s="65"/>
      <c r="K75" s="65"/>
      <c r="L75" s="66"/>
    </row>
    <row r="76" spans="1:66">
      <c r="A76" s="159"/>
      <c r="B76" s="163" t="s">
        <v>1125</v>
      </c>
      <c r="C76" s="505" t="s">
        <v>1126</v>
      </c>
      <c r="D76" s="506"/>
      <c r="E76" s="164">
        <v>0.44</v>
      </c>
      <c r="F76" s="680">
        <v>2025</v>
      </c>
      <c r="G76" s="681"/>
      <c r="H76" s="162"/>
      <c r="I76" s="64"/>
      <c r="J76" s="65"/>
      <c r="K76" s="65"/>
      <c r="L76" s="66"/>
    </row>
    <row r="77" spans="1:66" s="280" customFormat="1">
      <c r="A77" s="159"/>
      <c r="B77" s="163" t="s">
        <v>1801</v>
      </c>
      <c r="C77" s="505" t="s">
        <v>1128</v>
      </c>
      <c r="D77" s="506"/>
      <c r="E77" s="164">
        <v>0.31</v>
      </c>
      <c r="F77" s="680">
        <v>1663</v>
      </c>
      <c r="G77" s="681"/>
      <c r="H77" s="162"/>
      <c r="I77" s="275"/>
      <c r="J77" s="276"/>
      <c r="K77" s="276"/>
      <c r="L77" s="277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</row>
    <row r="78" spans="1:66">
      <c r="A78" s="159"/>
      <c r="B78" s="163" t="s">
        <v>1802</v>
      </c>
      <c r="C78" s="505" t="s">
        <v>1128</v>
      </c>
      <c r="D78" s="506"/>
      <c r="E78" s="164">
        <v>0.41</v>
      </c>
      <c r="F78" s="680">
        <v>2125</v>
      </c>
      <c r="G78" s="681"/>
      <c r="H78" s="162"/>
      <c r="I78" s="64"/>
      <c r="J78" s="65"/>
      <c r="K78" s="65"/>
      <c r="L78" s="66"/>
    </row>
    <row r="79" spans="1:66" s="280" customFormat="1">
      <c r="A79" s="159"/>
      <c r="B79" s="163" t="s">
        <v>1127</v>
      </c>
      <c r="C79" s="505" t="s">
        <v>1128</v>
      </c>
      <c r="D79" s="506"/>
      <c r="E79" s="164">
        <v>0.41</v>
      </c>
      <c r="F79" s="680">
        <v>2405</v>
      </c>
      <c r="G79" s="681"/>
      <c r="H79" s="162"/>
      <c r="I79" s="275"/>
      <c r="J79" s="276"/>
      <c r="K79" s="276"/>
      <c r="L79" s="277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</row>
    <row r="80" spans="1:66" s="280" customFormat="1">
      <c r="A80" s="159"/>
      <c r="B80" s="163" t="s">
        <v>1807</v>
      </c>
      <c r="C80" s="505" t="s">
        <v>1130</v>
      </c>
      <c r="D80" s="506"/>
      <c r="E80" s="164">
        <v>0.61</v>
      </c>
      <c r="F80" s="680">
        <v>3247</v>
      </c>
      <c r="G80" s="681"/>
      <c r="H80" s="162"/>
      <c r="I80" s="275"/>
      <c r="J80" s="276"/>
      <c r="K80" s="276"/>
      <c r="L80" s="277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</row>
    <row r="81" spans="1:66">
      <c r="A81" s="159"/>
      <c r="B81" s="163" t="s">
        <v>1129</v>
      </c>
      <c r="C81" s="505" t="s">
        <v>1130</v>
      </c>
      <c r="D81" s="506"/>
      <c r="E81" s="164">
        <v>0.61</v>
      </c>
      <c r="F81" s="680">
        <v>3040</v>
      </c>
      <c r="G81" s="681"/>
      <c r="H81" s="162"/>
      <c r="I81" s="64"/>
      <c r="J81" s="65"/>
      <c r="K81" s="65"/>
      <c r="L81" s="66"/>
    </row>
    <row r="82" spans="1:66">
      <c r="A82" s="159"/>
      <c r="B82" s="163" t="s">
        <v>1131</v>
      </c>
      <c r="C82" s="505" t="s">
        <v>1132</v>
      </c>
      <c r="D82" s="506"/>
      <c r="E82" s="164">
        <v>0.6</v>
      </c>
      <c r="F82" s="680">
        <v>3170</v>
      </c>
      <c r="G82" s="681"/>
      <c r="H82" s="162"/>
      <c r="I82" s="64"/>
      <c r="J82" s="65"/>
      <c r="K82" s="65"/>
      <c r="L82" s="66"/>
    </row>
    <row r="83" spans="1:66" s="280" customFormat="1">
      <c r="A83" s="159"/>
      <c r="B83" s="163" t="s">
        <v>1811</v>
      </c>
      <c r="C83" s="505" t="s">
        <v>1812</v>
      </c>
      <c r="D83" s="506"/>
      <c r="E83" s="164">
        <v>1.01</v>
      </c>
      <c r="F83" s="680">
        <v>4452</v>
      </c>
      <c r="G83" s="681"/>
      <c r="H83" s="162"/>
      <c r="I83" s="275"/>
      <c r="J83" s="276"/>
      <c r="K83" s="276"/>
      <c r="L83" s="277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</row>
    <row r="84" spans="1:66">
      <c r="A84" s="159"/>
      <c r="B84" s="163" t="s">
        <v>1133</v>
      </c>
      <c r="C84" s="505" t="s">
        <v>1134</v>
      </c>
      <c r="D84" s="506"/>
      <c r="E84" s="164">
        <v>0.64</v>
      </c>
      <c r="F84" s="680">
        <v>2955</v>
      </c>
      <c r="G84" s="681"/>
      <c r="H84" s="162"/>
      <c r="I84" s="68"/>
      <c r="J84" s="69"/>
      <c r="K84" s="69"/>
      <c r="L84" s="70"/>
    </row>
    <row r="85" spans="1:66">
      <c r="A85" s="159"/>
      <c r="B85" s="163" t="s">
        <v>1135</v>
      </c>
      <c r="C85" s="505" t="s">
        <v>1136</v>
      </c>
      <c r="D85" s="506"/>
      <c r="E85" s="164">
        <v>0.74</v>
      </c>
      <c r="F85" s="680">
        <v>4391</v>
      </c>
      <c r="G85" s="681"/>
      <c r="H85" s="162"/>
      <c r="I85" s="68"/>
      <c r="J85" s="69"/>
      <c r="K85" s="69"/>
      <c r="L85" s="70"/>
    </row>
    <row r="86" spans="1:66" s="280" customFormat="1">
      <c r="A86" s="159"/>
      <c r="B86" s="165" t="s">
        <v>1817</v>
      </c>
      <c r="C86" s="505" t="s">
        <v>1818</v>
      </c>
      <c r="D86" s="506"/>
      <c r="E86" s="166">
        <v>1.1499999999999999</v>
      </c>
      <c r="F86" s="680">
        <v>5365</v>
      </c>
      <c r="G86" s="681"/>
      <c r="H86" s="162"/>
      <c r="I86" s="272"/>
      <c r="J86" s="273"/>
      <c r="K86" s="273"/>
      <c r="L86" s="274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</row>
    <row r="87" spans="1:66">
      <c r="A87" s="159"/>
      <c r="B87" s="163" t="s">
        <v>1821</v>
      </c>
      <c r="C87" s="575" t="s">
        <v>1822</v>
      </c>
      <c r="D87" s="575"/>
      <c r="E87" s="164">
        <v>1.3</v>
      </c>
      <c r="F87" s="678">
        <v>6043</v>
      </c>
      <c r="G87" s="679"/>
      <c r="H87" s="162"/>
      <c r="I87" s="68"/>
      <c r="J87" s="69"/>
      <c r="K87" s="69"/>
      <c r="L87" s="70"/>
    </row>
    <row r="88" spans="1:66" s="280" customFormat="1" ht="15.75" thickBot="1">
      <c r="A88" s="162"/>
      <c r="B88" s="167" t="s">
        <v>1824</v>
      </c>
      <c r="C88" s="582" t="s">
        <v>1825</v>
      </c>
      <c r="D88" s="582"/>
      <c r="E88" s="168">
        <v>1.26</v>
      </c>
      <c r="F88" s="683">
        <v>6781</v>
      </c>
      <c r="G88" s="684"/>
      <c r="H88" s="162"/>
      <c r="I88" s="272"/>
      <c r="J88" s="273"/>
      <c r="K88" s="273"/>
      <c r="L88" s="274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</row>
    <row r="89" spans="1:66">
      <c r="A89" s="162"/>
      <c r="B89" s="169"/>
      <c r="C89" s="169"/>
      <c r="D89" s="170"/>
      <c r="E89" s="171"/>
      <c r="F89" s="682"/>
      <c r="G89" s="682"/>
      <c r="H89" s="162"/>
      <c r="I89" s="68"/>
      <c r="J89" s="69"/>
      <c r="K89" s="69"/>
      <c r="L89" s="70"/>
    </row>
    <row r="90" spans="1:66">
      <c r="A90" s="50"/>
      <c r="B90" s="51"/>
      <c r="C90" s="51"/>
      <c r="D90" s="52"/>
      <c r="E90" s="53"/>
      <c r="F90" s="492"/>
      <c r="G90" s="492"/>
      <c r="H90" s="14"/>
      <c r="I90" s="68"/>
      <c r="J90" s="69"/>
      <c r="K90" s="69"/>
      <c r="L90" s="70"/>
    </row>
    <row r="91" spans="1:66">
      <c r="A91" s="50"/>
      <c r="B91" s="51"/>
      <c r="C91" s="51"/>
      <c r="D91" s="52"/>
      <c r="E91" s="53"/>
      <c r="F91" s="492"/>
      <c r="G91" s="492"/>
      <c r="H91" s="14"/>
      <c r="I91" s="68"/>
      <c r="J91" s="69"/>
      <c r="K91" s="69"/>
      <c r="L91" s="70"/>
    </row>
    <row r="92" spans="1:66">
      <c r="A92" s="13"/>
      <c r="B92" s="67" t="s">
        <v>302</v>
      </c>
      <c r="C92" s="67"/>
      <c r="D92" s="67"/>
      <c r="E92" s="67"/>
      <c r="F92" s="67"/>
      <c r="G92" s="67"/>
      <c r="H92" s="14"/>
      <c r="I92" s="68"/>
      <c r="J92" s="69"/>
      <c r="K92" s="69"/>
      <c r="L92" s="70"/>
    </row>
    <row r="93" spans="1:66">
      <c r="A93" s="13"/>
      <c r="B93" s="67" t="s">
        <v>303</v>
      </c>
      <c r="C93" s="67"/>
      <c r="D93" s="67"/>
      <c r="E93" s="67"/>
      <c r="F93" s="67"/>
      <c r="G93" s="67"/>
      <c r="H93" s="14"/>
      <c r="I93" s="68"/>
      <c r="J93" s="69"/>
      <c r="K93" s="69"/>
      <c r="L93" s="70"/>
    </row>
    <row r="94" spans="1:66">
      <c r="A94" s="13"/>
      <c r="B94" s="67" t="s">
        <v>305</v>
      </c>
      <c r="C94" s="67"/>
      <c r="D94" s="67"/>
      <c r="E94" s="67"/>
      <c r="F94" s="67"/>
      <c r="G94" s="67"/>
      <c r="H94" s="14"/>
      <c r="I94" s="68"/>
      <c r="J94" s="69"/>
      <c r="K94" s="69"/>
      <c r="L94" s="70"/>
    </row>
    <row r="95" spans="1:66">
      <c r="A95" s="13"/>
      <c r="B95" s="67"/>
      <c r="C95" s="67"/>
      <c r="D95" s="67"/>
      <c r="E95" s="67"/>
      <c r="F95" s="67"/>
      <c r="G95" s="67"/>
      <c r="H95" s="14"/>
      <c r="I95" s="68"/>
      <c r="J95" s="69"/>
      <c r="K95" s="69"/>
      <c r="L95" s="70"/>
    </row>
    <row r="96" spans="1:66">
      <c r="A96" s="13"/>
      <c r="B96" s="520" t="s">
        <v>306</v>
      </c>
      <c r="C96" s="520"/>
      <c r="D96" s="520"/>
      <c r="E96" s="520"/>
      <c r="F96" s="520"/>
      <c r="G96" s="520"/>
      <c r="H96" s="14"/>
      <c r="I96" s="68"/>
      <c r="J96" s="69"/>
      <c r="K96" s="69"/>
      <c r="L96" s="70"/>
    </row>
    <row r="97" spans="1:12">
      <c r="A97" s="13"/>
      <c r="B97" s="520" t="s">
        <v>307</v>
      </c>
      <c r="C97" s="520"/>
      <c r="D97" s="520"/>
      <c r="E97" s="520"/>
      <c r="F97" s="520"/>
      <c r="G97" s="520"/>
      <c r="H97" s="14"/>
      <c r="I97" s="68"/>
      <c r="J97" s="69"/>
      <c r="K97" s="69"/>
      <c r="L97" s="70"/>
    </row>
    <row r="98" spans="1:12">
      <c r="A98" s="13"/>
      <c r="B98" s="520" t="s">
        <v>1073</v>
      </c>
      <c r="C98" s="520"/>
      <c r="D98" s="520"/>
      <c r="E98" s="520"/>
      <c r="F98" s="520"/>
      <c r="G98" s="520"/>
      <c r="H98" s="14"/>
      <c r="I98" s="68"/>
      <c r="J98" s="69"/>
      <c r="K98" s="69"/>
      <c r="L98" s="70"/>
    </row>
    <row r="99" spans="1:12">
      <c r="A99" s="13"/>
      <c r="B99" s="521" t="s">
        <v>309</v>
      </c>
      <c r="C99" s="521"/>
      <c r="D99" s="521"/>
      <c r="E99" s="521"/>
      <c r="F99" s="521"/>
      <c r="G99" s="521"/>
      <c r="H99" s="14"/>
      <c r="I99" s="68"/>
      <c r="J99" s="69"/>
      <c r="K99" s="69"/>
      <c r="L99" s="70"/>
    </row>
    <row r="100" spans="1:12">
      <c r="A100" s="13"/>
      <c r="B100" s="521" t="s">
        <v>310</v>
      </c>
      <c r="C100" s="521"/>
      <c r="D100" s="521"/>
      <c r="E100" s="521"/>
      <c r="F100" s="521"/>
      <c r="G100" s="521"/>
      <c r="H100" s="14"/>
      <c r="I100" s="68"/>
      <c r="J100" s="69"/>
      <c r="K100" s="69"/>
      <c r="L100" s="70"/>
    </row>
    <row r="101" spans="1:12">
      <c r="A101" s="13"/>
      <c r="B101" s="14"/>
      <c r="C101" s="14"/>
      <c r="D101" s="14"/>
      <c r="E101" s="14"/>
      <c r="F101" s="14"/>
      <c r="G101" s="14"/>
      <c r="H101" s="14"/>
      <c r="I101" s="68"/>
      <c r="J101" s="69"/>
      <c r="K101" s="69"/>
      <c r="L101" s="70"/>
    </row>
    <row r="102" spans="1:12">
      <c r="A102" s="13"/>
      <c r="B102" s="14"/>
      <c r="C102" s="14"/>
      <c r="D102" s="14"/>
      <c r="E102" s="14"/>
      <c r="F102" s="14"/>
      <c r="G102" s="14"/>
      <c r="H102" s="14"/>
      <c r="I102" s="68"/>
      <c r="J102" s="69"/>
      <c r="K102" s="69"/>
      <c r="L102" s="70"/>
    </row>
    <row r="103" spans="1:12" ht="16.5">
      <c r="A103" s="13"/>
      <c r="B103" s="522" t="s">
        <v>311</v>
      </c>
      <c r="C103" s="522"/>
      <c r="D103" s="522"/>
      <c r="E103" s="522"/>
      <c r="F103" s="522"/>
      <c r="G103" s="522"/>
      <c r="H103" s="14"/>
      <c r="I103" s="68"/>
      <c r="J103" s="69"/>
      <c r="K103" s="69"/>
      <c r="L103" s="70"/>
    </row>
    <row r="104" spans="1:12" ht="16.5">
      <c r="A104" s="13"/>
      <c r="B104" s="522" t="s">
        <v>312</v>
      </c>
      <c r="C104" s="522"/>
      <c r="D104" s="522"/>
      <c r="E104" s="522"/>
      <c r="F104" s="522"/>
      <c r="G104" s="522"/>
      <c r="H104" s="14"/>
      <c r="I104" s="68"/>
      <c r="J104" s="69"/>
      <c r="K104" s="69"/>
      <c r="L104" s="70"/>
    </row>
    <row r="105" spans="1:12" ht="16.5">
      <c r="A105" s="13"/>
      <c r="B105" s="522" t="s">
        <v>313</v>
      </c>
      <c r="C105" s="522"/>
      <c r="D105" s="522"/>
      <c r="E105" s="522"/>
      <c r="F105" s="522"/>
      <c r="G105" s="522"/>
      <c r="H105" s="14"/>
      <c r="I105" s="68"/>
      <c r="J105" s="69"/>
      <c r="K105" s="69"/>
      <c r="L105" s="70"/>
    </row>
    <row r="106" spans="1:12">
      <c r="A106" s="13"/>
      <c r="B106" s="523" t="s">
        <v>1549</v>
      </c>
      <c r="C106" s="523"/>
      <c r="D106" s="523"/>
      <c r="E106" s="523"/>
      <c r="F106" s="523"/>
      <c r="G106" s="523"/>
      <c r="H106" s="14"/>
      <c r="I106" s="68"/>
      <c r="J106" s="69"/>
      <c r="K106" s="69"/>
      <c r="L106" s="70"/>
    </row>
    <row r="107" spans="1:12">
      <c r="A107" s="13"/>
      <c r="B107" s="523"/>
      <c r="C107" s="523"/>
      <c r="D107" s="523"/>
      <c r="E107" s="523"/>
      <c r="F107" s="523"/>
      <c r="G107" s="523"/>
      <c r="H107" s="14"/>
      <c r="I107" s="68"/>
      <c r="J107" s="69"/>
      <c r="K107" s="69"/>
      <c r="L107" s="70"/>
    </row>
    <row r="108" spans="1:12">
      <c r="A108" s="13"/>
      <c r="B108" s="63"/>
      <c r="C108" s="63"/>
      <c r="D108" s="63"/>
      <c r="E108" s="63"/>
      <c r="F108" s="63"/>
      <c r="G108" s="63"/>
      <c r="H108" s="14"/>
      <c r="I108" s="68"/>
      <c r="J108" s="69"/>
      <c r="K108" s="69"/>
      <c r="L108" s="70"/>
    </row>
    <row r="109" spans="1:12" ht="15.75" thickBot="1">
      <c r="A109" s="15"/>
      <c r="B109" s="519"/>
      <c r="C109" s="519"/>
      <c r="D109" s="519"/>
      <c r="E109" s="519"/>
      <c r="F109" s="519"/>
      <c r="G109" s="519"/>
      <c r="H109" s="16"/>
      <c r="I109" s="18"/>
      <c r="J109" s="19"/>
      <c r="K109" s="19"/>
      <c r="L109" s="20"/>
    </row>
    <row r="110" spans="1:12">
      <c r="A110" s="30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</row>
    <row r="111" spans="1:12">
      <c r="A111" s="30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</row>
    <row r="112" spans="1:12">
      <c r="A112" s="30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</row>
    <row r="113" spans="1:12">
      <c r="A113" s="30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</row>
    <row r="114" spans="1:12">
      <c r="A114" s="30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</row>
    <row r="115" spans="1:12">
      <c r="A115" s="30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</row>
    <row r="116" spans="1:12">
      <c r="A116" s="30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</row>
    <row r="117" spans="1:12">
      <c r="A117" s="30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</row>
    <row r="118" spans="1:12">
      <c r="A118" s="30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</row>
    <row r="119" spans="1:12">
      <c r="A119" s="30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</row>
    <row r="120" spans="1:12">
      <c r="A120" s="30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</row>
    <row r="121" spans="1:12">
      <c r="A121" s="30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</row>
    <row r="122" spans="1:12">
      <c r="A122" s="30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</row>
    <row r="123" spans="1:12">
      <c r="A123" s="30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</row>
    <row r="124" spans="1:12">
      <c r="A124" s="30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</row>
    <row r="125" spans="1:12">
      <c r="A125" s="30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</row>
    <row r="126" spans="1:12">
      <c r="A126" s="30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</row>
    <row r="127" spans="1:12">
      <c r="A127" s="30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</row>
    <row r="128" spans="1:12">
      <c r="A128" s="30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</row>
    <row r="129" spans="1:12">
      <c r="A129" s="30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</row>
    <row r="130" spans="1:12">
      <c r="A130" s="30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</row>
    <row r="131" spans="1:12">
      <c r="A131" s="30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</row>
    <row r="132" spans="1:12">
      <c r="A132" s="30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</row>
    <row r="133" spans="1:12">
      <c r="A133" s="30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</row>
    <row r="134" spans="1:12">
      <c r="A134" s="30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</row>
    <row r="135" spans="1:12">
      <c r="A135" s="30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</row>
    <row r="136" spans="1:12">
      <c r="A136" s="30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</row>
    <row r="137" spans="1:12">
      <c r="A137" s="30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</row>
    <row r="138" spans="1:12">
      <c r="A138" s="30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</row>
    <row r="139" spans="1:12">
      <c r="A139" s="30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</row>
    <row r="140" spans="1:12">
      <c r="A140" s="30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</row>
    <row r="141" spans="1:12">
      <c r="A141" s="30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</row>
    <row r="142" spans="1:12">
      <c r="A142" s="30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</row>
    <row r="143" spans="1:12">
      <c r="A143" s="30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</row>
    <row r="144" spans="1:12">
      <c r="A144" s="30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</row>
    <row r="145" spans="1:12">
      <c r="A145" s="30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</row>
    <row r="146" spans="1:12">
      <c r="A146" s="30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</row>
    <row r="147" spans="1:12">
      <c r="A147" s="30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</row>
    <row r="148" spans="1:12">
      <c r="A148" s="30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</row>
    <row r="149" spans="1:12">
      <c r="A149" s="30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</row>
    <row r="150" spans="1:12">
      <c r="A150" s="30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</row>
    <row r="151" spans="1:12">
      <c r="A151" s="30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</row>
    <row r="152" spans="1:12">
      <c r="A152" s="30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</row>
    <row r="153" spans="1:12">
      <c r="A153" s="30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</row>
    <row r="154" spans="1:12">
      <c r="A154" s="30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</row>
    <row r="155" spans="1:12">
      <c r="A155" s="30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</row>
    <row r="156" spans="1:12">
      <c r="A156" s="30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</row>
    <row r="157" spans="1:12">
      <c r="A157" s="30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</row>
    <row r="158" spans="1:12">
      <c r="A158" s="30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</row>
    <row r="159" spans="1:12">
      <c r="A159" s="30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</row>
    <row r="160" spans="1:12">
      <c r="A160" s="30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</row>
    <row r="161" spans="1:12">
      <c r="A161" s="30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</row>
    <row r="162" spans="1:12">
      <c r="A162" s="30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</row>
    <row r="163" spans="1:12">
      <c r="A163" s="30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</row>
    <row r="164" spans="1:12">
      <c r="A164" s="30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</row>
    <row r="165" spans="1:12">
      <c r="A165" s="30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</row>
    <row r="166" spans="1:12">
      <c r="A166" s="30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</row>
    <row r="167" spans="1:12">
      <c r="A167" s="30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</row>
    <row r="168" spans="1:12">
      <c r="A168" s="30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</row>
    <row r="169" spans="1:12">
      <c r="A169" s="30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</row>
    <row r="170" spans="1:12">
      <c r="A170" s="30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</row>
    <row r="171" spans="1:12">
      <c r="A171" s="30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</row>
    <row r="172" spans="1:12">
      <c r="A172" s="30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</row>
    <row r="173" spans="1:12">
      <c r="A173" s="30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</row>
    <row r="174" spans="1:12">
      <c r="A174" s="30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</row>
    <row r="175" spans="1:12">
      <c r="A175" s="30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</row>
    <row r="176" spans="1:12">
      <c r="A176" s="30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</row>
    <row r="177" spans="1:12">
      <c r="A177" s="30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</row>
    <row r="178" spans="1:12">
      <c r="A178" s="30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</row>
    <row r="179" spans="1:12">
      <c r="A179" s="30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</row>
    <row r="180" spans="1:12">
      <c r="A180" s="30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</row>
    <row r="181" spans="1:12">
      <c r="A181" s="30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</row>
    <row r="182" spans="1:12">
      <c r="A182" s="30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</row>
    <row r="183" spans="1:12">
      <c r="A183" s="30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</row>
    <row r="184" spans="1:12">
      <c r="A184" s="30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</row>
    <row r="185" spans="1:12">
      <c r="A185" s="30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</row>
    <row r="186" spans="1:12">
      <c r="A186" s="30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</row>
    <row r="187" spans="1:12">
      <c r="A187" s="30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</row>
    <row r="188" spans="1:12">
      <c r="A188" s="30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</row>
    <row r="189" spans="1:12">
      <c r="A189" s="30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</row>
    <row r="190" spans="1:12">
      <c r="A190" s="30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</row>
    <row r="191" spans="1:12">
      <c r="A191" s="30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</row>
    <row r="192" spans="1:12">
      <c r="A192" s="30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</row>
    <row r="193" spans="1:12">
      <c r="A193" s="30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</row>
    <row r="194" spans="1:12">
      <c r="A194" s="30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</row>
    <row r="195" spans="1:12">
      <c r="A195" s="30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</row>
    <row r="196" spans="1:12">
      <c r="A196" s="30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</row>
    <row r="197" spans="1:12">
      <c r="A197" s="30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</row>
    <row r="198" spans="1:12">
      <c r="A198" s="30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</row>
    <row r="199" spans="1:12">
      <c r="A199" s="30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</row>
    <row r="200" spans="1:12">
      <c r="A200" s="30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</row>
    <row r="201" spans="1:12">
      <c r="A201" s="30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</row>
    <row r="202" spans="1:12">
      <c r="A202" s="30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</row>
    <row r="203" spans="1:12">
      <c r="A203" s="30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</row>
    <row r="204" spans="1:12">
      <c r="A204" s="30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</row>
    <row r="205" spans="1:12">
      <c r="A205" s="30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</row>
    <row r="206" spans="1:12">
      <c r="A206" s="30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</row>
    <row r="207" spans="1:12">
      <c r="A207" s="30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</row>
    <row r="208" spans="1:12">
      <c r="A208" s="30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</row>
    <row r="209" spans="1:12">
      <c r="A209" s="30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</row>
    <row r="210" spans="1:12">
      <c r="A210" s="30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</row>
    <row r="211" spans="1:12">
      <c r="A211" s="30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</row>
    <row r="212" spans="1:12">
      <c r="A212" s="30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</row>
    <row r="213" spans="1:12">
      <c r="A213" s="30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</row>
    <row r="214" spans="1:12">
      <c r="A214" s="30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</row>
    <row r="215" spans="1:12">
      <c r="A215" s="30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</row>
    <row r="216" spans="1:12">
      <c r="A216" s="30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</row>
    <row r="217" spans="1:12">
      <c r="A217" s="30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</row>
    <row r="218" spans="1:12">
      <c r="A218" s="30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</row>
    <row r="219" spans="1:12">
      <c r="A219" s="30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</row>
    <row r="220" spans="1:12">
      <c r="A220" s="30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</row>
    <row r="221" spans="1:12">
      <c r="A221" s="30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</row>
    <row r="222" spans="1:12">
      <c r="A222" s="30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</row>
    <row r="223" spans="1:12">
      <c r="A223" s="30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</row>
    <row r="224" spans="1:12">
      <c r="A224" s="30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</row>
    <row r="225" spans="1:12">
      <c r="A225" s="30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</row>
    <row r="226" spans="1:12">
      <c r="A226" s="30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</row>
    <row r="227" spans="1:12">
      <c r="A227" s="30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</row>
    <row r="228" spans="1:12">
      <c r="A228" s="30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</row>
    <row r="229" spans="1:12">
      <c r="A229" s="30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</row>
    <row r="230" spans="1:12">
      <c r="A230" s="30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</row>
    <row r="231" spans="1:12">
      <c r="A231" s="30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</row>
    <row r="232" spans="1:12">
      <c r="A232" s="30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</row>
    <row r="233" spans="1:12">
      <c r="A233" s="30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</row>
    <row r="234" spans="1:12">
      <c r="A234" s="30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</row>
    <row r="235" spans="1:12">
      <c r="A235" s="30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</row>
    <row r="236" spans="1:12">
      <c r="A236" s="30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</row>
    <row r="237" spans="1:12">
      <c r="A237" s="30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</row>
    <row r="238" spans="1:12">
      <c r="A238" s="30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</row>
    <row r="239" spans="1:12">
      <c r="A239" s="30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</row>
    <row r="240" spans="1:12">
      <c r="A240" s="30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</row>
    <row r="241" spans="1:12">
      <c r="A241" s="30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</row>
    <row r="242" spans="1:12">
      <c r="A242" s="30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</row>
    <row r="243" spans="1:12">
      <c r="A243" s="30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</row>
    <row r="244" spans="1:12">
      <c r="A244" s="30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</row>
    <row r="245" spans="1:12">
      <c r="A245" s="30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</row>
    <row r="246" spans="1:12">
      <c r="A246" s="30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</row>
    <row r="247" spans="1:12">
      <c r="A247" s="30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</row>
    <row r="248" spans="1:12">
      <c r="A248" s="30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</row>
    <row r="249" spans="1:12">
      <c r="A249" s="30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</row>
    <row r="250" spans="1:12">
      <c r="A250" s="30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</row>
    <row r="251" spans="1:12">
      <c r="A251" s="30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</row>
    <row r="252" spans="1:12">
      <c r="A252" s="30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</row>
    <row r="253" spans="1:12">
      <c r="A253" s="30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</row>
    <row r="254" spans="1:12">
      <c r="A254" s="30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</row>
    <row r="255" spans="1:12">
      <c r="A255" s="30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</row>
    <row r="256" spans="1:12">
      <c r="A256" s="30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</row>
    <row r="257" spans="1:12">
      <c r="A257" s="30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</row>
    <row r="258" spans="1:12">
      <c r="A258" s="30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</row>
    <row r="259" spans="1:12">
      <c r="A259" s="30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</row>
    <row r="260" spans="1:12">
      <c r="A260" s="30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</row>
    <row r="261" spans="1:12">
      <c r="A261" s="30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</row>
    <row r="262" spans="1:12">
      <c r="A262" s="30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</row>
    <row r="263" spans="1:12">
      <c r="A263" s="30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</row>
    <row r="264" spans="1:12">
      <c r="A264" s="30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</row>
    <row r="265" spans="1:12">
      <c r="A265" s="30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</row>
    <row r="266" spans="1:12">
      <c r="A266" s="30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</row>
    <row r="267" spans="1:12">
      <c r="A267" s="30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</row>
    <row r="268" spans="1:12">
      <c r="A268" s="30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</row>
    <row r="269" spans="1:12">
      <c r="A269" s="30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</row>
    <row r="270" spans="1:12">
      <c r="A270" s="30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</row>
    <row r="271" spans="1:12">
      <c r="A271" s="30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</row>
    <row r="272" spans="1:12">
      <c r="A272" s="30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</row>
    <row r="273" spans="1:12">
      <c r="A273" s="30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</row>
    <row r="274" spans="1:12">
      <c r="A274" s="30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</row>
    <row r="275" spans="1:12">
      <c r="A275" s="30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</row>
    <row r="276" spans="1:12">
      <c r="A276" s="30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</row>
    <row r="277" spans="1:12">
      <c r="A277" s="30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</row>
    <row r="278" spans="1:12">
      <c r="A278" s="30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</row>
    <row r="279" spans="1:12">
      <c r="A279" s="30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</row>
    <row r="280" spans="1:12">
      <c r="A280" s="30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</row>
    <row r="281" spans="1:12">
      <c r="A281" s="30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</row>
    <row r="282" spans="1:12">
      <c r="A282" s="30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</row>
    <row r="283" spans="1:12">
      <c r="A283" s="30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</row>
    <row r="284" spans="1:12">
      <c r="A284" s="30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</row>
    <row r="285" spans="1:12">
      <c r="A285" s="30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</row>
    <row r="286" spans="1:12">
      <c r="A286" s="30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</row>
    <row r="287" spans="1:12">
      <c r="A287" s="30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</row>
    <row r="288" spans="1:12">
      <c r="A288" s="30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</row>
    <row r="289" spans="1:12">
      <c r="A289" s="30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</row>
    <row r="290" spans="1:12">
      <c r="A290" s="30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</row>
    <row r="291" spans="1:12">
      <c r="A291" s="30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</row>
    <row r="292" spans="1:12">
      <c r="A292" s="30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</row>
    <row r="293" spans="1:12">
      <c r="A293" s="30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</row>
    <row r="294" spans="1:12">
      <c r="A294" s="30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</row>
    <row r="295" spans="1:12">
      <c r="A295" s="30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</row>
    <row r="296" spans="1:12">
      <c r="A296" s="30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</row>
    <row r="297" spans="1:12">
      <c r="A297" s="30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</row>
    <row r="298" spans="1:12">
      <c r="A298" s="30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</row>
    <row r="299" spans="1:12">
      <c r="A299" s="30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</row>
    <row r="300" spans="1:12">
      <c r="A300" s="30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</row>
    <row r="301" spans="1:12">
      <c r="A301" s="30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</row>
    <row r="302" spans="1:12">
      <c r="A302" s="30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</row>
    <row r="303" spans="1:12">
      <c r="A303" s="30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</row>
    <row r="304" spans="1:12">
      <c r="A304" s="30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</row>
    <row r="305" spans="1:12">
      <c r="A305" s="30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</row>
    <row r="306" spans="1:12">
      <c r="A306" s="30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</row>
    <row r="307" spans="1:12">
      <c r="A307" s="30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</row>
    <row r="308" spans="1:12">
      <c r="A308" s="30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</row>
    <row r="309" spans="1:12">
      <c r="A309" s="30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</row>
    <row r="310" spans="1:12">
      <c r="A310" s="30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</row>
    <row r="311" spans="1:12">
      <c r="A311" s="30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</row>
    <row r="312" spans="1:12">
      <c r="A312" s="30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</row>
    <row r="313" spans="1:12">
      <c r="A313" s="30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</row>
    <row r="314" spans="1:12">
      <c r="A314" s="30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</row>
    <row r="315" spans="1:12">
      <c r="A315" s="30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</row>
    <row r="316" spans="1:12">
      <c r="A316" s="30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</row>
    <row r="317" spans="1:12">
      <c r="A317" s="30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</row>
    <row r="318" spans="1:12">
      <c r="A318" s="30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</row>
    <row r="319" spans="1:12">
      <c r="A319" s="30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</row>
    <row r="320" spans="1:12">
      <c r="A320" s="30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</row>
    <row r="321" spans="1:12">
      <c r="A321" s="30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</row>
    <row r="322" spans="1:12">
      <c r="A322" s="30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</row>
    <row r="323" spans="1:12">
      <c r="A323" s="30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</row>
    <row r="324" spans="1:12">
      <c r="A324" s="30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</row>
    <row r="325" spans="1:12">
      <c r="A325" s="30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</row>
    <row r="326" spans="1:12">
      <c r="A326" s="30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</row>
    <row r="327" spans="1:12">
      <c r="A327" s="30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</row>
    <row r="328" spans="1:12">
      <c r="A328" s="30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</row>
    <row r="329" spans="1:12">
      <c r="A329" s="30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</row>
    <row r="330" spans="1:12">
      <c r="A330" s="30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</row>
    <row r="331" spans="1:12">
      <c r="A331" s="30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</row>
    <row r="332" spans="1:12">
      <c r="A332" s="30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</row>
    <row r="333" spans="1:12">
      <c r="A333" s="30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</row>
    <row r="334" spans="1:12">
      <c r="A334" s="30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</row>
    <row r="335" spans="1:12">
      <c r="A335" s="30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</row>
    <row r="336" spans="1:12">
      <c r="A336" s="30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</row>
    <row r="337" spans="1:12">
      <c r="A337" s="30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</row>
    <row r="338" spans="1:12">
      <c r="A338" s="30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</row>
    <row r="339" spans="1:12">
      <c r="A339" s="30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</row>
    <row r="340" spans="1:12">
      <c r="A340" s="30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</row>
    <row r="341" spans="1:12">
      <c r="A341" s="30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</row>
    <row r="342" spans="1:12">
      <c r="A342" s="30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</row>
    <row r="343" spans="1:12">
      <c r="A343" s="30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</row>
    <row r="344" spans="1:12">
      <c r="A344" s="30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</row>
    <row r="345" spans="1:12">
      <c r="A345" s="30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</row>
    <row r="346" spans="1:12">
      <c r="A346" s="30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</row>
    <row r="347" spans="1:12">
      <c r="A347" s="30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</row>
    <row r="348" spans="1:12">
      <c r="A348" s="30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</row>
    <row r="349" spans="1:12">
      <c r="A349" s="30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</row>
    <row r="350" spans="1:12">
      <c r="A350" s="30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</row>
    <row r="351" spans="1:12">
      <c r="A351" s="30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</row>
    <row r="352" spans="1:12">
      <c r="A352" s="30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</row>
    <row r="353" spans="1:12">
      <c r="A353" s="30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</row>
    <row r="354" spans="1:12">
      <c r="A354" s="30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</row>
    <row r="355" spans="1:12">
      <c r="A355" s="30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</row>
    <row r="356" spans="1:12">
      <c r="A356" s="30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</row>
    <row r="357" spans="1:12">
      <c r="A357" s="30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</row>
    <row r="358" spans="1:12">
      <c r="A358" s="30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</row>
    <row r="359" spans="1:12">
      <c r="A359" s="30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</row>
    <row r="360" spans="1:12">
      <c r="A360" s="30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</row>
    <row r="361" spans="1:12">
      <c r="A361" s="30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</row>
    <row r="362" spans="1:12">
      <c r="A362" s="30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</row>
    <row r="363" spans="1:12">
      <c r="A363" s="30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</row>
    <row r="364" spans="1:12">
      <c r="A364" s="30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</row>
    <row r="365" spans="1:12">
      <c r="A365" s="30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</row>
    <row r="366" spans="1:12">
      <c r="A366" s="30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</row>
    <row r="367" spans="1:12">
      <c r="A367" s="30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</row>
    <row r="368" spans="1:12">
      <c r="A368" s="30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</row>
    <row r="369" spans="1:12">
      <c r="A369" s="30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</row>
    <row r="370" spans="1:12">
      <c r="A370" s="30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</row>
    <row r="371" spans="1:12">
      <c r="A371" s="30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</row>
    <row r="372" spans="1:12">
      <c r="A372" s="30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</row>
    <row r="373" spans="1:12">
      <c r="A373" s="30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</row>
    <row r="374" spans="1:12">
      <c r="A374" s="30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</row>
    <row r="375" spans="1:12">
      <c r="A375" s="30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</row>
    <row r="376" spans="1:12">
      <c r="A376" s="30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</row>
    <row r="377" spans="1:12">
      <c r="A377" s="30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</row>
    <row r="378" spans="1:12">
      <c r="A378" s="30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</row>
    <row r="379" spans="1:12">
      <c r="A379" s="30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</row>
    <row r="380" spans="1:12">
      <c r="A380" s="30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</row>
    <row r="381" spans="1:12">
      <c r="A381" s="30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</row>
    <row r="382" spans="1:12">
      <c r="A382" s="30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</row>
    <row r="383" spans="1:12">
      <c r="A383" s="30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</row>
    <row r="384" spans="1:12">
      <c r="A384" s="30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</row>
    <row r="385" spans="1:12">
      <c r="A385" s="30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</row>
    <row r="386" spans="1:12">
      <c r="A386" s="30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</row>
    <row r="387" spans="1:12">
      <c r="A387" s="30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</row>
    <row r="388" spans="1:12">
      <c r="A388" s="30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</row>
    <row r="389" spans="1:12">
      <c r="A389" s="30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</row>
    <row r="390" spans="1:12">
      <c r="A390" s="30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</row>
    <row r="391" spans="1:12">
      <c r="A391" s="30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</row>
    <row r="392" spans="1:12">
      <c r="A392" s="30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</row>
    <row r="393" spans="1:12">
      <c r="A393" s="30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</row>
    <row r="394" spans="1:12">
      <c r="A394" s="30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</row>
    <row r="395" spans="1:12">
      <c r="A395" s="30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</row>
    <row r="396" spans="1:12">
      <c r="A396" s="30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</row>
    <row r="397" spans="1:12">
      <c r="A397" s="30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</row>
    <row r="398" spans="1:12">
      <c r="A398" s="30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</row>
    <row r="399" spans="1:12">
      <c r="A399" s="30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</row>
    <row r="400" spans="1:12">
      <c r="A400" s="30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</row>
    <row r="401" spans="1:12">
      <c r="A401" s="30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</row>
    <row r="402" spans="1:12">
      <c r="A402" s="30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</row>
    <row r="403" spans="1:12">
      <c r="A403" s="30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</row>
    <row r="404" spans="1:12">
      <c r="A404" s="30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</row>
    <row r="405" spans="1:12">
      <c r="A405" s="30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</row>
    <row r="406" spans="1:12">
      <c r="A406" s="30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</row>
    <row r="407" spans="1:12">
      <c r="A407" s="30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</row>
    <row r="408" spans="1:12">
      <c r="A408" s="30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</row>
    <row r="409" spans="1:12">
      <c r="A409" s="30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</row>
    <row r="410" spans="1:12">
      <c r="A410" s="30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</row>
    <row r="411" spans="1:12">
      <c r="A411" s="30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</row>
    <row r="412" spans="1:12">
      <c r="A412" s="30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</row>
    <row r="413" spans="1:12">
      <c r="A413" s="30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</row>
    <row r="414" spans="1:12">
      <c r="A414" s="30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</row>
    <row r="415" spans="1:12">
      <c r="A415" s="30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</row>
    <row r="416" spans="1:12">
      <c r="A416" s="30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</row>
    <row r="417" spans="1:12">
      <c r="A417" s="30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</row>
    <row r="418" spans="1:12">
      <c r="A418" s="30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</row>
    <row r="419" spans="1:12">
      <c r="A419" s="30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</row>
    <row r="420" spans="1:12">
      <c r="A420" s="30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</row>
    <row r="421" spans="1:12">
      <c r="A421" s="30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</row>
    <row r="422" spans="1:12">
      <c r="A422" s="30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</row>
    <row r="423" spans="1:12">
      <c r="A423" s="30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</row>
    <row r="424" spans="1:12">
      <c r="A424" s="30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</row>
    <row r="425" spans="1:12">
      <c r="A425" s="30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</row>
    <row r="426" spans="1:12">
      <c r="A426" s="30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</row>
    <row r="427" spans="1:12">
      <c r="A427" s="30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</row>
    <row r="428" spans="1:12">
      <c r="A428" s="30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</row>
    <row r="429" spans="1:12">
      <c r="A429" s="30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</row>
    <row r="430" spans="1:12">
      <c r="A430" s="30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</row>
    <row r="431" spans="1:12">
      <c r="A431" s="30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</row>
    <row r="432" spans="1:12">
      <c r="A432" s="30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</row>
    <row r="433" spans="1:12">
      <c r="A433" s="30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</row>
    <row r="434" spans="1:12">
      <c r="A434" s="30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</row>
    <row r="435" spans="1:12">
      <c r="A435" s="30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</row>
    <row r="436" spans="1:12">
      <c r="A436" s="30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</row>
    <row r="437" spans="1:12">
      <c r="A437" s="30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</row>
    <row r="438" spans="1:12">
      <c r="A438" s="30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</row>
    <row r="439" spans="1:12">
      <c r="A439" s="30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</row>
    <row r="440" spans="1:12">
      <c r="A440" s="30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</row>
    <row r="441" spans="1:12">
      <c r="A441" s="30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</row>
    <row r="442" spans="1:12">
      <c r="A442" s="30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</row>
    <row r="443" spans="1:12">
      <c r="A443" s="30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</row>
    <row r="444" spans="1:12">
      <c r="A444" s="30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</row>
    <row r="445" spans="1:12">
      <c r="A445" s="30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</row>
    <row r="446" spans="1:12">
      <c r="A446" s="30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</row>
    <row r="447" spans="1:12">
      <c r="A447" s="30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</row>
    <row r="448" spans="1:12">
      <c r="A448" s="30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</row>
    <row r="449" spans="1:12">
      <c r="A449" s="30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</row>
    <row r="450" spans="1:12">
      <c r="A450" s="30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</row>
    <row r="451" spans="1:12">
      <c r="A451" s="30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</row>
    <row r="452" spans="1:12">
      <c r="A452" s="30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</row>
    <row r="453" spans="1:12">
      <c r="A453" s="30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</row>
    <row r="454" spans="1:12">
      <c r="A454" s="30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</row>
    <row r="455" spans="1:12">
      <c r="A455" s="30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</row>
    <row r="456" spans="1:12">
      <c r="A456" s="30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</row>
    <row r="457" spans="1:12">
      <c r="A457" s="30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</row>
    <row r="458" spans="1:12">
      <c r="A458" s="30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</row>
    <row r="459" spans="1:12">
      <c r="A459" s="30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</row>
    <row r="460" spans="1:12">
      <c r="A460" s="30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</row>
    <row r="461" spans="1:12">
      <c r="A461" s="30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</row>
    <row r="462" spans="1:12">
      <c r="A462" s="30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</row>
    <row r="463" spans="1:12">
      <c r="A463" s="30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</row>
    <row r="464" spans="1:12">
      <c r="A464" s="30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</row>
    <row r="465" spans="1:12">
      <c r="A465" s="30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</row>
    <row r="466" spans="1:12">
      <c r="A466" s="30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</row>
    <row r="467" spans="1:12">
      <c r="A467" s="30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</row>
    <row r="468" spans="1:12">
      <c r="A468" s="30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</row>
    <row r="469" spans="1:12">
      <c r="A469" s="30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</row>
    <row r="470" spans="1:12">
      <c r="A470" s="30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</row>
    <row r="471" spans="1:12">
      <c r="A471" s="30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</row>
    <row r="472" spans="1:12">
      <c r="A472" s="30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</row>
    <row r="473" spans="1:12">
      <c r="A473" s="30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</row>
    <row r="474" spans="1:12">
      <c r="A474" s="30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</row>
    <row r="475" spans="1:12">
      <c r="A475" s="30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</row>
    <row r="476" spans="1:12">
      <c r="A476" s="30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</row>
    <row r="477" spans="1:12">
      <c r="A477" s="30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</row>
    <row r="478" spans="1:12">
      <c r="A478" s="30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</row>
    <row r="479" spans="1:12">
      <c r="A479" s="30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</row>
    <row r="480" spans="1:12">
      <c r="A480" s="30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</row>
    <row r="481" spans="1:12">
      <c r="A481" s="30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</row>
    <row r="482" spans="1:12">
      <c r="A482" s="30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</row>
    <row r="483" spans="1:12">
      <c r="A483" s="30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</row>
    <row r="484" spans="1:12">
      <c r="A484" s="30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</row>
    <row r="485" spans="1:12">
      <c r="A485" s="30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</row>
    <row r="486" spans="1:12">
      <c r="A486" s="30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</row>
    <row r="487" spans="1:12">
      <c r="A487" s="30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</row>
    <row r="488" spans="1:12">
      <c r="A488" s="30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</row>
    <row r="489" spans="1:12">
      <c r="A489" s="30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</row>
    <row r="490" spans="1:12">
      <c r="A490" s="30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</row>
    <row r="491" spans="1:12">
      <c r="A491" s="30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</row>
    <row r="492" spans="1:12">
      <c r="A492" s="30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</row>
    <row r="493" spans="1:12">
      <c r="A493" s="30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</row>
    <row r="494" spans="1:12">
      <c r="A494" s="30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</row>
    <row r="495" spans="1:12">
      <c r="A495" s="30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</row>
    <row r="496" spans="1:12">
      <c r="A496" s="30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</row>
    <row r="497" spans="1:12">
      <c r="A497" s="30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</row>
    <row r="498" spans="1:12">
      <c r="A498" s="30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</row>
    <row r="499" spans="1:12">
      <c r="A499" s="30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</row>
    <row r="500" spans="1:12">
      <c r="A500" s="30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</row>
    <row r="501" spans="1:12">
      <c r="A501" s="30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</row>
    <row r="502" spans="1:12">
      <c r="A502" s="30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</row>
    <row r="503" spans="1:12">
      <c r="A503" s="30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</row>
    <row r="504" spans="1:12">
      <c r="A504" s="30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</row>
    <row r="505" spans="1:12">
      <c r="A505" s="30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</row>
    <row r="506" spans="1:12">
      <c r="A506" s="30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</row>
    <row r="507" spans="1:12">
      <c r="A507" s="30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</row>
    <row r="508" spans="1:12">
      <c r="A508" s="30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</row>
    <row r="509" spans="1:12">
      <c r="A509" s="30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</row>
    <row r="510" spans="1:12">
      <c r="A510" s="30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</row>
    <row r="511" spans="1:12">
      <c r="A511" s="30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</row>
    <row r="512" spans="1:12">
      <c r="A512" s="30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</row>
    <row r="513" spans="1:12">
      <c r="A513" s="30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</row>
    <row r="514" spans="1:12">
      <c r="A514" s="30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</row>
    <row r="515" spans="1:12">
      <c r="A515" s="30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</row>
    <row r="516" spans="1:12">
      <c r="A516" s="30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</row>
    <row r="517" spans="1:12">
      <c r="A517" s="30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</row>
    <row r="518" spans="1:12">
      <c r="A518" s="30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</row>
    <row r="519" spans="1:12">
      <c r="A519" s="30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</row>
    <row r="520" spans="1:12">
      <c r="A520" s="30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</row>
    <row r="521" spans="1:12">
      <c r="A521" s="30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</row>
    <row r="522" spans="1:12">
      <c r="A522" s="30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</row>
    <row r="523" spans="1:12">
      <c r="A523" s="30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</row>
    <row r="524" spans="1:12">
      <c r="A524" s="30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</row>
    <row r="525" spans="1:12">
      <c r="A525" s="30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</row>
    <row r="526" spans="1:12">
      <c r="A526" s="30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</row>
    <row r="527" spans="1:12">
      <c r="A527" s="30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</row>
    <row r="528" spans="1:12">
      <c r="A528" s="30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</row>
    <row r="529" spans="1:12">
      <c r="A529" s="30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</row>
    <row r="530" spans="1:12">
      <c r="A530" s="30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</row>
  </sheetData>
  <mergeCells count="196">
    <mergeCell ref="C46:D46"/>
    <mergeCell ref="F46:G46"/>
    <mergeCell ref="C48:D48"/>
    <mergeCell ref="F48:G48"/>
    <mergeCell ref="C50:D50"/>
    <mergeCell ref="F50:G50"/>
    <mergeCell ref="C51:D51"/>
    <mergeCell ref="F51:G51"/>
    <mergeCell ref="C57:D57"/>
    <mergeCell ref="F57:G57"/>
    <mergeCell ref="F56:G56"/>
    <mergeCell ref="C68:D68"/>
    <mergeCell ref="C69:D69"/>
    <mergeCell ref="C73:D73"/>
    <mergeCell ref="F73:G73"/>
    <mergeCell ref="C72:D72"/>
    <mergeCell ref="C74:D74"/>
    <mergeCell ref="C60:D60"/>
    <mergeCell ref="C61:D61"/>
    <mergeCell ref="C65:D65"/>
    <mergeCell ref="C70:D70"/>
    <mergeCell ref="C71:D71"/>
    <mergeCell ref="C32:D32"/>
    <mergeCell ref="F32:G32"/>
    <mergeCell ref="C33:D33"/>
    <mergeCell ref="F33:G33"/>
    <mergeCell ref="C34:D34"/>
    <mergeCell ref="F34:G34"/>
    <mergeCell ref="C53:D53"/>
    <mergeCell ref="F53:G53"/>
    <mergeCell ref="C55:D55"/>
    <mergeCell ref="F55:G55"/>
    <mergeCell ref="C37:D37"/>
    <mergeCell ref="C38:D38"/>
    <mergeCell ref="F37:G37"/>
    <mergeCell ref="F38:G38"/>
    <mergeCell ref="C40:D40"/>
    <mergeCell ref="F40:G40"/>
    <mergeCell ref="C42:D42"/>
    <mergeCell ref="F42:G42"/>
    <mergeCell ref="C43:D43"/>
    <mergeCell ref="F43:G43"/>
    <mergeCell ref="C44:D44"/>
    <mergeCell ref="F44:G44"/>
    <mergeCell ref="C45:D45"/>
    <mergeCell ref="F45:G45"/>
    <mergeCell ref="C26:D26"/>
    <mergeCell ref="C27:D27"/>
    <mergeCell ref="C28:D28"/>
    <mergeCell ref="F26:G26"/>
    <mergeCell ref="F27:G27"/>
    <mergeCell ref="F28:G28"/>
    <mergeCell ref="C29:D29"/>
    <mergeCell ref="F29:G29"/>
    <mergeCell ref="C30:D30"/>
    <mergeCell ref="F30:G30"/>
    <mergeCell ref="C19:D19"/>
    <mergeCell ref="F19:G19"/>
    <mergeCell ref="C20:D20"/>
    <mergeCell ref="F20:G20"/>
    <mergeCell ref="C21:D21"/>
    <mergeCell ref="F21:G21"/>
    <mergeCell ref="C22:D22"/>
    <mergeCell ref="F22:G22"/>
    <mergeCell ref="C23:D23"/>
    <mergeCell ref="F23:G23"/>
    <mergeCell ref="I1:L7"/>
    <mergeCell ref="F13:G13"/>
    <mergeCell ref="I13:L13"/>
    <mergeCell ref="C4:H4"/>
    <mergeCell ref="C5:H5"/>
    <mergeCell ref="C6:H6"/>
    <mergeCell ref="C7:G7"/>
    <mergeCell ref="B9:G9"/>
    <mergeCell ref="I8:L9"/>
    <mergeCell ref="C2:H2"/>
    <mergeCell ref="C3:H3"/>
    <mergeCell ref="F24:G24"/>
    <mergeCell ref="I24:L24"/>
    <mergeCell ref="F25:G25"/>
    <mergeCell ref="I25:L25"/>
    <mergeCell ref="F39:G39"/>
    <mergeCell ref="I39:L39"/>
    <mergeCell ref="F41:G41"/>
    <mergeCell ref="I41:L41"/>
    <mergeCell ref="F47:G47"/>
    <mergeCell ref="I47:L47"/>
    <mergeCell ref="F31:G31"/>
    <mergeCell ref="I31:L31"/>
    <mergeCell ref="F35:G35"/>
    <mergeCell ref="I35:L35"/>
    <mergeCell ref="F36:G36"/>
    <mergeCell ref="I36:L36"/>
    <mergeCell ref="M8:N10"/>
    <mergeCell ref="I10:L10"/>
    <mergeCell ref="I11:L11"/>
    <mergeCell ref="M11:N12"/>
    <mergeCell ref="F12:G12"/>
    <mergeCell ref="I12:L12"/>
    <mergeCell ref="C12:D12"/>
    <mergeCell ref="F18:G18"/>
    <mergeCell ref="I18:L18"/>
    <mergeCell ref="C18:D18"/>
    <mergeCell ref="C13:D13"/>
    <mergeCell ref="C14:D14"/>
    <mergeCell ref="C15:D15"/>
    <mergeCell ref="M13:M14"/>
    <mergeCell ref="F14:G14"/>
    <mergeCell ref="I14:L14"/>
    <mergeCell ref="F15:G15"/>
    <mergeCell ref="I15:L15"/>
    <mergeCell ref="C16:D16"/>
    <mergeCell ref="F16:G16"/>
    <mergeCell ref="C17:D17"/>
    <mergeCell ref="F17:G17"/>
    <mergeCell ref="A10:H10"/>
    <mergeCell ref="F58:G58"/>
    <mergeCell ref="F49:G49"/>
    <mergeCell ref="I49:L49"/>
    <mergeCell ref="F52:G52"/>
    <mergeCell ref="I52:L52"/>
    <mergeCell ref="F54:G54"/>
    <mergeCell ref="I54:L54"/>
    <mergeCell ref="F85:G85"/>
    <mergeCell ref="F87:G87"/>
    <mergeCell ref="F72:G72"/>
    <mergeCell ref="F74:G74"/>
    <mergeCell ref="F62:G62"/>
    <mergeCell ref="F64:G64"/>
    <mergeCell ref="F65:G65"/>
    <mergeCell ref="F70:G70"/>
    <mergeCell ref="F71:G71"/>
    <mergeCell ref="F59:G59"/>
    <mergeCell ref="F60:G60"/>
    <mergeCell ref="F61:G61"/>
    <mergeCell ref="F89:G89"/>
    <mergeCell ref="F75:G75"/>
    <mergeCell ref="F76:G76"/>
    <mergeCell ref="F78:G78"/>
    <mergeCell ref="F81:G81"/>
    <mergeCell ref="F82:G82"/>
    <mergeCell ref="F84:G84"/>
    <mergeCell ref="F77:G77"/>
    <mergeCell ref="F79:G79"/>
    <mergeCell ref="F80:G80"/>
    <mergeCell ref="F83:G83"/>
    <mergeCell ref="F86:G86"/>
    <mergeCell ref="F88:G88"/>
    <mergeCell ref="B106:G106"/>
    <mergeCell ref="B107:G107"/>
    <mergeCell ref="B109:G109"/>
    <mergeCell ref="B96:G96"/>
    <mergeCell ref="B97:G97"/>
    <mergeCell ref="B98:G98"/>
    <mergeCell ref="B99:G99"/>
    <mergeCell ref="B100:G100"/>
    <mergeCell ref="F90:G90"/>
    <mergeCell ref="F91:G91"/>
    <mergeCell ref="C24:D24"/>
    <mergeCell ref="C25:D25"/>
    <mergeCell ref="B103:G103"/>
    <mergeCell ref="B104:G104"/>
    <mergeCell ref="B105:G105"/>
    <mergeCell ref="C49:D49"/>
    <mergeCell ref="C52:D52"/>
    <mergeCell ref="C54:D54"/>
    <mergeCell ref="C56:D56"/>
    <mergeCell ref="C58:D58"/>
    <mergeCell ref="C59:D59"/>
    <mergeCell ref="C31:D31"/>
    <mergeCell ref="C35:D35"/>
    <mergeCell ref="C36:D36"/>
    <mergeCell ref="C39:D39"/>
    <mergeCell ref="C41:D41"/>
    <mergeCell ref="C47:D47"/>
    <mergeCell ref="C66:D66"/>
    <mergeCell ref="C67:D67"/>
    <mergeCell ref="A63:H63"/>
    <mergeCell ref="F66:G66"/>
    <mergeCell ref="F67:G67"/>
    <mergeCell ref="F68:G68"/>
    <mergeCell ref="F69:G69"/>
    <mergeCell ref="C88:D88"/>
    <mergeCell ref="C85:D85"/>
    <mergeCell ref="C87:D87"/>
    <mergeCell ref="C75:D75"/>
    <mergeCell ref="C76:D76"/>
    <mergeCell ref="C78:D78"/>
    <mergeCell ref="C81:D81"/>
    <mergeCell ref="C82:D82"/>
    <mergeCell ref="C84:D84"/>
    <mergeCell ref="C77:D77"/>
    <mergeCell ref="C79:D79"/>
    <mergeCell ref="C80:D80"/>
    <mergeCell ref="C83:D83"/>
    <mergeCell ref="C86:D86"/>
  </mergeCells>
  <hyperlinks>
    <hyperlink ref="C7" r:id="rId1" display="www.konstruktiv-gbi.ru"/>
    <hyperlink ref="C6" r:id="rId2" display="3890551@bk.ru"/>
  </hyperlinks>
  <pageMargins left="0.7" right="0.7" top="0.75" bottom="0.75" header="0.3" footer="0.3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L84"/>
  <sheetViews>
    <sheetView workbookViewId="0">
      <selection activeCell="D2" sqref="D2:I6"/>
    </sheetView>
  </sheetViews>
  <sheetFormatPr defaultRowHeight="15"/>
  <cols>
    <col min="1" max="1" width="5.7109375" customWidth="1"/>
    <col min="2" max="2" width="14" customWidth="1"/>
    <col min="6" max="6" width="9.5703125" customWidth="1"/>
    <col min="8" max="8" width="10.7109375" customWidth="1"/>
    <col min="9" max="9" width="4" customWidth="1"/>
  </cols>
  <sheetData>
    <row r="1" spans="1:38">
      <c r="A1" s="7"/>
      <c r="B1" s="8"/>
      <c r="C1" s="8"/>
      <c r="D1" s="8"/>
      <c r="E1" s="8"/>
      <c r="F1" s="8"/>
      <c r="G1" s="8"/>
      <c r="H1" s="8"/>
      <c r="I1" s="9"/>
      <c r="J1" s="524"/>
      <c r="K1" s="461"/>
      <c r="L1" s="461"/>
      <c r="M1" s="462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</row>
    <row r="2" spans="1:38" ht="15.75">
      <c r="A2" s="10"/>
      <c r="B2" s="11"/>
      <c r="C2" s="324"/>
      <c r="D2" s="525" t="s">
        <v>1997</v>
      </c>
      <c r="E2" s="525"/>
      <c r="F2" s="525"/>
      <c r="G2" s="525"/>
      <c r="H2" s="525"/>
      <c r="I2" s="526"/>
      <c r="J2" s="509"/>
      <c r="K2" s="463"/>
      <c r="L2" s="463"/>
      <c r="M2" s="464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</row>
    <row r="3" spans="1:38" ht="15.75">
      <c r="A3" s="10"/>
      <c r="B3" s="11"/>
      <c r="C3" s="325"/>
      <c r="D3" s="525" t="s">
        <v>2010</v>
      </c>
      <c r="E3" s="525"/>
      <c r="F3" s="525"/>
      <c r="G3" s="525"/>
      <c r="H3" s="525"/>
      <c r="I3" s="526"/>
      <c r="J3" s="509"/>
      <c r="K3" s="463"/>
      <c r="L3" s="463"/>
      <c r="M3" s="464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</row>
    <row r="4" spans="1:38" ht="15.75">
      <c r="A4" s="10"/>
      <c r="B4" s="11"/>
      <c r="C4" s="325"/>
      <c r="D4" s="525" t="s">
        <v>1996</v>
      </c>
      <c r="E4" s="525"/>
      <c r="F4" s="525"/>
      <c r="G4" s="525"/>
      <c r="H4" s="525"/>
      <c r="I4" s="526"/>
      <c r="J4" s="509"/>
      <c r="K4" s="463"/>
      <c r="L4" s="463"/>
      <c r="M4" s="464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</row>
    <row r="5" spans="1:38" ht="15.75">
      <c r="A5" s="10"/>
      <c r="B5" s="11"/>
      <c r="C5" s="325"/>
      <c r="D5" s="525" t="s">
        <v>1547</v>
      </c>
      <c r="E5" s="525"/>
      <c r="F5" s="525"/>
      <c r="G5" s="525"/>
      <c r="H5" s="525"/>
      <c r="I5" s="526"/>
      <c r="J5" s="509"/>
      <c r="K5" s="463"/>
      <c r="L5" s="463"/>
      <c r="M5" s="464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</row>
    <row r="6" spans="1:38" ht="15.75">
      <c r="A6" s="10"/>
      <c r="B6" s="11"/>
      <c r="C6" s="395"/>
      <c r="D6" s="527" t="s">
        <v>1875</v>
      </c>
      <c r="E6" s="527"/>
      <c r="F6" s="527"/>
      <c r="G6" s="527"/>
      <c r="H6" s="527"/>
      <c r="I6" s="528"/>
      <c r="J6" s="509"/>
      <c r="K6" s="463"/>
      <c r="L6" s="463"/>
      <c r="M6" s="464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</row>
    <row r="7" spans="1:38" ht="25.5" customHeight="1" thickBot="1">
      <c r="A7" s="10"/>
      <c r="B7" s="11"/>
      <c r="C7" s="529" t="s">
        <v>2009</v>
      </c>
      <c r="D7" s="529"/>
      <c r="E7" s="529"/>
      <c r="F7" s="529"/>
      <c r="G7" s="529"/>
      <c r="H7" s="529"/>
      <c r="I7" s="530"/>
      <c r="J7" s="572"/>
      <c r="K7" s="573"/>
      <c r="L7" s="573"/>
      <c r="M7" s="574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</row>
    <row r="8" spans="1:38">
      <c r="A8" s="10"/>
      <c r="B8" s="11"/>
      <c r="C8" s="11"/>
      <c r="D8" s="11"/>
      <c r="E8" s="11"/>
      <c r="F8" s="11"/>
      <c r="G8" s="11"/>
      <c r="H8" s="11"/>
      <c r="I8" s="12"/>
      <c r="J8" s="587" t="s">
        <v>289</v>
      </c>
      <c r="K8" s="588"/>
      <c r="L8" s="588"/>
      <c r="M8" s="589"/>
      <c r="N8" s="509"/>
      <c r="O8" s="510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</row>
    <row r="9" spans="1:38">
      <c r="A9" s="13"/>
      <c r="B9" s="51"/>
      <c r="C9" s="51"/>
      <c r="D9" s="52"/>
      <c r="E9" s="53"/>
      <c r="F9" s="53"/>
      <c r="G9" s="492"/>
      <c r="H9" s="492"/>
      <c r="I9" s="12"/>
      <c r="J9" s="590"/>
      <c r="K9" s="591"/>
      <c r="L9" s="591"/>
      <c r="M9" s="592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</row>
    <row r="10" spans="1:38" ht="15.75">
      <c r="A10" s="13"/>
      <c r="B10" s="693" t="s">
        <v>1075</v>
      </c>
      <c r="C10" s="693"/>
      <c r="D10" s="693"/>
      <c r="E10" s="693"/>
      <c r="F10" s="693"/>
      <c r="G10" s="693"/>
      <c r="H10" s="693"/>
      <c r="I10" s="12"/>
      <c r="J10" s="298"/>
      <c r="K10" s="299"/>
      <c r="L10" s="299"/>
      <c r="M10" s="300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</row>
    <row r="11" spans="1:38" ht="15.75" thickBot="1">
      <c r="A11" s="13"/>
      <c r="B11" s="51"/>
      <c r="C11" s="51"/>
      <c r="D11" s="52"/>
      <c r="E11" s="53"/>
      <c r="F11" s="53"/>
      <c r="G11" s="492"/>
      <c r="H11" s="492"/>
      <c r="I11" s="12"/>
      <c r="J11" s="298"/>
      <c r="K11" s="299"/>
      <c r="L11" s="299"/>
      <c r="M11" s="300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</row>
    <row r="12" spans="1:38" ht="15.75" thickBot="1">
      <c r="A12" s="13"/>
      <c r="B12" s="301" t="s">
        <v>144</v>
      </c>
      <c r="C12" s="486" t="s">
        <v>0</v>
      </c>
      <c r="D12" s="487"/>
      <c r="E12" s="302" t="s">
        <v>1</v>
      </c>
      <c r="F12" s="144"/>
      <c r="G12" s="493" t="s">
        <v>316</v>
      </c>
      <c r="H12" s="494"/>
      <c r="I12" s="12"/>
      <c r="J12" s="298"/>
      <c r="K12" s="299"/>
      <c r="L12" s="299"/>
      <c r="M12" s="300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</row>
    <row r="13" spans="1:38">
      <c r="A13" s="13"/>
      <c r="B13" s="4" t="s">
        <v>989</v>
      </c>
      <c r="C13" s="698" t="s">
        <v>990</v>
      </c>
      <c r="D13" s="699"/>
      <c r="E13" s="31">
        <v>0.45</v>
      </c>
      <c r="F13" s="139"/>
      <c r="G13" s="700">
        <v>2760</v>
      </c>
      <c r="H13" s="701"/>
      <c r="I13" s="12"/>
      <c r="J13" s="298"/>
      <c r="K13" s="299"/>
      <c r="L13" s="299"/>
      <c r="M13" s="300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</row>
    <row r="14" spans="1:38">
      <c r="A14" s="13"/>
      <c r="B14" s="1" t="s">
        <v>991</v>
      </c>
      <c r="C14" s="694" t="s">
        <v>992</v>
      </c>
      <c r="D14" s="695"/>
      <c r="E14" s="92">
        <v>0.6</v>
      </c>
      <c r="F14" s="246"/>
      <c r="G14" s="696">
        <v>3430</v>
      </c>
      <c r="H14" s="697"/>
      <c r="I14" s="12"/>
      <c r="J14" s="298"/>
      <c r="K14" s="299"/>
      <c r="L14" s="299"/>
      <c r="M14" s="300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>
      <c r="A15" s="13"/>
      <c r="B15" s="1" t="s">
        <v>993</v>
      </c>
      <c r="C15" s="694" t="s">
        <v>994</v>
      </c>
      <c r="D15" s="695"/>
      <c r="E15" s="92">
        <v>0.15</v>
      </c>
      <c r="F15" s="246"/>
      <c r="G15" s="696">
        <v>1120</v>
      </c>
      <c r="H15" s="697"/>
      <c r="I15" s="12"/>
      <c r="J15" s="298"/>
      <c r="K15" s="299"/>
      <c r="L15" s="299"/>
      <c r="M15" s="300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>
      <c r="A16" s="13"/>
      <c r="B16" s="1" t="s">
        <v>995</v>
      </c>
      <c r="C16" s="694" t="s">
        <v>996</v>
      </c>
      <c r="D16" s="695"/>
      <c r="E16" s="92">
        <v>0.8</v>
      </c>
      <c r="F16" s="246"/>
      <c r="G16" s="696">
        <v>4820</v>
      </c>
      <c r="H16" s="697"/>
      <c r="I16" s="12"/>
      <c r="J16" s="298"/>
      <c r="K16" s="299"/>
      <c r="L16" s="299"/>
      <c r="M16" s="300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>
      <c r="A17" s="13"/>
      <c r="B17" s="1" t="s">
        <v>997</v>
      </c>
      <c r="C17" s="694" t="s">
        <v>998</v>
      </c>
      <c r="D17" s="695"/>
      <c r="E17" s="92">
        <v>0.2</v>
      </c>
      <c r="F17" s="246"/>
      <c r="G17" s="696">
        <v>1440</v>
      </c>
      <c r="H17" s="697"/>
      <c r="I17" s="12"/>
      <c r="J17" s="298"/>
      <c r="K17" s="299"/>
      <c r="L17" s="299"/>
      <c r="M17" s="300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>
      <c r="A18" s="13"/>
      <c r="B18" s="1" t="s">
        <v>999</v>
      </c>
      <c r="C18" s="694" t="s">
        <v>1000</v>
      </c>
      <c r="D18" s="695"/>
      <c r="E18" s="32">
        <v>0.53</v>
      </c>
      <c r="F18" s="140"/>
      <c r="G18" s="696">
        <v>3430</v>
      </c>
      <c r="H18" s="697"/>
      <c r="I18" s="12"/>
      <c r="J18" s="298"/>
      <c r="K18" s="299"/>
      <c r="L18" s="299"/>
      <c r="M18" s="300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>
      <c r="A19" s="13"/>
      <c r="B19" s="1" t="s">
        <v>1001</v>
      </c>
      <c r="C19" s="694" t="s">
        <v>1002</v>
      </c>
      <c r="D19" s="695"/>
      <c r="E19" s="32">
        <v>0.13</v>
      </c>
      <c r="F19" s="140"/>
      <c r="G19" s="696">
        <v>1120</v>
      </c>
      <c r="H19" s="697"/>
      <c r="I19" s="12"/>
      <c r="J19" s="298"/>
      <c r="K19" s="299"/>
      <c r="L19" s="299"/>
      <c r="M19" s="300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>
      <c r="A20" s="13"/>
      <c r="B20" s="1" t="s">
        <v>1003</v>
      </c>
      <c r="C20" s="694" t="s">
        <v>1004</v>
      </c>
      <c r="D20" s="695"/>
      <c r="E20" s="32">
        <v>0.68</v>
      </c>
      <c r="F20" s="140"/>
      <c r="G20" s="696">
        <v>4100</v>
      </c>
      <c r="H20" s="697"/>
      <c r="I20" s="12"/>
      <c r="J20" s="298"/>
      <c r="K20" s="299"/>
      <c r="L20" s="299"/>
      <c r="M20" s="300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  <row r="21" spans="1:38">
      <c r="A21" s="13"/>
      <c r="B21" s="1" t="s">
        <v>1005</v>
      </c>
      <c r="C21" s="694" t="s">
        <v>1006</v>
      </c>
      <c r="D21" s="695"/>
      <c r="E21" s="32">
        <v>0.88</v>
      </c>
      <c r="F21" s="140"/>
      <c r="G21" s="696">
        <v>4860</v>
      </c>
      <c r="H21" s="697"/>
      <c r="I21" s="12"/>
      <c r="J21" s="298"/>
      <c r="K21" s="299"/>
      <c r="L21" s="299"/>
      <c r="M21" s="300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  <row r="22" spans="1:38">
      <c r="A22" s="13"/>
      <c r="B22" s="1" t="s">
        <v>1007</v>
      </c>
      <c r="C22" s="694" t="s">
        <v>1008</v>
      </c>
      <c r="D22" s="695"/>
      <c r="E22" s="32">
        <v>0.23</v>
      </c>
      <c r="F22" s="140"/>
      <c r="G22" s="696">
        <v>1560</v>
      </c>
      <c r="H22" s="697"/>
      <c r="I22" s="12"/>
      <c r="J22" s="298"/>
      <c r="K22" s="299"/>
      <c r="L22" s="299"/>
      <c r="M22" s="300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</row>
    <row r="23" spans="1:38">
      <c r="A23" s="13"/>
      <c r="B23" s="1" t="s">
        <v>1009</v>
      </c>
      <c r="C23" s="694" t="s">
        <v>1010</v>
      </c>
      <c r="D23" s="695"/>
      <c r="E23" s="32">
        <v>0.9</v>
      </c>
      <c r="F23" s="140"/>
      <c r="G23" s="696">
        <v>4970</v>
      </c>
      <c r="H23" s="697"/>
      <c r="I23" s="12"/>
      <c r="J23" s="298"/>
      <c r="K23" s="299"/>
      <c r="L23" s="299"/>
      <c r="M23" s="300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</row>
    <row r="24" spans="1:38">
      <c r="A24" s="13"/>
      <c r="B24" s="1" t="s">
        <v>1011</v>
      </c>
      <c r="C24" s="694" t="s">
        <v>1012</v>
      </c>
      <c r="D24" s="695"/>
      <c r="E24" s="32">
        <v>0.23</v>
      </c>
      <c r="F24" s="140"/>
      <c r="G24" s="696">
        <v>1460</v>
      </c>
      <c r="H24" s="697"/>
      <c r="I24" s="12"/>
      <c r="J24" s="298"/>
      <c r="K24" s="299"/>
      <c r="L24" s="299"/>
      <c r="M24" s="300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</row>
    <row r="25" spans="1:38">
      <c r="A25" s="13"/>
      <c r="B25" s="1" t="s">
        <v>1013</v>
      </c>
      <c r="C25" s="694" t="s">
        <v>1014</v>
      </c>
      <c r="D25" s="695"/>
      <c r="E25" s="32">
        <v>1.1399999999999999</v>
      </c>
      <c r="F25" s="140"/>
      <c r="G25" s="696">
        <v>5510</v>
      </c>
      <c r="H25" s="697"/>
      <c r="I25" s="12"/>
      <c r="J25" s="298"/>
      <c r="K25" s="299"/>
      <c r="L25" s="299"/>
      <c r="M25" s="300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</row>
    <row r="26" spans="1:38">
      <c r="A26" s="13"/>
      <c r="B26" s="1" t="s">
        <v>1015</v>
      </c>
      <c r="C26" s="694" t="s">
        <v>1016</v>
      </c>
      <c r="D26" s="695"/>
      <c r="E26" s="32">
        <v>0.28000000000000003</v>
      </c>
      <c r="F26" s="140"/>
      <c r="G26" s="696">
        <v>2110</v>
      </c>
      <c r="H26" s="697"/>
      <c r="I26" s="12"/>
      <c r="J26" s="298"/>
      <c r="K26" s="299"/>
      <c r="L26" s="299"/>
      <c r="M26" s="300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</row>
    <row r="27" spans="1:38">
      <c r="A27" s="13"/>
      <c r="B27" s="1" t="s">
        <v>1017</v>
      </c>
      <c r="C27" s="694" t="s">
        <v>1018</v>
      </c>
      <c r="D27" s="695"/>
      <c r="E27" s="32">
        <v>1.35</v>
      </c>
      <c r="F27" s="140"/>
      <c r="G27" s="696">
        <v>8160</v>
      </c>
      <c r="H27" s="697"/>
      <c r="I27" s="12"/>
      <c r="J27" s="298"/>
      <c r="K27" s="299"/>
      <c r="L27" s="299"/>
      <c r="M27" s="300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</row>
    <row r="28" spans="1:38">
      <c r="A28" s="13"/>
      <c r="B28" s="1" t="s">
        <v>1019</v>
      </c>
      <c r="C28" s="694" t="s">
        <v>1020</v>
      </c>
      <c r="D28" s="695"/>
      <c r="E28" s="32">
        <v>0.34</v>
      </c>
      <c r="F28" s="140"/>
      <c r="G28" s="696">
        <v>2560</v>
      </c>
      <c r="H28" s="697"/>
      <c r="I28" s="12"/>
      <c r="J28" s="298"/>
      <c r="K28" s="299"/>
      <c r="L28" s="299"/>
      <c r="M28" s="300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</row>
    <row r="29" spans="1:38">
      <c r="A29" s="13"/>
      <c r="B29" s="1" t="s">
        <v>1021</v>
      </c>
      <c r="C29" s="694" t="s">
        <v>1022</v>
      </c>
      <c r="D29" s="695"/>
      <c r="E29" s="32">
        <v>1.55</v>
      </c>
      <c r="F29" s="140"/>
      <c r="G29" s="696">
        <v>8640</v>
      </c>
      <c r="H29" s="697"/>
      <c r="I29" s="12"/>
      <c r="J29" s="298"/>
      <c r="K29" s="299"/>
      <c r="L29" s="299"/>
      <c r="M29" s="300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</row>
    <row r="30" spans="1:38">
      <c r="A30" s="13"/>
      <c r="B30" s="1" t="s">
        <v>1023</v>
      </c>
      <c r="C30" s="694" t="s">
        <v>1024</v>
      </c>
      <c r="D30" s="695"/>
      <c r="E30" s="32">
        <v>0.4</v>
      </c>
      <c r="F30" s="140"/>
      <c r="G30" s="696">
        <v>3080</v>
      </c>
      <c r="H30" s="697"/>
      <c r="I30" s="12"/>
      <c r="J30" s="298"/>
      <c r="K30" s="299"/>
      <c r="L30" s="299"/>
      <c r="M30" s="300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</row>
    <row r="31" spans="1:38">
      <c r="A31" s="13"/>
      <c r="B31" s="1" t="s">
        <v>1025</v>
      </c>
      <c r="C31" s="694" t="s">
        <v>1026</v>
      </c>
      <c r="D31" s="695"/>
      <c r="E31" s="32">
        <v>1.98</v>
      </c>
      <c r="F31" s="140"/>
      <c r="G31" s="696">
        <v>9580</v>
      </c>
      <c r="H31" s="697"/>
      <c r="I31" s="12"/>
      <c r="J31" s="298"/>
      <c r="K31" s="299"/>
      <c r="L31" s="299"/>
      <c r="M31" s="300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</row>
    <row r="32" spans="1:38">
      <c r="A32" s="13"/>
      <c r="B32" s="1" t="s">
        <v>1027</v>
      </c>
      <c r="C32" s="694" t="s">
        <v>1028</v>
      </c>
      <c r="D32" s="695"/>
      <c r="E32" s="32">
        <v>0.5</v>
      </c>
      <c r="F32" s="140"/>
      <c r="G32" s="696">
        <v>3360</v>
      </c>
      <c r="H32" s="697"/>
      <c r="I32" s="12"/>
      <c r="J32" s="298"/>
      <c r="K32" s="299"/>
      <c r="L32" s="299"/>
      <c r="M32" s="300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</row>
    <row r="33" spans="1:38">
      <c r="A33" s="13"/>
      <c r="B33" s="1" t="s">
        <v>1029</v>
      </c>
      <c r="C33" s="694" t="s">
        <v>1030</v>
      </c>
      <c r="D33" s="695"/>
      <c r="E33" s="32">
        <v>2.7</v>
      </c>
      <c r="F33" s="140"/>
      <c r="G33" s="696">
        <v>13580</v>
      </c>
      <c r="H33" s="697"/>
      <c r="I33" s="12"/>
      <c r="J33" s="298"/>
      <c r="K33" s="299"/>
      <c r="L33" s="299"/>
      <c r="M33" s="300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</row>
    <row r="34" spans="1:38">
      <c r="A34" s="13"/>
      <c r="B34" s="1" t="s">
        <v>1031</v>
      </c>
      <c r="C34" s="694" t="s">
        <v>1032</v>
      </c>
      <c r="D34" s="695"/>
      <c r="E34" s="32">
        <v>0.68</v>
      </c>
      <c r="F34" s="140"/>
      <c r="G34" s="696">
        <v>3880</v>
      </c>
      <c r="H34" s="697"/>
      <c r="I34" s="12"/>
      <c r="J34" s="298"/>
      <c r="K34" s="299"/>
      <c r="L34" s="299"/>
      <c r="M34" s="300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</row>
    <row r="35" spans="1:38">
      <c r="A35" s="13"/>
      <c r="B35" s="1" t="s">
        <v>1033</v>
      </c>
      <c r="C35" s="694" t="s">
        <v>1034</v>
      </c>
      <c r="D35" s="695"/>
      <c r="E35" s="32">
        <v>1.63</v>
      </c>
      <c r="F35" s="140"/>
      <c r="G35" s="696">
        <v>8600</v>
      </c>
      <c r="H35" s="697"/>
      <c r="I35" s="12"/>
      <c r="J35" s="298"/>
      <c r="K35" s="299"/>
      <c r="L35" s="299"/>
      <c r="M35" s="300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</row>
    <row r="36" spans="1:38">
      <c r="A36" s="13"/>
      <c r="B36" s="1" t="s">
        <v>1035</v>
      </c>
      <c r="C36" s="694" t="s">
        <v>1036</v>
      </c>
      <c r="D36" s="695"/>
      <c r="E36" s="32">
        <v>1.85</v>
      </c>
      <c r="F36" s="140"/>
      <c r="G36" s="696">
        <v>8810</v>
      </c>
      <c r="H36" s="697"/>
      <c r="I36" s="12"/>
      <c r="J36" s="298"/>
      <c r="K36" s="299"/>
      <c r="L36" s="299"/>
      <c r="M36" s="300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</row>
    <row r="37" spans="1:38">
      <c r="A37" s="13"/>
      <c r="B37" s="1" t="s">
        <v>1037</v>
      </c>
      <c r="C37" s="694" t="s">
        <v>1038</v>
      </c>
      <c r="D37" s="695"/>
      <c r="E37" s="32">
        <v>0.45</v>
      </c>
      <c r="F37" s="140"/>
      <c r="G37" s="696">
        <v>2690</v>
      </c>
      <c r="H37" s="697"/>
      <c r="I37" s="12"/>
      <c r="J37" s="298"/>
      <c r="K37" s="299"/>
      <c r="L37" s="299"/>
      <c r="M37" s="300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</row>
    <row r="38" spans="1:38">
      <c r="A38" s="13"/>
      <c r="B38" s="1" t="s">
        <v>1039</v>
      </c>
      <c r="C38" s="694" t="s">
        <v>1040</v>
      </c>
      <c r="D38" s="695"/>
      <c r="E38" s="32">
        <v>2.5</v>
      </c>
      <c r="F38" s="140"/>
      <c r="G38" s="696">
        <v>11760</v>
      </c>
      <c r="H38" s="697"/>
      <c r="I38" s="12"/>
      <c r="J38" s="298"/>
      <c r="K38" s="299"/>
      <c r="L38" s="299"/>
      <c r="M38" s="300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</row>
    <row r="39" spans="1:38">
      <c r="A39" s="13"/>
      <c r="B39" s="1" t="s">
        <v>1041</v>
      </c>
      <c r="C39" s="694" t="s">
        <v>1042</v>
      </c>
      <c r="D39" s="695"/>
      <c r="E39" s="32">
        <v>0.63</v>
      </c>
      <c r="F39" s="140"/>
      <c r="G39" s="696">
        <v>3700</v>
      </c>
      <c r="H39" s="697"/>
      <c r="I39" s="12"/>
      <c r="J39" s="298"/>
      <c r="K39" s="299"/>
      <c r="L39" s="299"/>
      <c r="M39" s="300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</row>
    <row r="40" spans="1:38">
      <c r="A40" s="13"/>
      <c r="B40" s="1" t="s">
        <v>1043</v>
      </c>
      <c r="C40" s="694" t="s">
        <v>1044</v>
      </c>
      <c r="D40" s="695"/>
      <c r="E40" s="32">
        <v>3.13</v>
      </c>
      <c r="F40" s="140"/>
      <c r="G40" s="696">
        <v>16020</v>
      </c>
      <c r="H40" s="697"/>
      <c r="I40" s="12"/>
      <c r="J40" s="298"/>
      <c r="K40" s="299"/>
      <c r="L40" s="299"/>
      <c r="M40" s="300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</row>
    <row r="41" spans="1:38">
      <c r="A41" s="13"/>
      <c r="B41" s="1" t="s">
        <v>1045</v>
      </c>
      <c r="C41" s="694" t="s">
        <v>1046</v>
      </c>
      <c r="D41" s="695"/>
      <c r="E41" s="32">
        <v>0.78</v>
      </c>
      <c r="F41" s="140"/>
      <c r="G41" s="696">
        <v>5060</v>
      </c>
      <c r="H41" s="697"/>
      <c r="I41" s="12"/>
      <c r="J41" s="298"/>
      <c r="K41" s="299"/>
      <c r="L41" s="299"/>
      <c r="M41" s="300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</row>
    <row r="42" spans="1:38">
      <c r="A42" s="13"/>
      <c r="B42" s="1" t="s">
        <v>1047</v>
      </c>
      <c r="C42" s="694" t="s">
        <v>1048</v>
      </c>
      <c r="D42" s="695"/>
      <c r="E42" s="32">
        <v>2.4</v>
      </c>
      <c r="F42" s="140"/>
      <c r="G42" s="696">
        <v>13440</v>
      </c>
      <c r="H42" s="697"/>
      <c r="I42" s="12"/>
      <c r="J42" s="298"/>
      <c r="K42" s="299"/>
      <c r="L42" s="299"/>
      <c r="M42" s="300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</row>
    <row r="43" spans="1:38">
      <c r="A43" s="13"/>
      <c r="B43" s="1" t="s">
        <v>1049</v>
      </c>
      <c r="C43" s="694" t="s">
        <v>1050</v>
      </c>
      <c r="D43" s="695"/>
      <c r="E43" s="32">
        <v>0.6</v>
      </c>
      <c r="F43" s="140"/>
      <c r="G43" s="696">
        <v>3700</v>
      </c>
      <c r="H43" s="697"/>
      <c r="I43" s="12"/>
      <c r="J43" s="298"/>
      <c r="K43" s="299"/>
      <c r="L43" s="299"/>
      <c r="M43" s="300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</row>
    <row r="44" spans="1:38">
      <c r="A44" s="13"/>
      <c r="B44" s="1" t="s">
        <v>1051</v>
      </c>
      <c r="C44" s="694" t="s">
        <v>1052</v>
      </c>
      <c r="D44" s="695"/>
      <c r="E44" s="32">
        <v>2.9</v>
      </c>
      <c r="F44" s="140"/>
      <c r="G44" s="696">
        <v>15800</v>
      </c>
      <c r="H44" s="697"/>
      <c r="I44" s="12"/>
      <c r="J44" s="298"/>
      <c r="K44" s="299"/>
      <c r="L44" s="299"/>
      <c r="M44" s="300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</row>
    <row r="45" spans="1:38">
      <c r="A45" s="13"/>
      <c r="B45" s="1" t="s">
        <v>1053</v>
      </c>
      <c r="C45" s="694" t="s">
        <v>1054</v>
      </c>
      <c r="D45" s="695"/>
      <c r="E45" s="32">
        <v>0.73</v>
      </c>
      <c r="F45" s="140"/>
      <c r="G45" s="696">
        <v>4040</v>
      </c>
      <c r="H45" s="697"/>
      <c r="I45" s="12"/>
      <c r="J45" s="298"/>
      <c r="K45" s="299"/>
      <c r="L45" s="299"/>
      <c r="M45" s="300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</row>
    <row r="46" spans="1:38">
      <c r="A46" s="13"/>
      <c r="B46" s="1" t="s">
        <v>1055</v>
      </c>
      <c r="C46" s="694" t="s">
        <v>1056</v>
      </c>
      <c r="D46" s="695"/>
      <c r="E46" s="32">
        <v>2.9</v>
      </c>
      <c r="F46" s="140"/>
      <c r="G46" s="696">
        <v>19600</v>
      </c>
      <c r="H46" s="697"/>
      <c r="I46" s="12"/>
      <c r="J46" s="298"/>
      <c r="K46" s="299"/>
      <c r="L46" s="299"/>
      <c r="M46" s="300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</row>
    <row r="47" spans="1:38">
      <c r="A47" s="13"/>
      <c r="B47" s="1" t="s">
        <v>1057</v>
      </c>
      <c r="C47" s="694" t="s">
        <v>1058</v>
      </c>
      <c r="D47" s="695"/>
      <c r="E47" s="32">
        <v>0.95</v>
      </c>
      <c r="F47" s="140"/>
      <c r="G47" s="696">
        <v>5340</v>
      </c>
      <c r="H47" s="697"/>
      <c r="I47" s="12"/>
      <c r="J47" s="298"/>
      <c r="K47" s="299"/>
      <c r="L47" s="299"/>
      <c r="M47" s="300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</row>
    <row r="48" spans="1:38">
      <c r="A48" s="13"/>
      <c r="B48" s="1" t="s">
        <v>1059</v>
      </c>
      <c r="C48" s="694" t="s">
        <v>1060</v>
      </c>
      <c r="D48" s="695"/>
      <c r="E48" s="32">
        <v>3.45</v>
      </c>
      <c r="F48" s="140"/>
      <c r="G48" s="696">
        <v>17250</v>
      </c>
      <c r="H48" s="697"/>
      <c r="I48" s="12"/>
      <c r="J48" s="298"/>
      <c r="K48" s="299"/>
      <c r="L48" s="299"/>
      <c r="M48" s="300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</row>
    <row r="49" spans="1:37">
      <c r="A49" s="13"/>
      <c r="B49" s="1" t="s">
        <v>1061</v>
      </c>
      <c r="C49" s="694" t="s">
        <v>1062</v>
      </c>
      <c r="D49" s="695"/>
      <c r="E49" s="32">
        <v>0.88</v>
      </c>
      <c r="F49" s="140"/>
      <c r="G49" s="696">
        <v>4830</v>
      </c>
      <c r="H49" s="697"/>
      <c r="I49" s="12"/>
      <c r="J49" s="298"/>
      <c r="K49" s="299"/>
      <c r="L49" s="299"/>
      <c r="M49" s="300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</row>
    <row r="50" spans="1:37">
      <c r="A50" s="13"/>
      <c r="B50" s="1" t="s">
        <v>1063</v>
      </c>
      <c r="C50" s="694" t="s">
        <v>1064</v>
      </c>
      <c r="D50" s="695"/>
      <c r="E50" s="32">
        <v>4.0999999999999996</v>
      </c>
      <c r="F50" s="140"/>
      <c r="G50" s="696">
        <v>19400</v>
      </c>
      <c r="H50" s="697"/>
      <c r="I50" s="12"/>
      <c r="J50" s="298"/>
      <c r="K50" s="299"/>
      <c r="L50" s="299"/>
      <c r="M50" s="300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</row>
    <row r="51" spans="1:37">
      <c r="A51" s="13"/>
      <c r="B51" s="1" t="s">
        <v>1065</v>
      </c>
      <c r="C51" s="694" t="s">
        <v>1066</v>
      </c>
      <c r="D51" s="695"/>
      <c r="E51" s="32">
        <v>1.03</v>
      </c>
      <c r="F51" s="140"/>
      <c r="G51" s="696">
        <v>5280</v>
      </c>
      <c r="H51" s="697"/>
      <c r="I51" s="12"/>
      <c r="J51" s="298"/>
      <c r="K51" s="299"/>
      <c r="L51" s="299"/>
      <c r="M51" s="300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</row>
    <row r="52" spans="1:37">
      <c r="A52" s="13"/>
      <c r="B52" s="1" t="s">
        <v>1067</v>
      </c>
      <c r="C52" s="694" t="s">
        <v>1068</v>
      </c>
      <c r="D52" s="695"/>
      <c r="E52" s="32">
        <v>4.7300000000000004</v>
      </c>
      <c r="F52" s="140"/>
      <c r="G52" s="696">
        <v>24500</v>
      </c>
      <c r="H52" s="697"/>
      <c r="I52" s="12"/>
      <c r="J52" s="298"/>
      <c r="K52" s="299"/>
      <c r="L52" s="299"/>
      <c r="M52" s="300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</row>
    <row r="53" spans="1:37">
      <c r="A53" s="13"/>
      <c r="B53" s="1" t="s">
        <v>1069</v>
      </c>
      <c r="C53" s="694" t="s">
        <v>1070</v>
      </c>
      <c r="D53" s="695"/>
      <c r="E53" s="32">
        <v>1.18</v>
      </c>
      <c r="F53" s="140"/>
      <c r="G53" s="696">
        <v>5960</v>
      </c>
      <c r="H53" s="697"/>
      <c r="I53" s="12"/>
      <c r="J53" s="298"/>
      <c r="K53" s="299"/>
      <c r="L53" s="299"/>
      <c r="M53" s="300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</row>
    <row r="54" spans="1:37" ht="15.75" thickBot="1">
      <c r="A54" s="13"/>
      <c r="B54" s="3" t="s">
        <v>1071</v>
      </c>
      <c r="C54" s="702" t="s">
        <v>1072</v>
      </c>
      <c r="D54" s="703"/>
      <c r="E54" s="33">
        <v>6.28</v>
      </c>
      <c r="F54" s="138"/>
      <c r="G54" s="704">
        <v>35400</v>
      </c>
      <c r="H54" s="705"/>
      <c r="I54" s="12"/>
      <c r="J54" s="298"/>
      <c r="K54" s="299"/>
      <c r="L54" s="299"/>
      <c r="M54" s="300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</row>
    <row r="55" spans="1:37">
      <c r="A55" s="13"/>
      <c r="B55" s="14"/>
      <c r="C55" s="14"/>
      <c r="D55" s="14"/>
      <c r="E55" s="14"/>
      <c r="F55" s="14"/>
      <c r="G55" s="14"/>
      <c r="H55" s="14"/>
      <c r="I55" s="12"/>
      <c r="J55" s="298"/>
      <c r="K55" s="299"/>
      <c r="L55" s="299"/>
      <c r="M55" s="300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</row>
    <row r="56" spans="1:37">
      <c r="A56" s="13"/>
      <c r="B56" s="14"/>
      <c r="C56" s="14"/>
      <c r="D56" s="14"/>
      <c r="E56" s="14"/>
      <c r="F56" s="14"/>
      <c r="G56" s="14"/>
      <c r="H56" s="14"/>
      <c r="I56" s="12"/>
      <c r="J56" s="298"/>
      <c r="K56" s="299"/>
      <c r="L56" s="299"/>
      <c r="M56" s="300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</row>
    <row r="57" spans="1:37">
      <c r="A57" s="13"/>
      <c r="B57" s="304" t="s">
        <v>302</v>
      </c>
      <c r="C57" s="304"/>
      <c r="D57" s="304"/>
      <c r="E57" s="304"/>
      <c r="F57" s="304"/>
      <c r="G57" s="304"/>
      <c r="H57" s="304"/>
      <c r="I57" s="12"/>
      <c r="J57" s="298"/>
      <c r="K57" s="299"/>
      <c r="L57" s="299"/>
      <c r="M57" s="300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</row>
    <row r="58" spans="1:37">
      <c r="A58" s="13"/>
      <c r="B58" s="304" t="s">
        <v>303</v>
      </c>
      <c r="C58" s="304"/>
      <c r="D58" s="304"/>
      <c r="E58" s="304"/>
      <c r="F58" s="304"/>
      <c r="G58" s="304"/>
      <c r="H58" s="304"/>
      <c r="I58" s="12"/>
      <c r="J58" s="298"/>
      <c r="K58" s="299"/>
      <c r="L58" s="299"/>
      <c r="M58" s="300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</row>
    <row r="59" spans="1:37">
      <c r="A59" s="13"/>
      <c r="B59" s="304" t="s">
        <v>305</v>
      </c>
      <c r="C59" s="304"/>
      <c r="D59" s="304"/>
      <c r="E59" s="304"/>
      <c r="F59" s="304"/>
      <c r="G59" s="304"/>
      <c r="H59" s="304"/>
      <c r="I59" s="12"/>
      <c r="J59" s="298"/>
      <c r="K59" s="299"/>
      <c r="L59" s="299"/>
      <c r="M59" s="300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</row>
    <row r="60" spans="1:37">
      <c r="A60" s="13"/>
      <c r="B60" s="304"/>
      <c r="C60" s="304"/>
      <c r="D60" s="304"/>
      <c r="E60" s="304"/>
      <c r="F60" s="304"/>
      <c r="G60" s="304"/>
      <c r="H60" s="304"/>
      <c r="I60" s="12"/>
      <c r="J60" s="298"/>
      <c r="K60" s="299"/>
      <c r="L60" s="299"/>
      <c r="M60" s="300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</row>
    <row r="61" spans="1:37">
      <c r="A61" s="13"/>
      <c r="B61" s="520" t="s">
        <v>306</v>
      </c>
      <c r="C61" s="520"/>
      <c r="D61" s="520"/>
      <c r="E61" s="520"/>
      <c r="F61" s="520"/>
      <c r="G61" s="520"/>
      <c r="H61" s="520"/>
      <c r="I61" s="12"/>
      <c r="J61" s="298"/>
      <c r="K61" s="299"/>
      <c r="L61" s="299"/>
      <c r="M61" s="300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</row>
    <row r="62" spans="1:37">
      <c r="A62" s="13"/>
      <c r="B62" s="520" t="s">
        <v>307</v>
      </c>
      <c r="C62" s="520"/>
      <c r="D62" s="520"/>
      <c r="E62" s="520"/>
      <c r="F62" s="520"/>
      <c r="G62" s="520"/>
      <c r="H62" s="520"/>
      <c r="I62" s="12"/>
      <c r="J62" s="298"/>
      <c r="K62" s="299"/>
      <c r="L62" s="299"/>
      <c r="M62" s="300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</row>
    <row r="63" spans="1:37">
      <c r="A63" s="13"/>
      <c r="B63" s="520" t="s">
        <v>1073</v>
      </c>
      <c r="C63" s="520"/>
      <c r="D63" s="520"/>
      <c r="E63" s="520"/>
      <c r="F63" s="520"/>
      <c r="G63" s="520"/>
      <c r="H63" s="520"/>
      <c r="I63" s="12"/>
      <c r="J63" s="298"/>
      <c r="K63" s="299"/>
      <c r="L63" s="299"/>
      <c r="M63" s="300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</row>
    <row r="64" spans="1:37">
      <c r="A64" s="13"/>
      <c r="B64" s="521" t="s">
        <v>309</v>
      </c>
      <c r="C64" s="521"/>
      <c r="D64" s="521"/>
      <c r="E64" s="521"/>
      <c r="F64" s="521"/>
      <c r="G64" s="521"/>
      <c r="H64" s="521"/>
      <c r="I64" s="12"/>
      <c r="J64" s="298"/>
      <c r="K64" s="299"/>
      <c r="L64" s="299"/>
      <c r="M64" s="300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</row>
    <row r="65" spans="1:37">
      <c r="A65" s="13"/>
      <c r="B65" s="521" t="s">
        <v>310</v>
      </c>
      <c r="C65" s="521"/>
      <c r="D65" s="521"/>
      <c r="E65" s="521"/>
      <c r="F65" s="521"/>
      <c r="G65" s="521"/>
      <c r="H65" s="521"/>
      <c r="I65" s="12"/>
      <c r="J65" s="298"/>
      <c r="K65" s="299"/>
      <c r="L65" s="299"/>
      <c r="M65" s="300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</row>
    <row r="66" spans="1:37">
      <c r="A66" s="13"/>
      <c r="B66" s="14"/>
      <c r="C66" s="14"/>
      <c r="D66" s="14"/>
      <c r="E66" s="14"/>
      <c r="F66" s="14"/>
      <c r="G66" s="14"/>
      <c r="H66" s="14"/>
      <c r="I66" s="12"/>
      <c r="J66" s="298"/>
      <c r="K66" s="299"/>
      <c r="L66" s="299"/>
      <c r="M66" s="300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</row>
    <row r="67" spans="1:37">
      <c r="A67" s="13"/>
      <c r="B67" s="14"/>
      <c r="C67" s="14"/>
      <c r="D67" s="14"/>
      <c r="E67" s="14"/>
      <c r="F67" s="14"/>
      <c r="G67" s="14"/>
      <c r="H67" s="14"/>
      <c r="I67" s="12"/>
      <c r="J67" s="298"/>
      <c r="K67" s="299"/>
      <c r="L67" s="299"/>
      <c r="M67" s="300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</row>
    <row r="68" spans="1:37" ht="16.5">
      <c r="A68" s="13"/>
      <c r="B68" s="522" t="s">
        <v>311</v>
      </c>
      <c r="C68" s="522"/>
      <c r="D68" s="522"/>
      <c r="E68" s="522"/>
      <c r="F68" s="522"/>
      <c r="G68" s="522"/>
      <c r="H68" s="522"/>
      <c r="I68" s="12"/>
      <c r="J68" s="298"/>
      <c r="K68" s="299"/>
      <c r="L68" s="299"/>
      <c r="M68" s="300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</row>
    <row r="69" spans="1:37" ht="16.5">
      <c r="A69" s="13"/>
      <c r="B69" s="522" t="s">
        <v>312</v>
      </c>
      <c r="C69" s="522"/>
      <c r="D69" s="522"/>
      <c r="E69" s="522"/>
      <c r="F69" s="522"/>
      <c r="G69" s="522"/>
      <c r="H69" s="522"/>
      <c r="I69" s="12"/>
      <c r="J69" s="298"/>
      <c r="K69" s="299"/>
      <c r="L69" s="299"/>
      <c r="M69" s="300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</row>
    <row r="70" spans="1:37" ht="16.5">
      <c r="A70" s="13"/>
      <c r="B70" s="522" t="s">
        <v>313</v>
      </c>
      <c r="C70" s="522"/>
      <c r="D70" s="522"/>
      <c r="E70" s="522"/>
      <c r="F70" s="522"/>
      <c r="G70" s="522"/>
      <c r="H70" s="522"/>
      <c r="I70" s="12"/>
      <c r="J70" s="298"/>
      <c r="K70" s="299"/>
      <c r="L70" s="299"/>
      <c r="M70" s="300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</row>
    <row r="71" spans="1:37">
      <c r="A71" s="13"/>
      <c r="B71" s="523" t="s">
        <v>1549</v>
      </c>
      <c r="C71" s="523"/>
      <c r="D71" s="523"/>
      <c r="E71" s="523"/>
      <c r="F71" s="523"/>
      <c r="G71" s="523"/>
      <c r="H71" s="523"/>
      <c r="I71" s="12"/>
      <c r="J71" s="298"/>
      <c r="K71" s="299"/>
      <c r="L71" s="299"/>
      <c r="M71" s="300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</row>
    <row r="72" spans="1:37">
      <c r="A72" s="13"/>
      <c r="B72" s="523"/>
      <c r="C72" s="523"/>
      <c r="D72" s="523"/>
      <c r="E72" s="523"/>
      <c r="F72" s="523"/>
      <c r="G72" s="523"/>
      <c r="H72" s="523"/>
      <c r="I72" s="12"/>
      <c r="J72" s="298"/>
      <c r="K72" s="299"/>
      <c r="L72" s="299"/>
      <c r="M72" s="300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</row>
    <row r="73" spans="1:37">
      <c r="A73" s="13"/>
      <c r="B73" s="303"/>
      <c r="C73" s="303"/>
      <c r="D73" s="303"/>
      <c r="E73" s="303"/>
      <c r="F73" s="303"/>
      <c r="G73" s="303"/>
      <c r="H73" s="303"/>
      <c r="I73" s="12"/>
      <c r="J73" s="298"/>
      <c r="K73" s="299"/>
      <c r="L73" s="299"/>
      <c r="M73" s="300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</row>
    <row r="74" spans="1:37" ht="15.75" thickBot="1">
      <c r="A74" s="15"/>
      <c r="B74" s="519"/>
      <c r="C74" s="519"/>
      <c r="D74" s="519"/>
      <c r="E74" s="519"/>
      <c r="F74" s="519"/>
      <c r="G74" s="519"/>
      <c r="H74" s="519"/>
      <c r="I74" s="17"/>
      <c r="J74" s="18"/>
      <c r="K74" s="19"/>
      <c r="L74" s="19"/>
      <c r="M74" s="20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</row>
    <row r="75" spans="1:37"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</row>
    <row r="76" spans="1:37"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</row>
    <row r="77" spans="1:37"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</row>
    <row r="78" spans="1:37"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</row>
    <row r="79" spans="1:37"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</row>
    <row r="80" spans="1:37"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</row>
    <row r="81" spans="16:37"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</row>
    <row r="82" spans="16:37"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</row>
    <row r="83" spans="16:37"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</row>
    <row r="84" spans="16:37"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</row>
  </sheetData>
  <mergeCells count="109">
    <mergeCell ref="B69:H69"/>
    <mergeCell ref="B70:H70"/>
    <mergeCell ref="B71:H71"/>
    <mergeCell ref="B72:H72"/>
    <mergeCell ref="B74:H74"/>
    <mergeCell ref="C7:I7"/>
    <mergeCell ref="B61:H61"/>
    <mergeCell ref="B62:H62"/>
    <mergeCell ref="B63:H63"/>
    <mergeCell ref="B64:H64"/>
    <mergeCell ref="B65:H65"/>
    <mergeCell ref="B68:H68"/>
    <mergeCell ref="C52:D52"/>
    <mergeCell ref="G52:H52"/>
    <mergeCell ref="C53:D53"/>
    <mergeCell ref="G53:H53"/>
    <mergeCell ref="C54:D54"/>
    <mergeCell ref="G54:H54"/>
    <mergeCell ref="C49:D49"/>
    <mergeCell ref="G49:H49"/>
    <mergeCell ref="C50:D50"/>
    <mergeCell ref="G50:H50"/>
    <mergeCell ref="C51:D51"/>
    <mergeCell ref="G51:H51"/>
    <mergeCell ref="C46:D46"/>
    <mergeCell ref="G46:H46"/>
    <mergeCell ref="C47:D47"/>
    <mergeCell ref="G47:H47"/>
    <mergeCell ref="C48:D48"/>
    <mergeCell ref="G48:H48"/>
    <mergeCell ref="C43:D43"/>
    <mergeCell ref="G43:H43"/>
    <mergeCell ref="C44:D44"/>
    <mergeCell ref="G44:H44"/>
    <mergeCell ref="C45:D45"/>
    <mergeCell ref="G45:H45"/>
    <mergeCell ref="C40:D40"/>
    <mergeCell ref="G40:H40"/>
    <mergeCell ref="C41:D41"/>
    <mergeCell ref="G41:H41"/>
    <mergeCell ref="C42:D42"/>
    <mergeCell ref="G42:H42"/>
    <mergeCell ref="C37:D37"/>
    <mergeCell ref="G37:H37"/>
    <mergeCell ref="C38:D38"/>
    <mergeCell ref="G38:H38"/>
    <mergeCell ref="C39:D39"/>
    <mergeCell ref="G39:H39"/>
    <mergeCell ref="C34:D34"/>
    <mergeCell ref="G34:H34"/>
    <mergeCell ref="C35:D35"/>
    <mergeCell ref="G35:H35"/>
    <mergeCell ref="C36:D36"/>
    <mergeCell ref="G36:H36"/>
    <mergeCell ref="C31:D31"/>
    <mergeCell ref="G31:H31"/>
    <mergeCell ref="C32:D32"/>
    <mergeCell ref="G32:H32"/>
    <mergeCell ref="C33:D33"/>
    <mergeCell ref="G33:H33"/>
    <mergeCell ref="C28:D28"/>
    <mergeCell ref="G28:H28"/>
    <mergeCell ref="C29:D29"/>
    <mergeCell ref="G29:H29"/>
    <mergeCell ref="C30:D30"/>
    <mergeCell ref="G30:H30"/>
    <mergeCell ref="C25:D25"/>
    <mergeCell ref="G25:H25"/>
    <mergeCell ref="C26:D26"/>
    <mergeCell ref="G26:H26"/>
    <mergeCell ref="C27:D27"/>
    <mergeCell ref="G27:H27"/>
    <mergeCell ref="C22:D22"/>
    <mergeCell ref="G22:H22"/>
    <mergeCell ref="C23:D23"/>
    <mergeCell ref="G23:H23"/>
    <mergeCell ref="C24:D24"/>
    <mergeCell ref="G24:H24"/>
    <mergeCell ref="C19:D19"/>
    <mergeCell ref="G19:H19"/>
    <mergeCell ref="C20:D20"/>
    <mergeCell ref="G20:H20"/>
    <mergeCell ref="C21:D21"/>
    <mergeCell ref="G21:H21"/>
    <mergeCell ref="C16:D16"/>
    <mergeCell ref="G16:H16"/>
    <mergeCell ref="C17:D17"/>
    <mergeCell ref="G17:H17"/>
    <mergeCell ref="C18:D18"/>
    <mergeCell ref="G18:H18"/>
    <mergeCell ref="C13:D13"/>
    <mergeCell ref="G13:H13"/>
    <mergeCell ref="C14:D14"/>
    <mergeCell ref="G14:H14"/>
    <mergeCell ref="C15:D15"/>
    <mergeCell ref="G15:H15"/>
    <mergeCell ref="G9:H9"/>
    <mergeCell ref="B10:H10"/>
    <mergeCell ref="G11:H11"/>
    <mergeCell ref="C12:D12"/>
    <mergeCell ref="G12:H12"/>
    <mergeCell ref="N8:O8"/>
    <mergeCell ref="J1:M7"/>
    <mergeCell ref="J8:M9"/>
    <mergeCell ref="D3:I3"/>
    <mergeCell ref="D2:I2"/>
    <mergeCell ref="D4:I4"/>
    <mergeCell ref="D5:I5"/>
    <mergeCell ref="D6:I6"/>
  </mergeCells>
  <hyperlinks>
    <hyperlink ref="C7" r:id="rId1" display="www.konstruktiv-gbi.ru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BN65"/>
  <sheetViews>
    <sheetView workbookViewId="0">
      <selection activeCell="C2" sqref="C2:H6"/>
    </sheetView>
  </sheetViews>
  <sheetFormatPr defaultRowHeight="15"/>
  <cols>
    <col min="2" max="2" width="18.42578125" customWidth="1"/>
  </cols>
  <sheetData>
    <row r="1" spans="1:66" s="309" customFormat="1">
      <c r="A1" s="7"/>
      <c r="B1" s="8"/>
      <c r="C1" s="8"/>
      <c r="D1" s="8"/>
      <c r="E1" s="8"/>
      <c r="F1" s="8"/>
      <c r="G1" s="8"/>
      <c r="H1" s="9"/>
      <c r="I1" s="524"/>
      <c r="J1" s="461"/>
      <c r="K1" s="461"/>
      <c r="L1" s="462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</row>
    <row r="2" spans="1:66" s="309" customFormat="1" ht="15.75">
      <c r="A2" s="10"/>
      <c r="B2" s="11"/>
      <c r="C2" s="525" t="s">
        <v>1546</v>
      </c>
      <c r="D2" s="525"/>
      <c r="E2" s="525"/>
      <c r="F2" s="525"/>
      <c r="G2" s="525"/>
      <c r="H2" s="526"/>
      <c r="I2" s="509"/>
      <c r="J2" s="463"/>
      <c r="K2" s="463"/>
      <c r="L2" s="464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</row>
    <row r="3" spans="1:66" s="309" customFormat="1" ht="15.75">
      <c r="A3" s="10"/>
      <c r="B3" s="11"/>
      <c r="C3" s="525" t="s">
        <v>2010</v>
      </c>
      <c r="D3" s="525"/>
      <c r="E3" s="525"/>
      <c r="F3" s="525"/>
      <c r="G3" s="525"/>
      <c r="H3" s="526"/>
      <c r="I3" s="509"/>
      <c r="J3" s="463"/>
      <c r="K3" s="463"/>
      <c r="L3" s="464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s="309" customFormat="1" ht="15.75">
      <c r="A4" s="10"/>
      <c r="B4" s="11"/>
      <c r="C4" s="525" t="s">
        <v>1996</v>
      </c>
      <c r="D4" s="525"/>
      <c r="E4" s="525"/>
      <c r="F4" s="525"/>
      <c r="G4" s="525"/>
      <c r="H4" s="526"/>
      <c r="I4" s="509"/>
      <c r="J4" s="463"/>
      <c r="K4" s="463"/>
      <c r="L4" s="46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</row>
    <row r="5" spans="1:66" s="309" customFormat="1" ht="15.75">
      <c r="A5" s="10"/>
      <c r="B5" s="11"/>
      <c r="C5" s="525" t="s">
        <v>1547</v>
      </c>
      <c r="D5" s="525"/>
      <c r="E5" s="525"/>
      <c r="F5" s="525"/>
      <c r="G5" s="525"/>
      <c r="H5" s="526"/>
      <c r="I5" s="509"/>
      <c r="J5" s="463"/>
      <c r="K5" s="463"/>
      <c r="L5" s="464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</row>
    <row r="6" spans="1:66" s="309" customFormat="1" ht="15.75">
      <c r="A6" s="10"/>
      <c r="B6" s="11"/>
      <c r="C6" s="527" t="s">
        <v>1875</v>
      </c>
      <c r="D6" s="527"/>
      <c r="E6" s="527"/>
      <c r="F6" s="527"/>
      <c r="G6" s="527"/>
      <c r="H6" s="528"/>
      <c r="I6" s="509"/>
      <c r="J6" s="463"/>
      <c r="K6" s="463"/>
      <c r="L6" s="464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</row>
    <row r="7" spans="1:66" s="309" customFormat="1" ht="16.5" thickBot="1">
      <c r="A7" s="10"/>
      <c r="B7" s="11"/>
      <c r="C7" s="529" t="s">
        <v>1548</v>
      </c>
      <c r="D7" s="529"/>
      <c r="E7" s="529"/>
      <c r="F7" s="529"/>
      <c r="G7" s="529"/>
      <c r="H7" s="530"/>
      <c r="I7" s="572"/>
      <c r="J7" s="573"/>
      <c r="K7" s="573"/>
      <c r="L7" s="574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</row>
    <row r="8" spans="1:66" s="309" customFormat="1">
      <c r="A8" s="10"/>
      <c r="B8" s="11"/>
      <c r="C8" s="11"/>
      <c r="D8" s="11"/>
      <c r="E8" s="11"/>
      <c r="F8" s="11"/>
      <c r="G8" s="11"/>
      <c r="H8" s="14"/>
      <c r="I8" s="587" t="s">
        <v>289</v>
      </c>
      <c r="J8" s="588"/>
      <c r="K8" s="588"/>
      <c r="L8" s="589"/>
      <c r="M8" s="509"/>
      <c r="N8" s="510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</row>
    <row r="9" spans="1:66" s="309" customFormat="1" ht="18.75">
      <c r="A9" s="608" t="s">
        <v>1215</v>
      </c>
      <c r="B9" s="608"/>
      <c r="C9" s="608"/>
      <c r="D9" s="608"/>
      <c r="E9" s="608"/>
      <c r="F9" s="608"/>
      <c r="G9" s="608"/>
      <c r="H9" s="608"/>
      <c r="I9" s="590"/>
      <c r="J9" s="591"/>
      <c r="K9" s="591"/>
      <c r="L9" s="592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</row>
    <row r="10" spans="1:66" s="309" customFormat="1" ht="15.75" thickBot="1">
      <c r="A10" s="162"/>
      <c r="B10" s="169"/>
      <c r="C10" s="169"/>
      <c r="D10" s="170"/>
      <c r="E10" s="171"/>
      <c r="F10" s="682"/>
      <c r="G10" s="682"/>
      <c r="H10" s="162"/>
      <c r="I10" s="298"/>
      <c r="J10" s="299"/>
      <c r="K10" s="299"/>
      <c r="L10" s="300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</row>
    <row r="11" spans="1:66" s="309" customFormat="1" ht="15.75" thickBot="1">
      <c r="A11" s="159"/>
      <c r="B11" s="311" t="s">
        <v>144</v>
      </c>
      <c r="C11" s="706" t="s">
        <v>0</v>
      </c>
      <c r="D11" s="707"/>
      <c r="E11" s="312" t="s">
        <v>1</v>
      </c>
      <c r="F11" s="708" t="s">
        <v>316</v>
      </c>
      <c r="G11" s="709"/>
      <c r="H11" s="162"/>
      <c r="I11" s="298"/>
      <c r="J11" s="299"/>
      <c r="K11" s="299"/>
      <c r="L11" s="300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</row>
    <row r="12" spans="1:66" s="309" customFormat="1">
      <c r="A12" s="159"/>
      <c r="B12" s="160" t="s">
        <v>1137</v>
      </c>
      <c r="C12" s="501" t="s">
        <v>1138</v>
      </c>
      <c r="D12" s="502"/>
      <c r="E12" s="161">
        <v>3.1E-2</v>
      </c>
      <c r="F12" s="710">
        <v>340</v>
      </c>
      <c r="G12" s="711"/>
      <c r="H12" s="162"/>
      <c r="I12" s="298"/>
      <c r="J12" s="299"/>
      <c r="K12" s="299"/>
      <c r="L12" s="300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</row>
    <row r="13" spans="1:66" s="309" customFormat="1">
      <c r="A13" s="159"/>
      <c r="B13" s="163" t="s">
        <v>1139</v>
      </c>
      <c r="C13" s="505" t="s">
        <v>1140</v>
      </c>
      <c r="D13" s="506"/>
      <c r="E13" s="164">
        <v>4.8000000000000001E-2</v>
      </c>
      <c r="F13" s="712">
        <v>450</v>
      </c>
      <c r="G13" s="713"/>
      <c r="H13" s="162"/>
      <c r="I13" s="298"/>
      <c r="J13" s="299"/>
      <c r="K13" s="299"/>
      <c r="L13" s="300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</row>
    <row r="14" spans="1:66" s="309" customFormat="1">
      <c r="A14" s="159"/>
      <c r="B14" s="163" t="s">
        <v>1829</v>
      </c>
      <c r="C14" s="505" t="s">
        <v>1142</v>
      </c>
      <c r="D14" s="506"/>
      <c r="E14" s="164">
        <v>0.09</v>
      </c>
      <c r="F14" s="680">
        <v>390</v>
      </c>
      <c r="G14" s="681"/>
      <c r="H14" s="162"/>
      <c r="I14" s="298"/>
      <c r="J14" s="299"/>
      <c r="K14" s="299"/>
      <c r="L14" s="300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</row>
    <row r="15" spans="1:66" s="309" customFormat="1">
      <c r="A15" s="159"/>
      <c r="B15" s="163" t="s">
        <v>1141</v>
      </c>
      <c r="C15" s="505" t="s">
        <v>1142</v>
      </c>
      <c r="D15" s="506"/>
      <c r="E15" s="164">
        <v>0.09</v>
      </c>
      <c r="F15" s="680">
        <v>391</v>
      </c>
      <c r="G15" s="681"/>
      <c r="H15" s="162"/>
      <c r="I15" s="298"/>
      <c r="J15" s="299"/>
      <c r="K15" s="299"/>
      <c r="L15" s="300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</row>
    <row r="16" spans="1:66" s="309" customFormat="1">
      <c r="A16" s="159"/>
      <c r="B16" s="163" t="s">
        <v>1826</v>
      </c>
      <c r="C16" s="505" t="s">
        <v>1827</v>
      </c>
      <c r="D16" s="506"/>
      <c r="E16" s="164">
        <v>0.16</v>
      </c>
      <c r="F16" s="680">
        <v>760</v>
      </c>
      <c r="G16" s="681"/>
      <c r="H16" s="162"/>
      <c r="I16" s="298"/>
      <c r="J16" s="299"/>
      <c r="K16" s="299"/>
      <c r="L16" s="300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</row>
    <row r="17" spans="1:66" s="309" customFormat="1">
      <c r="A17" s="159"/>
      <c r="B17" s="163" t="s">
        <v>1828</v>
      </c>
      <c r="C17" s="505" t="s">
        <v>1827</v>
      </c>
      <c r="D17" s="506"/>
      <c r="E17" s="164">
        <v>0.16</v>
      </c>
      <c r="F17" s="680">
        <v>880</v>
      </c>
      <c r="G17" s="681"/>
      <c r="H17" s="162"/>
      <c r="I17" s="298"/>
      <c r="J17" s="299"/>
      <c r="K17" s="299"/>
      <c r="L17" s="300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</row>
    <row r="18" spans="1:66" s="309" customFormat="1">
      <c r="A18" s="159"/>
      <c r="B18" s="163" t="s">
        <v>1139</v>
      </c>
      <c r="C18" s="505" t="s">
        <v>1140</v>
      </c>
      <c r="D18" s="506"/>
      <c r="E18" s="164">
        <v>0.05</v>
      </c>
      <c r="F18" s="680">
        <v>256</v>
      </c>
      <c r="G18" s="681"/>
      <c r="H18" s="162"/>
      <c r="I18" s="298"/>
      <c r="J18" s="299"/>
      <c r="K18" s="299"/>
      <c r="L18" s="300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</row>
    <row r="19" spans="1:66" s="309" customFormat="1">
      <c r="A19" s="159"/>
      <c r="B19" s="163" t="s">
        <v>1830</v>
      </c>
      <c r="C19" s="505" t="s">
        <v>1831</v>
      </c>
      <c r="D19" s="506"/>
      <c r="E19" s="164">
        <v>1.1000000000000001</v>
      </c>
      <c r="F19" s="680">
        <v>5350</v>
      </c>
      <c r="G19" s="681"/>
      <c r="H19" s="162"/>
      <c r="I19" s="298"/>
      <c r="J19" s="299"/>
      <c r="K19" s="299"/>
      <c r="L19" s="300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</row>
    <row r="20" spans="1:66" s="309" customFormat="1">
      <c r="A20" s="159"/>
      <c r="B20" s="163" t="s">
        <v>1832</v>
      </c>
      <c r="C20" s="505" t="s">
        <v>1833</v>
      </c>
      <c r="D20" s="506"/>
      <c r="E20" s="164">
        <v>0.63</v>
      </c>
      <c r="F20" s="680">
        <v>3900</v>
      </c>
      <c r="G20" s="681"/>
      <c r="H20" s="162"/>
      <c r="I20" s="298"/>
      <c r="J20" s="299"/>
      <c r="K20" s="299"/>
      <c r="L20" s="300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</row>
    <row r="21" spans="1:66" s="309" customFormat="1">
      <c r="A21" s="159"/>
      <c r="B21" s="163" t="s">
        <v>1834</v>
      </c>
      <c r="C21" s="505" t="s">
        <v>1835</v>
      </c>
      <c r="D21" s="506"/>
      <c r="E21" s="164">
        <v>0.78</v>
      </c>
      <c r="F21" s="680">
        <v>4091</v>
      </c>
      <c r="G21" s="681"/>
      <c r="H21" s="162"/>
      <c r="I21" s="298"/>
      <c r="J21" s="299"/>
      <c r="K21" s="299"/>
      <c r="L21" s="300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</row>
    <row r="22" spans="1:66" s="309" customFormat="1">
      <c r="A22" s="159"/>
      <c r="B22" s="163" t="s">
        <v>1143</v>
      </c>
      <c r="C22" s="505" t="s">
        <v>1144</v>
      </c>
      <c r="D22" s="506"/>
      <c r="E22" s="164">
        <v>0.66</v>
      </c>
      <c r="F22" s="712">
        <v>2980</v>
      </c>
      <c r="G22" s="713"/>
      <c r="H22" s="162"/>
      <c r="I22" s="298"/>
      <c r="J22" s="299"/>
      <c r="K22" s="299"/>
      <c r="L22" s="300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</row>
    <row r="23" spans="1:66" s="309" customFormat="1">
      <c r="A23" s="159"/>
      <c r="B23" s="163" t="s">
        <v>1145</v>
      </c>
      <c r="C23" s="505" t="s">
        <v>1146</v>
      </c>
      <c r="D23" s="506"/>
      <c r="E23" s="164">
        <v>1.05</v>
      </c>
      <c r="F23" s="712">
        <v>4640</v>
      </c>
      <c r="G23" s="713"/>
      <c r="H23" s="162"/>
      <c r="I23" s="298"/>
      <c r="J23" s="299"/>
      <c r="K23" s="299"/>
      <c r="L23" s="300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</row>
    <row r="24" spans="1:66" s="309" customFormat="1">
      <c r="A24" s="159"/>
      <c r="B24" s="163" t="s">
        <v>1147</v>
      </c>
      <c r="C24" s="505" t="s">
        <v>1096</v>
      </c>
      <c r="D24" s="506"/>
      <c r="E24" s="164">
        <v>1.33</v>
      </c>
      <c r="F24" s="714">
        <v>5850</v>
      </c>
      <c r="G24" s="715"/>
      <c r="H24" s="162"/>
      <c r="I24" s="298"/>
      <c r="J24" s="299"/>
      <c r="K24" s="299"/>
      <c r="L24" s="300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</row>
    <row r="25" spans="1:66" s="309" customFormat="1">
      <c r="A25" s="159"/>
      <c r="B25" s="163" t="s">
        <v>1148</v>
      </c>
      <c r="C25" s="505" t="s">
        <v>1149</v>
      </c>
      <c r="D25" s="506"/>
      <c r="E25" s="164">
        <v>1.55</v>
      </c>
      <c r="F25" s="712">
        <v>7150</v>
      </c>
      <c r="G25" s="713"/>
      <c r="H25" s="162"/>
      <c r="I25" s="298"/>
      <c r="J25" s="299"/>
      <c r="K25" s="299"/>
      <c r="L25" s="300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</row>
    <row r="26" spans="1:66" s="309" customFormat="1">
      <c r="A26" s="159"/>
      <c r="B26" s="163" t="s">
        <v>1150</v>
      </c>
      <c r="C26" s="505" t="s">
        <v>1151</v>
      </c>
      <c r="D26" s="506"/>
      <c r="E26" s="164">
        <v>1.88</v>
      </c>
      <c r="F26" s="712">
        <v>8600</v>
      </c>
      <c r="G26" s="713"/>
      <c r="H26" s="162"/>
      <c r="I26" s="298"/>
      <c r="J26" s="299"/>
      <c r="K26" s="299"/>
      <c r="L26" s="300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</row>
    <row r="27" spans="1:66" s="309" customFormat="1">
      <c r="A27" s="159"/>
      <c r="B27" s="163" t="s">
        <v>1152</v>
      </c>
      <c r="C27" s="505" t="s">
        <v>1153</v>
      </c>
      <c r="D27" s="506"/>
      <c r="E27" s="164">
        <v>2.13</v>
      </c>
      <c r="F27" s="712">
        <v>10460</v>
      </c>
      <c r="G27" s="713"/>
      <c r="H27" s="162"/>
      <c r="I27" s="298"/>
      <c r="J27" s="299"/>
      <c r="K27" s="299"/>
      <c r="L27" s="300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</row>
    <row r="28" spans="1:66" s="309" customFormat="1">
      <c r="A28" s="159"/>
      <c r="B28" s="163" t="s">
        <v>1154</v>
      </c>
      <c r="C28" s="505" t="s">
        <v>1155</v>
      </c>
      <c r="D28" s="506"/>
      <c r="E28" s="164">
        <v>2.66</v>
      </c>
      <c r="F28" s="712">
        <v>12230</v>
      </c>
      <c r="G28" s="713"/>
      <c r="H28" s="162"/>
      <c r="I28" s="298"/>
      <c r="J28" s="299"/>
      <c r="K28" s="299"/>
      <c r="L28" s="300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</row>
    <row r="29" spans="1:66" s="309" customFormat="1">
      <c r="A29" s="159"/>
      <c r="B29" s="163" t="s">
        <v>1156</v>
      </c>
      <c r="C29" s="505" t="s">
        <v>1157</v>
      </c>
      <c r="D29" s="506"/>
      <c r="E29" s="164">
        <v>2.1800000000000002</v>
      </c>
      <c r="F29" s="712">
        <v>9660</v>
      </c>
      <c r="G29" s="713"/>
      <c r="H29" s="162"/>
      <c r="I29" s="298"/>
      <c r="J29" s="299"/>
      <c r="K29" s="299"/>
      <c r="L29" s="300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</row>
    <row r="30" spans="1:66" s="309" customFormat="1">
      <c r="A30" s="159"/>
      <c r="B30" s="163" t="s">
        <v>1158</v>
      </c>
      <c r="C30" s="505" t="s">
        <v>1159</v>
      </c>
      <c r="D30" s="506"/>
      <c r="E30" s="164">
        <v>2.5</v>
      </c>
      <c r="F30" s="712">
        <v>12130</v>
      </c>
      <c r="G30" s="713"/>
      <c r="H30" s="162"/>
      <c r="I30" s="298"/>
      <c r="J30" s="299"/>
      <c r="K30" s="299"/>
      <c r="L30" s="300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</row>
    <row r="31" spans="1:66" s="309" customFormat="1">
      <c r="A31" s="159"/>
      <c r="B31" s="163" t="s">
        <v>1160</v>
      </c>
      <c r="C31" s="505" t="s">
        <v>1161</v>
      </c>
      <c r="D31" s="506"/>
      <c r="E31" s="164">
        <v>3.1</v>
      </c>
      <c r="F31" s="712">
        <v>14250</v>
      </c>
      <c r="G31" s="713"/>
      <c r="H31" s="162"/>
      <c r="I31" s="298"/>
      <c r="J31" s="299"/>
      <c r="K31" s="299"/>
      <c r="L31" s="300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</row>
    <row r="32" spans="1:66" s="309" customFormat="1">
      <c r="A32" s="159"/>
      <c r="B32" s="163" t="s">
        <v>1162</v>
      </c>
      <c r="C32" s="505" t="s">
        <v>1163</v>
      </c>
      <c r="D32" s="506"/>
      <c r="E32" s="164">
        <v>2.5</v>
      </c>
      <c r="F32" s="712">
        <v>12300</v>
      </c>
      <c r="G32" s="713"/>
      <c r="H32" s="162"/>
      <c r="I32" s="298"/>
      <c r="J32" s="299"/>
      <c r="K32" s="299"/>
      <c r="L32" s="300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</row>
    <row r="33" spans="1:66" s="309" customFormat="1">
      <c r="A33" s="159"/>
      <c r="B33" s="163" t="s">
        <v>1164</v>
      </c>
      <c r="C33" s="505" t="s">
        <v>1165</v>
      </c>
      <c r="D33" s="506"/>
      <c r="E33" s="164">
        <v>3.55</v>
      </c>
      <c r="F33" s="712">
        <v>16300</v>
      </c>
      <c r="G33" s="713"/>
      <c r="H33" s="162"/>
      <c r="I33" s="298"/>
      <c r="J33" s="299"/>
      <c r="K33" s="299"/>
      <c r="L33" s="300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</row>
    <row r="34" spans="1:66" s="309" customFormat="1">
      <c r="A34" s="159"/>
      <c r="B34" s="163" t="s">
        <v>1166</v>
      </c>
      <c r="C34" s="505" t="s">
        <v>1167</v>
      </c>
      <c r="D34" s="506"/>
      <c r="E34" s="164">
        <v>4.45</v>
      </c>
      <c r="F34" s="712">
        <v>20800</v>
      </c>
      <c r="G34" s="713"/>
      <c r="H34" s="162"/>
      <c r="I34" s="298"/>
      <c r="J34" s="299"/>
      <c r="K34" s="299"/>
      <c r="L34" s="300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</row>
    <row r="35" spans="1:66" s="309" customFormat="1">
      <c r="A35" s="159"/>
      <c r="B35" s="163" t="s">
        <v>1168</v>
      </c>
      <c r="C35" s="505" t="s">
        <v>1169</v>
      </c>
      <c r="D35" s="506"/>
      <c r="E35" s="164">
        <v>3.58</v>
      </c>
      <c r="F35" s="712">
        <v>16240</v>
      </c>
      <c r="G35" s="713"/>
      <c r="H35" s="162"/>
      <c r="I35" s="298"/>
      <c r="J35" s="299"/>
      <c r="K35" s="299"/>
      <c r="L35" s="300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</row>
    <row r="36" spans="1:66" s="309" customFormat="1">
      <c r="A36" s="159"/>
      <c r="B36" s="163" t="s">
        <v>1170</v>
      </c>
      <c r="C36" s="505" t="s">
        <v>1171</v>
      </c>
      <c r="D36" s="506"/>
      <c r="E36" s="164">
        <v>4.45</v>
      </c>
      <c r="F36" s="712">
        <v>21230</v>
      </c>
      <c r="G36" s="713"/>
      <c r="H36" s="162"/>
      <c r="I36" s="298"/>
      <c r="J36" s="299"/>
      <c r="K36" s="299"/>
      <c r="L36" s="300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</row>
    <row r="37" spans="1:66" s="309" customFormat="1">
      <c r="A37" s="159"/>
      <c r="B37" s="163" t="s">
        <v>1172</v>
      </c>
      <c r="C37" s="505" t="s">
        <v>1173</v>
      </c>
      <c r="D37" s="506"/>
      <c r="E37" s="164">
        <v>5.58</v>
      </c>
      <c r="F37" s="712">
        <v>27300</v>
      </c>
      <c r="G37" s="713"/>
      <c r="H37" s="162"/>
      <c r="I37" s="298"/>
      <c r="J37" s="299"/>
      <c r="K37" s="299"/>
      <c r="L37" s="300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</row>
    <row r="38" spans="1:66" s="309" customFormat="1">
      <c r="A38" s="159"/>
      <c r="B38" s="163" t="s">
        <v>1174</v>
      </c>
      <c r="C38" s="505" t="s">
        <v>1175</v>
      </c>
      <c r="D38" s="506"/>
      <c r="E38" s="164">
        <v>0.65</v>
      </c>
      <c r="F38" s="712">
        <v>6180</v>
      </c>
      <c r="G38" s="713"/>
      <c r="H38" s="162"/>
      <c r="I38" s="298"/>
      <c r="J38" s="299"/>
      <c r="K38" s="299"/>
      <c r="L38" s="300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</row>
    <row r="39" spans="1:66" s="309" customFormat="1">
      <c r="A39" s="159"/>
      <c r="B39" s="163" t="s">
        <v>1176</v>
      </c>
      <c r="C39" s="505" t="s">
        <v>1177</v>
      </c>
      <c r="D39" s="506"/>
      <c r="E39" s="164">
        <v>0.92200000000000004</v>
      </c>
      <c r="F39" s="712">
        <v>8360</v>
      </c>
      <c r="G39" s="713"/>
      <c r="H39" s="162"/>
      <c r="I39" s="298"/>
      <c r="J39" s="299"/>
      <c r="K39" s="299"/>
      <c r="L39" s="300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</row>
    <row r="40" spans="1:66" s="309" customFormat="1">
      <c r="A40" s="159"/>
      <c r="B40" s="163" t="s">
        <v>1178</v>
      </c>
      <c r="C40" s="505" t="s">
        <v>1179</v>
      </c>
      <c r="D40" s="506"/>
      <c r="E40" s="164">
        <v>1.2330000000000001</v>
      </c>
      <c r="F40" s="712">
        <v>14100</v>
      </c>
      <c r="G40" s="713"/>
      <c r="H40" s="162"/>
      <c r="I40" s="298"/>
      <c r="J40" s="299"/>
      <c r="K40" s="299"/>
      <c r="L40" s="300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</row>
    <row r="41" spans="1:66" s="309" customFormat="1">
      <c r="A41" s="159"/>
      <c r="B41" s="163" t="s">
        <v>1180</v>
      </c>
      <c r="C41" s="505" t="s">
        <v>1181</v>
      </c>
      <c r="D41" s="506"/>
      <c r="E41" s="164">
        <v>1.68</v>
      </c>
      <c r="F41" s="712">
        <v>15190</v>
      </c>
      <c r="G41" s="713"/>
      <c r="H41" s="162"/>
      <c r="I41" s="298"/>
      <c r="J41" s="299"/>
      <c r="K41" s="299"/>
      <c r="L41" s="300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</row>
    <row r="42" spans="1:66" s="309" customFormat="1">
      <c r="A42" s="159"/>
      <c r="B42" s="163" t="s">
        <v>1182</v>
      </c>
      <c r="C42" s="505" t="s">
        <v>1140</v>
      </c>
      <c r="D42" s="506"/>
      <c r="E42" s="164">
        <v>4.7E-2</v>
      </c>
      <c r="F42" s="712">
        <v>450</v>
      </c>
      <c r="G42" s="713"/>
      <c r="H42" s="162"/>
      <c r="I42" s="298"/>
      <c r="J42" s="299"/>
      <c r="K42" s="299"/>
      <c r="L42" s="300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</row>
    <row r="43" spans="1:66" s="309" customFormat="1">
      <c r="A43" s="159"/>
      <c r="B43" s="163" t="s">
        <v>1183</v>
      </c>
      <c r="C43" s="505" t="s">
        <v>1184</v>
      </c>
      <c r="D43" s="506"/>
      <c r="E43" s="164">
        <v>0.114</v>
      </c>
      <c r="F43" s="712">
        <v>890</v>
      </c>
      <c r="G43" s="713"/>
      <c r="H43" s="162"/>
      <c r="I43" s="298"/>
      <c r="J43" s="299"/>
      <c r="K43" s="299"/>
      <c r="L43" s="300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</row>
    <row r="44" spans="1:66" s="309" customFormat="1">
      <c r="A44" s="159"/>
      <c r="B44" s="163" t="s">
        <v>1185</v>
      </c>
      <c r="C44" s="505" t="s">
        <v>1186</v>
      </c>
      <c r="D44" s="506"/>
      <c r="E44" s="164">
        <v>0.36699999999999999</v>
      </c>
      <c r="F44" s="712">
        <v>2430</v>
      </c>
      <c r="G44" s="713"/>
      <c r="H44" s="162"/>
      <c r="I44" s="298"/>
      <c r="J44" s="299"/>
      <c r="K44" s="299"/>
      <c r="L44" s="300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</row>
    <row r="45" spans="1:66" s="309" customFormat="1">
      <c r="A45" s="159"/>
      <c r="B45" s="163" t="s">
        <v>1187</v>
      </c>
      <c r="C45" s="505" t="s">
        <v>1188</v>
      </c>
      <c r="D45" s="506"/>
      <c r="E45" s="164">
        <v>0.69</v>
      </c>
      <c r="F45" s="712">
        <v>4620</v>
      </c>
      <c r="G45" s="713"/>
      <c r="H45" s="162"/>
      <c r="I45" s="298"/>
      <c r="J45" s="299"/>
      <c r="K45" s="299"/>
      <c r="L45" s="300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</row>
    <row r="46" spans="1:66" s="309" customFormat="1" ht="15.75" thickBot="1">
      <c r="A46" s="159"/>
      <c r="B46" s="167" t="s">
        <v>1189</v>
      </c>
      <c r="C46" s="497" t="s">
        <v>1190</v>
      </c>
      <c r="D46" s="498"/>
      <c r="E46" s="168">
        <v>1.1519999999999999</v>
      </c>
      <c r="F46" s="716">
        <v>7700</v>
      </c>
      <c r="G46" s="717"/>
      <c r="H46" s="162"/>
      <c r="I46" s="298"/>
      <c r="J46" s="299"/>
      <c r="K46" s="299"/>
      <c r="L46" s="300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</row>
    <row r="47" spans="1:66" s="309" customFormat="1">
      <c r="A47" s="159"/>
      <c r="B47" s="162"/>
      <c r="C47" s="162"/>
      <c r="D47" s="162"/>
      <c r="E47" s="162"/>
      <c r="F47" s="162"/>
      <c r="G47" s="162"/>
      <c r="H47" s="162"/>
      <c r="I47" s="298"/>
      <c r="J47" s="299"/>
      <c r="K47" s="299"/>
      <c r="L47" s="300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</row>
    <row r="48" spans="1:66">
      <c r="A48" s="13"/>
      <c r="B48" s="304" t="s">
        <v>302</v>
      </c>
      <c r="C48" s="304"/>
      <c r="D48" s="304"/>
      <c r="E48" s="304"/>
      <c r="F48" s="304"/>
      <c r="G48" s="304"/>
      <c r="H48" s="14"/>
      <c r="I48" s="298"/>
      <c r="J48" s="299"/>
      <c r="K48" s="299"/>
      <c r="L48" s="300"/>
    </row>
    <row r="49" spans="1:12">
      <c r="A49" s="13"/>
      <c r="B49" s="304" t="s">
        <v>303</v>
      </c>
      <c r="C49" s="304"/>
      <c r="D49" s="304"/>
      <c r="E49" s="304"/>
      <c r="F49" s="304"/>
      <c r="G49" s="304"/>
      <c r="H49" s="14"/>
      <c r="I49" s="298"/>
      <c r="J49" s="299"/>
      <c r="K49" s="299"/>
      <c r="L49" s="300"/>
    </row>
    <row r="50" spans="1:12">
      <c r="A50" s="13"/>
      <c r="B50" s="304" t="s">
        <v>305</v>
      </c>
      <c r="C50" s="304"/>
      <c r="D50" s="304"/>
      <c r="E50" s="304"/>
      <c r="F50" s="304"/>
      <c r="G50" s="304"/>
      <c r="H50" s="14"/>
      <c r="I50" s="298"/>
      <c r="J50" s="299"/>
      <c r="K50" s="299"/>
      <c r="L50" s="300"/>
    </row>
    <row r="51" spans="1:12">
      <c r="A51" s="13"/>
      <c r="B51" s="304"/>
      <c r="C51" s="304"/>
      <c r="D51" s="304"/>
      <c r="E51" s="304"/>
      <c r="F51" s="304"/>
      <c r="G51" s="304"/>
      <c r="H51" s="14"/>
      <c r="I51" s="298"/>
      <c r="J51" s="299"/>
      <c r="K51" s="299"/>
      <c r="L51" s="300"/>
    </row>
    <row r="52" spans="1:12">
      <c r="A52" s="13"/>
      <c r="B52" s="520" t="s">
        <v>306</v>
      </c>
      <c r="C52" s="520"/>
      <c r="D52" s="520"/>
      <c r="E52" s="520"/>
      <c r="F52" s="520"/>
      <c r="G52" s="520"/>
      <c r="H52" s="14"/>
      <c r="I52" s="298"/>
      <c r="J52" s="299"/>
      <c r="K52" s="299"/>
      <c r="L52" s="300"/>
    </row>
    <row r="53" spans="1:12">
      <c r="A53" s="13"/>
      <c r="B53" s="520" t="s">
        <v>307</v>
      </c>
      <c r="C53" s="520"/>
      <c r="D53" s="520"/>
      <c r="E53" s="520"/>
      <c r="F53" s="520"/>
      <c r="G53" s="520"/>
      <c r="H53" s="14"/>
      <c r="I53" s="298"/>
      <c r="J53" s="299"/>
      <c r="K53" s="299"/>
      <c r="L53" s="300"/>
    </row>
    <row r="54" spans="1:12">
      <c r="A54" s="13"/>
      <c r="B54" s="520" t="s">
        <v>1073</v>
      </c>
      <c r="C54" s="520"/>
      <c r="D54" s="520"/>
      <c r="E54" s="520"/>
      <c r="F54" s="520"/>
      <c r="G54" s="520"/>
      <c r="H54" s="14"/>
      <c r="I54" s="298"/>
      <c r="J54" s="299"/>
      <c r="K54" s="299"/>
      <c r="L54" s="300"/>
    </row>
    <row r="55" spans="1:12">
      <c r="A55" s="13"/>
      <c r="B55" s="521" t="s">
        <v>309</v>
      </c>
      <c r="C55" s="521"/>
      <c r="D55" s="521"/>
      <c r="E55" s="521"/>
      <c r="F55" s="521"/>
      <c r="G55" s="521"/>
      <c r="H55" s="14"/>
      <c r="I55" s="298"/>
      <c r="J55" s="299"/>
      <c r="K55" s="299"/>
      <c r="L55" s="300"/>
    </row>
    <row r="56" spans="1:12">
      <c r="A56" s="13"/>
      <c r="B56" s="521" t="s">
        <v>310</v>
      </c>
      <c r="C56" s="521"/>
      <c r="D56" s="521"/>
      <c r="E56" s="521"/>
      <c r="F56" s="521"/>
      <c r="G56" s="521"/>
      <c r="H56" s="14"/>
      <c r="I56" s="298"/>
      <c r="J56" s="299"/>
      <c r="K56" s="299"/>
      <c r="L56" s="300"/>
    </row>
    <row r="57" spans="1:12">
      <c r="A57" s="13"/>
      <c r="B57" s="14"/>
      <c r="C57" s="14"/>
      <c r="D57" s="14"/>
      <c r="E57" s="14"/>
      <c r="F57" s="14"/>
      <c r="G57" s="14"/>
      <c r="H57" s="14"/>
      <c r="I57" s="298"/>
      <c r="J57" s="299"/>
      <c r="K57" s="299"/>
      <c r="L57" s="300"/>
    </row>
    <row r="58" spans="1:12">
      <c r="A58" s="13"/>
      <c r="B58" s="14"/>
      <c r="C58" s="14"/>
      <c r="D58" s="14"/>
      <c r="E58" s="14"/>
      <c r="F58" s="14"/>
      <c r="G58" s="14"/>
      <c r="H58" s="14"/>
      <c r="I58" s="298"/>
      <c r="J58" s="299"/>
      <c r="K58" s="299"/>
      <c r="L58" s="300"/>
    </row>
    <row r="59" spans="1:12" ht="16.5">
      <c r="A59" s="13"/>
      <c r="B59" s="522" t="s">
        <v>311</v>
      </c>
      <c r="C59" s="522"/>
      <c r="D59" s="522"/>
      <c r="E59" s="522"/>
      <c r="F59" s="522"/>
      <c r="G59" s="522"/>
      <c r="H59" s="14"/>
      <c r="I59" s="298"/>
      <c r="J59" s="299"/>
      <c r="K59" s="299"/>
      <c r="L59" s="300"/>
    </row>
    <row r="60" spans="1:12" ht="16.5">
      <c r="A60" s="13"/>
      <c r="B60" s="522" t="s">
        <v>312</v>
      </c>
      <c r="C60" s="522"/>
      <c r="D60" s="522"/>
      <c r="E60" s="522"/>
      <c r="F60" s="522"/>
      <c r="G60" s="522"/>
      <c r="H60" s="14"/>
      <c r="I60" s="298"/>
      <c r="J60" s="299"/>
      <c r="K60" s="299"/>
      <c r="L60" s="300"/>
    </row>
    <row r="61" spans="1:12" ht="16.5">
      <c r="A61" s="13"/>
      <c r="B61" s="522" t="s">
        <v>313</v>
      </c>
      <c r="C61" s="522"/>
      <c r="D61" s="522"/>
      <c r="E61" s="522"/>
      <c r="F61" s="522"/>
      <c r="G61" s="522"/>
      <c r="H61" s="14"/>
      <c r="I61" s="298"/>
      <c r="J61" s="299"/>
      <c r="K61" s="299"/>
      <c r="L61" s="300"/>
    </row>
    <row r="62" spans="1:12">
      <c r="A62" s="13"/>
      <c r="B62" s="523" t="s">
        <v>1549</v>
      </c>
      <c r="C62" s="523"/>
      <c r="D62" s="523"/>
      <c r="E62" s="523"/>
      <c r="F62" s="523"/>
      <c r="G62" s="523"/>
      <c r="H62" s="14"/>
      <c r="I62" s="298"/>
      <c r="J62" s="299"/>
      <c r="K62" s="299"/>
      <c r="L62" s="300"/>
    </row>
    <row r="63" spans="1:12">
      <c r="A63" s="13"/>
      <c r="B63" s="523"/>
      <c r="C63" s="523"/>
      <c r="D63" s="523"/>
      <c r="E63" s="523"/>
      <c r="F63" s="523"/>
      <c r="G63" s="523"/>
      <c r="H63" s="14"/>
      <c r="I63" s="298"/>
      <c r="J63" s="299"/>
      <c r="K63" s="299"/>
      <c r="L63" s="300"/>
    </row>
    <row r="64" spans="1:12">
      <c r="A64" s="13"/>
      <c r="B64" s="303"/>
      <c r="C64" s="303"/>
      <c r="D64" s="303"/>
      <c r="E64" s="303"/>
      <c r="F64" s="303"/>
      <c r="G64" s="303"/>
      <c r="H64" s="14"/>
      <c r="I64" s="298"/>
      <c r="J64" s="299"/>
      <c r="K64" s="299"/>
      <c r="L64" s="300"/>
    </row>
    <row r="65" spans="1:12" ht="15.75" thickBot="1">
      <c r="A65" s="15"/>
      <c r="B65" s="519"/>
      <c r="C65" s="519"/>
      <c r="D65" s="519"/>
      <c r="E65" s="519"/>
      <c r="F65" s="519"/>
      <c r="G65" s="519"/>
      <c r="H65" s="16"/>
      <c r="I65" s="18"/>
      <c r="J65" s="19"/>
      <c r="K65" s="19"/>
      <c r="L65" s="20"/>
    </row>
  </sheetData>
  <mergeCells count="94">
    <mergeCell ref="B65:G65"/>
    <mergeCell ref="C7:H7"/>
    <mergeCell ref="B56:G56"/>
    <mergeCell ref="B59:G59"/>
    <mergeCell ref="B60:G60"/>
    <mergeCell ref="B61:G61"/>
    <mergeCell ref="B62:G62"/>
    <mergeCell ref="B63:G63"/>
    <mergeCell ref="C46:D46"/>
    <mergeCell ref="F46:G46"/>
    <mergeCell ref="B52:G52"/>
    <mergeCell ref="B53:G53"/>
    <mergeCell ref="B54:G54"/>
    <mergeCell ref="B55:G55"/>
    <mergeCell ref="C43:D43"/>
    <mergeCell ref="F43:G43"/>
    <mergeCell ref="C44:D44"/>
    <mergeCell ref="F44:G44"/>
    <mergeCell ref="C45:D45"/>
    <mergeCell ref="F45:G45"/>
    <mergeCell ref="C40:D40"/>
    <mergeCell ref="F40:G40"/>
    <mergeCell ref="C41:D41"/>
    <mergeCell ref="F41:G41"/>
    <mergeCell ref="C42:D42"/>
    <mergeCell ref="F42:G42"/>
    <mergeCell ref="C37:D37"/>
    <mergeCell ref="F37:G37"/>
    <mergeCell ref="C38:D38"/>
    <mergeCell ref="F38:G38"/>
    <mergeCell ref="C39:D39"/>
    <mergeCell ref="F39:G39"/>
    <mergeCell ref="C34:D34"/>
    <mergeCell ref="F34:G34"/>
    <mergeCell ref="C35:D35"/>
    <mergeCell ref="F35:G35"/>
    <mergeCell ref="C36:D36"/>
    <mergeCell ref="F36:G36"/>
    <mergeCell ref="C31:D31"/>
    <mergeCell ref="F31:G31"/>
    <mergeCell ref="C32:D32"/>
    <mergeCell ref="F32:G32"/>
    <mergeCell ref="C33:D33"/>
    <mergeCell ref="F33:G33"/>
    <mergeCell ref="C28:D28"/>
    <mergeCell ref="F28:G28"/>
    <mergeCell ref="C29:D29"/>
    <mergeCell ref="F29:G29"/>
    <mergeCell ref="C30:D30"/>
    <mergeCell ref="F30:G30"/>
    <mergeCell ref="C25:D25"/>
    <mergeCell ref="F25:G25"/>
    <mergeCell ref="C26:D26"/>
    <mergeCell ref="F26:G26"/>
    <mergeCell ref="C27:D27"/>
    <mergeCell ref="F27:G27"/>
    <mergeCell ref="C22:D22"/>
    <mergeCell ref="F22:G22"/>
    <mergeCell ref="C23:D23"/>
    <mergeCell ref="F23:G23"/>
    <mergeCell ref="C24:D24"/>
    <mergeCell ref="F24:G24"/>
    <mergeCell ref="C19:D19"/>
    <mergeCell ref="F19:G19"/>
    <mergeCell ref="C20:D20"/>
    <mergeCell ref="F20:G20"/>
    <mergeCell ref="C21:D21"/>
    <mergeCell ref="F21:G21"/>
    <mergeCell ref="C16:D16"/>
    <mergeCell ref="F16:G16"/>
    <mergeCell ref="C17:D17"/>
    <mergeCell ref="F17:G17"/>
    <mergeCell ref="C18:D18"/>
    <mergeCell ref="F18:G18"/>
    <mergeCell ref="C13:D13"/>
    <mergeCell ref="F13:G13"/>
    <mergeCell ref="C14:D14"/>
    <mergeCell ref="F14:G14"/>
    <mergeCell ref="C15:D15"/>
    <mergeCell ref="F15:G15"/>
    <mergeCell ref="F10:G10"/>
    <mergeCell ref="C11:D11"/>
    <mergeCell ref="F11:G11"/>
    <mergeCell ref="C12:D12"/>
    <mergeCell ref="F12:G12"/>
    <mergeCell ref="M8:N8"/>
    <mergeCell ref="I1:L7"/>
    <mergeCell ref="C4:H4"/>
    <mergeCell ref="C5:H5"/>
    <mergeCell ref="C6:H6"/>
    <mergeCell ref="I8:L9"/>
    <mergeCell ref="A9:H9"/>
    <mergeCell ref="C2:H2"/>
    <mergeCell ref="C3:H3"/>
  </mergeCells>
  <hyperlinks>
    <hyperlink ref="C7" r:id="rId1" display="www.konstruktiv-gbi.ru"/>
    <hyperlink ref="C6" r:id="rId2" display="3890551@bk.ru"/>
  </hyperlinks>
  <pageMargins left="0.7" right="0.7" top="0.75" bottom="0.75" header="0.3" footer="0.3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CF515"/>
  <sheetViews>
    <sheetView workbookViewId="0">
      <pane ySplit="12" topLeftCell="A13" activePane="bottomLeft" state="frozen"/>
      <selection pane="bottomLeft" activeCell="D2" sqref="C2:H6"/>
    </sheetView>
  </sheetViews>
  <sheetFormatPr defaultRowHeight="15"/>
  <cols>
    <col min="1" max="1" width="8.85546875" style="5"/>
    <col min="2" max="2" width="15.140625" customWidth="1"/>
    <col min="3" max="3" width="12.7109375" bestFit="1" customWidth="1"/>
    <col min="4" max="4" width="5.42578125" bestFit="1" customWidth="1"/>
    <col min="5" max="5" width="8.42578125" customWidth="1"/>
    <col min="6" max="6" width="11.85546875" bestFit="1" customWidth="1"/>
    <col min="7" max="7" width="8.7109375" customWidth="1"/>
    <col min="15" max="84" width="8.85546875" style="6"/>
  </cols>
  <sheetData>
    <row r="1" spans="1:14">
      <c r="A1" s="7"/>
      <c r="B1" s="8"/>
      <c r="C1" s="8"/>
      <c r="D1" s="8"/>
      <c r="E1" s="8"/>
      <c r="F1" s="8"/>
      <c r="G1" s="8"/>
      <c r="H1" s="9"/>
      <c r="I1" s="524"/>
      <c r="J1" s="461"/>
      <c r="K1" s="461"/>
      <c r="L1" s="462"/>
      <c r="M1" s="6"/>
      <c r="N1" s="6"/>
    </row>
    <row r="2" spans="1:14" ht="15.75">
      <c r="A2" s="10"/>
      <c r="B2" s="11"/>
      <c r="C2" s="525" t="s">
        <v>1546</v>
      </c>
      <c r="D2" s="525"/>
      <c r="E2" s="525"/>
      <c r="F2" s="525"/>
      <c r="G2" s="525"/>
      <c r="H2" s="526"/>
      <c r="I2" s="509"/>
      <c r="J2" s="463"/>
      <c r="K2" s="463"/>
      <c r="L2" s="464"/>
      <c r="M2" s="6"/>
      <c r="N2" s="6"/>
    </row>
    <row r="3" spans="1:14" ht="15.75">
      <c r="A3" s="10"/>
      <c r="B3" s="11"/>
      <c r="C3" s="525" t="s">
        <v>2010</v>
      </c>
      <c r="D3" s="525"/>
      <c r="E3" s="525"/>
      <c r="F3" s="525"/>
      <c r="G3" s="525"/>
      <c r="H3" s="526"/>
      <c r="I3" s="509"/>
      <c r="J3" s="463"/>
      <c r="K3" s="463"/>
      <c r="L3" s="464"/>
      <c r="M3" s="6"/>
      <c r="N3" s="6"/>
    </row>
    <row r="4" spans="1:14" ht="15.75">
      <c r="A4" s="10"/>
      <c r="B4" s="11"/>
      <c r="C4" s="525" t="s">
        <v>1996</v>
      </c>
      <c r="D4" s="525"/>
      <c r="E4" s="525"/>
      <c r="F4" s="525"/>
      <c r="G4" s="525"/>
      <c r="H4" s="526"/>
      <c r="I4" s="509"/>
      <c r="J4" s="463"/>
      <c r="K4" s="463"/>
      <c r="L4" s="464"/>
      <c r="M4" s="6"/>
      <c r="N4" s="6"/>
    </row>
    <row r="5" spans="1:14" ht="15.75">
      <c r="A5" s="10"/>
      <c r="B5" s="11"/>
      <c r="C5" s="525" t="s">
        <v>1547</v>
      </c>
      <c r="D5" s="525"/>
      <c r="E5" s="525"/>
      <c r="F5" s="525"/>
      <c r="G5" s="525"/>
      <c r="H5" s="526"/>
      <c r="I5" s="509"/>
      <c r="J5" s="463"/>
      <c r="K5" s="463"/>
      <c r="L5" s="464"/>
      <c r="M5" s="6"/>
      <c r="N5" s="6"/>
    </row>
    <row r="6" spans="1:14" ht="15.75">
      <c r="A6" s="10"/>
      <c r="B6" s="11"/>
      <c r="C6" s="527" t="s">
        <v>1875</v>
      </c>
      <c r="D6" s="527"/>
      <c r="E6" s="527"/>
      <c r="F6" s="527"/>
      <c r="G6" s="527"/>
      <c r="H6" s="528"/>
      <c r="I6" s="509"/>
      <c r="J6" s="463"/>
      <c r="K6" s="463"/>
      <c r="L6" s="464"/>
      <c r="M6" s="6"/>
      <c r="N6" s="6"/>
    </row>
    <row r="7" spans="1:14" ht="16.5" thickBot="1">
      <c r="A7" s="10"/>
      <c r="B7" s="11"/>
      <c r="C7" s="529" t="s">
        <v>1548</v>
      </c>
      <c r="D7" s="529"/>
      <c r="E7" s="529"/>
      <c r="F7" s="529"/>
      <c r="G7" s="529"/>
      <c r="H7" s="530"/>
      <c r="I7" s="572"/>
      <c r="J7" s="573"/>
      <c r="K7" s="573"/>
      <c r="L7" s="574"/>
      <c r="M7" s="6"/>
      <c r="N7" s="6"/>
    </row>
    <row r="8" spans="1:14">
      <c r="A8" s="10"/>
      <c r="B8" s="11"/>
      <c r="C8" s="11"/>
      <c r="D8" s="11"/>
      <c r="E8" s="11"/>
      <c r="F8" s="11"/>
      <c r="G8" s="11"/>
      <c r="H8" s="12"/>
      <c r="I8" s="531" t="s">
        <v>289</v>
      </c>
      <c r="J8" s="532"/>
      <c r="K8" s="532"/>
      <c r="L8" s="533"/>
      <c r="M8" s="509"/>
      <c r="N8" s="510"/>
    </row>
    <row r="9" spans="1:14" ht="15.75">
      <c r="A9" s="10"/>
      <c r="B9" s="262"/>
      <c r="C9" s="262"/>
      <c r="D9" s="262"/>
      <c r="E9" s="262"/>
      <c r="F9" s="262"/>
      <c r="G9" s="262"/>
      <c r="H9" s="12"/>
      <c r="I9" s="534"/>
      <c r="J9" s="535"/>
      <c r="K9" s="535"/>
      <c r="L9" s="536"/>
      <c r="M9" s="509"/>
      <c r="N9" s="510"/>
    </row>
    <row r="10" spans="1:14" ht="15.75">
      <c r="A10" s="13"/>
      <c r="B10" s="495" t="s">
        <v>532</v>
      </c>
      <c r="C10" s="495"/>
      <c r="D10" s="495"/>
      <c r="E10" s="495"/>
      <c r="F10" s="495"/>
      <c r="G10" s="495"/>
      <c r="H10" s="12"/>
      <c r="I10" s="537" t="s">
        <v>662</v>
      </c>
      <c r="J10" s="538"/>
      <c r="K10" s="538"/>
      <c r="L10" s="539"/>
      <c r="M10" s="509"/>
      <c r="N10" s="510"/>
    </row>
    <row r="11" spans="1:14" ht="15.75" thickBot="1">
      <c r="A11" s="13"/>
      <c r="B11" s="14"/>
      <c r="C11" s="14"/>
      <c r="D11" s="14"/>
      <c r="E11" s="14"/>
      <c r="F11" s="14"/>
      <c r="G11" s="14"/>
      <c r="H11" s="12"/>
      <c r="I11" s="537"/>
      <c r="J11" s="538"/>
      <c r="K11" s="538"/>
      <c r="L11" s="539"/>
      <c r="M11" s="511"/>
      <c r="N11" s="512"/>
    </row>
    <row r="12" spans="1:14" ht="15.75" thickBot="1">
      <c r="A12" s="13"/>
      <c r="B12" s="25" t="s">
        <v>144</v>
      </c>
      <c r="C12" s="486" t="s">
        <v>0</v>
      </c>
      <c r="D12" s="487"/>
      <c r="E12" s="34" t="s">
        <v>1</v>
      </c>
      <c r="F12" s="493" t="s">
        <v>316</v>
      </c>
      <c r="G12" s="494"/>
      <c r="H12" s="12"/>
      <c r="I12" s="537"/>
      <c r="J12" s="538"/>
      <c r="K12" s="538"/>
      <c r="L12" s="539"/>
      <c r="M12" s="511"/>
      <c r="N12" s="512"/>
    </row>
    <row r="13" spans="1:14" ht="17.25">
      <c r="A13" s="13"/>
      <c r="B13" s="183" t="s">
        <v>533</v>
      </c>
      <c r="C13" s="609" t="s">
        <v>534</v>
      </c>
      <c r="D13" s="610"/>
      <c r="E13" s="174">
        <v>0.02</v>
      </c>
      <c r="F13" s="644">
        <v>145</v>
      </c>
      <c r="G13" s="645"/>
      <c r="H13" s="12"/>
      <c r="I13" s="478" t="s">
        <v>663</v>
      </c>
      <c r="J13" s="479"/>
      <c r="K13" s="479"/>
      <c r="L13" s="480"/>
      <c r="M13" s="509"/>
      <c r="N13" s="6"/>
    </row>
    <row r="14" spans="1:14" ht="17.25">
      <c r="A14" s="13"/>
      <c r="B14" s="184" t="s">
        <v>535</v>
      </c>
      <c r="C14" s="620" t="s">
        <v>536</v>
      </c>
      <c r="D14" s="621"/>
      <c r="E14" s="175">
        <v>2.5000000000000001E-2</v>
      </c>
      <c r="F14" s="624">
        <v>165</v>
      </c>
      <c r="G14" s="625"/>
      <c r="H14" s="12"/>
      <c r="I14" s="478" t="s">
        <v>664</v>
      </c>
      <c r="J14" s="479"/>
      <c r="K14" s="479"/>
      <c r="L14" s="480"/>
      <c r="M14" s="509"/>
      <c r="N14" s="6"/>
    </row>
    <row r="15" spans="1:14" ht="17.25">
      <c r="A15" s="13"/>
      <c r="B15" s="184" t="s">
        <v>537</v>
      </c>
      <c r="C15" s="620" t="s">
        <v>538</v>
      </c>
      <c r="D15" s="621"/>
      <c r="E15" s="176">
        <v>0.03</v>
      </c>
      <c r="F15" s="624">
        <v>195</v>
      </c>
      <c r="G15" s="625"/>
      <c r="H15" s="12"/>
      <c r="I15" s="478" t="s">
        <v>665</v>
      </c>
      <c r="J15" s="479"/>
      <c r="K15" s="479"/>
      <c r="L15" s="480"/>
      <c r="M15" s="6"/>
      <c r="N15" s="6"/>
    </row>
    <row r="16" spans="1:14" ht="17.25">
      <c r="A16" s="13"/>
      <c r="B16" s="184" t="s">
        <v>539</v>
      </c>
      <c r="C16" s="620" t="s">
        <v>540</v>
      </c>
      <c r="D16" s="621"/>
      <c r="E16" s="175">
        <v>4.2999999999999997E-2</v>
      </c>
      <c r="F16" s="624">
        <v>205</v>
      </c>
      <c r="G16" s="625"/>
      <c r="H16" s="12"/>
      <c r="I16" s="478" t="s">
        <v>666</v>
      </c>
      <c r="J16" s="479"/>
      <c r="K16" s="479"/>
      <c r="L16" s="480"/>
      <c r="M16" s="6"/>
      <c r="N16" s="6"/>
    </row>
    <row r="17" spans="1:14" ht="17.25">
      <c r="A17" s="13"/>
      <c r="B17" s="184" t="s">
        <v>541</v>
      </c>
      <c r="C17" s="620" t="s">
        <v>542</v>
      </c>
      <c r="D17" s="621"/>
      <c r="E17" s="175">
        <v>5.3999999999999999E-2</v>
      </c>
      <c r="F17" s="624">
        <v>240</v>
      </c>
      <c r="G17" s="625"/>
      <c r="H17" s="12"/>
      <c r="I17" s="478" t="s">
        <v>667</v>
      </c>
      <c r="J17" s="479"/>
      <c r="K17" s="479"/>
      <c r="L17" s="480"/>
      <c r="M17" s="6"/>
      <c r="N17" s="6"/>
    </row>
    <row r="18" spans="1:14" ht="17.25">
      <c r="A18" s="13"/>
      <c r="B18" s="184" t="s">
        <v>543</v>
      </c>
      <c r="C18" s="620" t="s">
        <v>544</v>
      </c>
      <c r="D18" s="621"/>
      <c r="E18" s="175">
        <v>6.5000000000000002E-2</v>
      </c>
      <c r="F18" s="624">
        <v>290</v>
      </c>
      <c r="G18" s="625"/>
      <c r="H18" s="12"/>
      <c r="I18" s="478" t="s">
        <v>668</v>
      </c>
      <c r="J18" s="479"/>
      <c r="K18" s="479"/>
      <c r="L18" s="480"/>
      <c r="M18" s="6"/>
      <c r="N18" s="6"/>
    </row>
    <row r="19" spans="1:14" ht="17.25">
      <c r="A19" s="13"/>
      <c r="B19" s="184" t="s">
        <v>545</v>
      </c>
      <c r="C19" s="620" t="s">
        <v>546</v>
      </c>
      <c r="D19" s="621"/>
      <c r="E19" s="175">
        <v>7.0999999999999994E-2</v>
      </c>
      <c r="F19" s="624">
        <v>320</v>
      </c>
      <c r="G19" s="625"/>
      <c r="H19" s="12"/>
      <c r="I19" s="478" t="s">
        <v>669</v>
      </c>
      <c r="J19" s="479"/>
      <c r="K19" s="479"/>
      <c r="L19" s="480"/>
      <c r="M19" s="6"/>
      <c r="N19" s="6"/>
    </row>
    <row r="20" spans="1:14" ht="17.25">
      <c r="A20" s="13"/>
      <c r="B20" s="184" t="s">
        <v>547</v>
      </c>
      <c r="C20" s="620" t="s">
        <v>548</v>
      </c>
      <c r="D20" s="621"/>
      <c r="E20" s="175">
        <v>8.1000000000000003E-2</v>
      </c>
      <c r="F20" s="624">
        <v>350</v>
      </c>
      <c r="G20" s="625"/>
      <c r="H20" s="12"/>
      <c r="I20" s="478" t="s">
        <v>670</v>
      </c>
      <c r="J20" s="479"/>
      <c r="K20" s="479"/>
      <c r="L20" s="480"/>
      <c r="M20" s="6"/>
      <c r="N20" s="6"/>
    </row>
    <row r="21" spans="1:14" ht="17.25">
      <c r="A21" s="13"/>
      <c r="B21" s="184" t="s">
        <v>549</v>
      </c>
      <c r="C21" s="620" t="s">
        <v>550</v>
      </c>
      <c r="D21" s="621"/>
      <c r="E21" s="175">
        <v>9.1999999999999998E-2</v>
      </c>
      <c r="F21" s="624">
        <v>400</v>
      </c>
      <c r="G21" s="625"/>
      <c r="H21" s="12"/>
      <c r="I21" s="478" t="s">
        <v>671</v>
      </c>
      <c r="J21" s="479"/>
      <c r="K21" s="479"/>
      <c r="L21" s="480"/>
      <c r="M21" s="6"/>
      <c r="N21" s="6"/>
    </row>
    <row r="22" spans="1:14" ht="17.25">
      <c r="A22" s="13"/>
      <c r="B22" s="184" t="s">
        <v>551</v>
      </c>
      <c r="C22" s="620" t="s">
        <v>552</v>
      </c>
      <c r="D22" s="621"/>
      <c r="E22" s="175">
        <v>0.10299999999999999</v>
      </c>
      <c r="F22" s="624">
        <v>530</v>
      </c>
      <c r="G22" s="625"/>
      <c r="H22" s="12"/>
      <c r="I22" s="478" t="s">
        <v>672</v>
      </c>
      <c r="J22" s="479"/>
      <c r="K22" s="479"/>
      <c r="L22" s="480"/>
      <c r="M22" s="6"/>
      <c r="N22" s="6"/>
    </row>
    <row r="23" spans="1:14" ht="17.25">
      <c r="A23" s="13"/>
      <c r="B23" s="184" t="s">
        <v>553</v>
      </c>
      <c r="C23" s="620" t="s">
        <v>554</v>
      </c>
      <c r="D23" s="621"/>
      <c r="E23" s="175">
        <v>0.109</v>
      </c>
      <c r="F23" s="624">
        <v>535</v>
      </c>
      <c r="G23" s="625"/>
      <c r="H23" s="12"/>
      <c r="I23" s="478" t="s">
        <v>673</v>
      </c>
      <c r="J23" s="479"/>
      <c r="K23" s="479"/>
      <c r="L23" s="480"/>
      <c r="M23" s="6"/>
      <c r="N23" s="6"/>
    </row>
    <row r="24" spans="1:14" ht="17.25">
      <c r="A24" s="13"/>
      <c r="B24" s="184" t="s">
        <v>555</v>
      </c>
      <c r="C24" s="620" t="s">
        <v>556</v>
      </c>
      <c r="D24" s="621"/>
      <c r="E24" s="176">
        <v>0.12</v>
      </c>
      <c r="F24" s="624">
        <v>590</v>
      </c>
      <c r="G24" s="625"/>
      <c r="H24" s="12"/>
      <c r="I24" s="478" t="s">
        <v>674</v>
      </c>
      <c r="J24" s="479"/>
      <c r="K24" s="479"/>
      <c r="L24" s="480"/>
      <c r="M24" s="6"/>
      <c r="N24" s="6"/>
    </row>
    <row r="25" spans="1:14" ht="17.25">
      <c r="A25" s="13"/>
      <c r="B25" s="184" t="s">
        <v>557</v>
      </c>
      <c r="C25" s="620" t="s">
        <v>558</v>
      </c>
      <c r="D25" s="621"/>
      <c r="E25" s="176">
        <v>0.125</v>
      </c>
      <c r="F25" s="624">
        <v>650</v>
      </c>
      <c r="G25" s="625"/>
      <c r="H25" s="12"/>
      <c r="I25" s="478" t="s">
        <v>675</v>
      </c>
      <c r="J25" s="479"/>
      <c r="K25" s="479"/>
      <c r="L25" s="480"/>
      <c r="M25" s="6"/>
      <c r="N25" s="6"/>
    </row>
    <row r="26" spans="1:14" ht="17.25">
      <c r="A26" s="13"/>
      <c r="B26" s="184" t="s">
        <v>559</v>
      </c>
      <c r="C26" s="620" t="s">
        <v>560</v>
      </c>
      <c r="D26" s="621"/>
      <c r="E26" s="175">
        <v>8.5000000000000006E-2</v>
      </c>
      <c r="F26" s="624">
        <v>400</v>
      </c>
      <c r="G26" s="625"/>
      <c r="H26" s="12"/>
      <c r="I26" s="478" t="s">
        <v>676</v>
      </c>
      <c r="J26" s="479"/>
      <c r="K26" s="479"/>
      <c r="L26" s="480"/>
      <c r="M26" s="6"/>
      <c r="N26" s="6"/>
    </row>
    <row r="27" spans="1:14" ht="17.25">
      <c r="A27" s="13"/>
      <c r="B27" s="184" t="s">
        <v>561</v>
      </c>
      <c r="C27" s="620" t="s">
        <v>562</v>
      </c>
      <c r="D27" s="621"/>
      <c r="E27" s="175">
        <v>0.10199999999999999</v>
      </c>
      <c r="F27" s="624">
        <v>490</v>
      </c>
      <c r="G27" s="625"/>
      <c r="H27" s="12"/>
      <c r="I27" s="478" t="s">
        <v>677</v>
      </c>
      <c r="J27" s="479"/>
      <c r="K27" s="479"/>
      <c r="L27" s="480"/>
      <c r="M27" s="6"/>
      <c r="N27" s="6"/>
    </row>
    <row r="28" spans="1:14" ht="17.25">
      <c r="A28" s="13"/>
      <c r="B28" s="184" t="s">
        <v>563</v>
      </c>
      <c r="C28" s="620" t="s">
        <v>564</v>
      </c>
      <c r="D28" s="621"/>
      <c r="E28" s="175">
        <v>0.109</v>
      </c>
      <c r="F28" s="624">
        <v>600</v>
      </c>
      <c r="G28" s="625"/>
      <c r="H28" s="12"/>
      <c r="I28" s="478" t="s">
        <v>678</v>
      </c>
      <c r="J28" s="479"/>
      <c r="K28" s="479"/>
      <c r="L28" s="480"/>
      <c r="M28" s="6"/>
      <c r="N28" s="6"/>
    </row>
    <row r="29" spans="1:14" ht="17.25">
      <c r="A29" s="13"/>
      <c r="B29" s="184" t="s">
        <v>565</v>
      </c>
      <c r="C29" s="620" t="s">
        <v>564</v>
      </c>
      <c r="D29" s="621"/>
      <c r="E29" s="175">
        <v>0.11899999999999999</v>
      </c>
      <c r="F29" s="624">
        <v>650</v>
      </c>
      <c r="G29" s="625"/>
      <c r="H29" s="12"/>
      <c r="I29" s="478" t="s">
        <v>679</v>
      </c>
      <c r="J29" s="479"/>
      <c r="K29" s="479"/>
      <c r="L29" s="480"/>
      <c r="M29" s="6"/>
      <c r="N29" s="6"/>
    </row>
    <row r="30" spans="1:14" ht="17.25">
      <c r="A30" s="13"/>
      <c r="B30" s="184" t="s">
        <v>566</v>
      </c>
      <c r="C30" s="620" t="s">
        <v>567</v>
      </c>
      <c r="D30" s="621"/>
      <c r="E30" s="175">
        <v>0.13700000000000001</v>
      </c>
      <c r="F30" s="624">
        <v>595</v>
      </c>
      <c r="G30" s="625"/>
      <c r="H30" s="12"/>
      <c r="I30" s="478" t="s">
        <v>680</v>
      </c>
      <c r="J30" s="479"/>
      <c r="K30" s="479"/>
      <c r="L30" s="480"/>
      <c r="M30" s="6"/>
      <c r="N30" s="6"/>
    </row>
    <row r="31" spans="1:14" ht="17.25">
      <c r="A31" s="13"/>
      <c r="B31" s="184" t="s">
        <v>568</v>
      </c>
      <c r="C31" s="620" t="s">
        <v>569</v>
      </c>
      <c r="D31" s="621"/>
      <c r="E31" s="175">
        <v>0.16200000000000001</v>
      </c>
      <c r="F31" s="624">
        <v>700</v>
      </c>
      <c r="G31" s="625"/>
      <c r="H31" s="12"/>
      <c r="I31" s="478" t="s">
        <v>681</v>
      </c>
      <c r="J31" s="479"/>
      <c r="K31" s="479"/>
      <c r="L31" s="480"/>
      <c r="M31" s="6"/>
      <c r="N31" s="6"/>
    </row>
    <row r="32" spans="1:14" ht="17.25">
      <c r="A32" s="13"/>
      <c r="B32" s="184" t="s">
        <v>570</v>
      </c>
      <c r="C32" s="620" t="s">
        <v>571</v>
      </c>
      <c r="D32" s="621"/>
      <c r="E32" s="176">
        <v>0.18</v>
      </c>
      <c r="F32" s="624">
        <v>800</v>
      </c>
      <c r="G32" s="625"/>
      <c r="H32" s="12"/>
      <c r="I32" s="478" t="s">
        <v>682</v>
      </c>
      <c r="J32" s="479"/>
      <c r="K32" s="479"/>
      <c r="L32" s="480"/>
      <c r="M32" s="6"/>
      <c r="N32" s="6"/>
    </row>
    <row r="33" spans="1:14" ht="17.25">
      <c r="A33" s="13"/>
      <c r="B33" s="184" t="s">
        <v>572</v>
      </c>
      <c r="C33" s="620" t="s">
        <v>573</v>
      </c>
      <c r="D33" s="621"/>
      <c r="E33" s="175">
        <v>0.19700000000000001</v>
      </c>
      <c r="F33" s="624">
        <v>900</v>
      </c>
      <c r="G33" s="625"/>
      <c r="H33" s="12"/>
      <c r="I33" s="478" t="s">
        <v>683</v>
      </c>
      <c r="J33" s="479"/>
      <c r="K33" s="479"/>
      <c r="L33" s="480"/>
      <c r="M33" s="6"/>
      <c r="N33" s="6"/>
    </row>
    <row r="34" spans="1:14" ht="17.25">
      <c r="A34" s="13"/>
      <c r="B34" s="184" t="s">
        <v>574</v>
      </c>
      <c r="C34" s="620" t="s">
        <v>575</v>
      </c>
      <c r="D34" s="621"/>
      <c r="E34" s="175">
        <v>0.222</v>
      </c>
      <c r="F34" s="624">
        <v>1150</v>
      </c>
      <c r="G34" s="625"/>
      <c r="H34" s="12"/>
      <c r="I34" s="48"/>
      <c r="J34" s="49"/>
      <c r="K34" s="37"/>
      <c r="L34" s="46"/>
      <c r="M34" s="6"/>
      <c r="N34" s="6"/>
    </row>
    <row r="35" spans="1:14" ht="17.25">
      <c r="A35" s="13"/>
      <c r="B35" s="184" t="s">
        <v>576</v>
      </c>
      <c r="C35" s="620" t="s">
        <v>577</v>
      </c>
      <c r="D35" s="621"/>
      <c r="E35" s="176">
        <v>0.24</v>
      </c>
      <c r="F35" s="624">
        <v>1250</v>
      </c>
      <c r="G35" s="625"/>
      <c r="H35" s="12"/>
      <c r="I35" s="478" t="s">
        <v>684</v>
      </c>
      <c r="J35" s="479"/>
      <c r="K35" s="479"/>
      <c r="L35" s="480"/>
      <c r="M35" s="6"/>
      <c r="N35" s="6"/>
    </row>
    <row r="36" spans="1:14" ht="17.25">
      <c r="A36" s="13"/>
      <c r="B36" s="184" t="s">
        <v>578</v>
      </c>
      <c r="C36" s="620" t="s">
        <v>579</v>
      </c>
      <c r="D36" s="621"/>
      <c r="E36" s="175">
        <v>0.25700000000000001</v>
      </c>
      <c r="F36" s="624">
        <v>1400</v>
      </c>
      <c r="G36" s="625"/>
      <c r="H36" s="12"/>
      <c r="I36" s="478" t="s">
        <v>685</v>
      </c>
      <c r="J36" s="479"/>
      <c r="K36" s="479"/>
      <c r="L36" s="480"/>
      <c r="M36" s="6"/>
      <c r="N36" s="6"/>
    </row>
    <row r="37" spans="1:14" ht="17.25">
      <c r="A37" s="13"/>
      <c r="B37" s="184" t="s">
        <v>580</v>
      </c>
      <c r="C37" s="620" t="s">
        <v>581</v>
      </c>
      <c r="D37" s="621"/>
      <c r="E37" s="175">
        <v>0.25900000000000001</v>
      </c>
      <c r="F37" s="624">
        <v>1300</v>
      </c>
      <c r="G37" s="625"/>
      <c r="H37" s="12"/>
      <c r="I37" s="478" t="s">
        <v>686</v>
      </c>
      <c r="J37" s="479"/>
      <c r="K37" s="479"/>
      <c r="L37" s="480"/>
      <c r="M37" s="6"/>
      <c r="N37" s="6"/>
    </row>
    <row r="38" spans="1:14" ht="17.25">
      <c r="A38" s="13"/>
      <c r="B38" s="184" t="s">
        <v>582</v>
      </c>
      <c r="C38" s="620" t="s">
        <v>583</v>
      </c>
      <c r="D38" s="621"/>
      <c r="E38" s="175">
        <v>0.38500000000000001</v>
      </c>
      <c r="F38" s="624">
        <v>1850</v>
      </c>
      <c r="G38" s="625"/>
      <c r="H38" s="12"/>
      <c r="I38" s="478" t="s">
        <v>687</v>
      </c>
      <c r="J38" s="479"/>
      <c r="K38" s="479"/>
      <c r="L38" s="480"/>
      <c r="M38" s="6"/>
      <c r="N38" s="6"/>
    </row>
    <row r="39" spans="1:14" ht="17.25">
      <c r="A39" s="13"/>
      <c r="B39" s="184" t="s">
        <v>584</v>
      </c>
      <c r="C39" s="620" t="s">
        <v>585</v>
      </c>
      <c r="D39" s="621"/>
      <c r="E39" s="175">
        <v>0.41799999999999998</v>
      </c>
      <c r="F39" s="624">
        <v>2250</v>
      </c>
      <c r="G39" s="625"/>
      <c r="H39" s="12"/>
      <c r="I39" s="478" t="s">
        <v>688</v>
      </c>
      <c r="J39" s="479"/>
      <c r="K39" s="479"/>
      <c r="L39" s="480"/>
      <c r="M39" s="6"/>
      <c r="N39" s="6"/>
    </row>
    <row r="40" spans="1:14" ht="17.25">
      <c r="A40" s="13"/>
      <c r="B40" s="184" t="s">
        <v>586</v>
      </c>
      <c r="C40" s="620" t="s">
        <v>587</v>
      </c>
      <c r="D40" s="621"/>
      <c r="E40" s="175">
        <v>0.51900000000000002</v>
      </c>
      <c r="F40" s="718" t="s">
        <v>1925</v>
      </c>
      <c r="G40" s="719"/>
      <c r="H40" s="12"/>
      <c r="I40" s="478" t="s">
        <v>689</v>
      </c>
      <c r="J40" s="479"/>
      <c r="K40" s="479"/>
      <c r="L40" s="480"/>
      <c r="M40" s="6"/>
      <c r="N40" s="6"/>
    </row>
    <row r="41" spans="1:14" ht="17.25">
      <c r="A41" s="13"/>
      <c r="B41" s="184" t="s">
        <v>588</v>
      </c>
      <c r="C41" s="620" t="s">
        <v>589</v>
      </c>
      <c r="D41" s="621"/>
      <c r="E41" s="176">
        <v>0.25</v>
      </c>
      <c r="F41" s="624">
        <v>1350</v>
      </c>
      <c r="G41" s="625"/>
      <c r="H41" s="12"/>
      <c r="I41" s="478" t="s">
        <v>690</v>
      </c>
      <c r="J41" s="479"/>
      <c r="K41" s="479"/>
      <c r="L41" s="480"/>
      <c r="M41" s="6"/>
      <c r="N41" s="6"/>
    </row>
    <row r="42" spans="1:14" ht="17.25">
      <c r="A42" s="13"/>
      <c r="B42" s="184" t="s">
        <v>590</v>
      </c>
      <c r="C42" s="620" t="s">
        <v>591</v>
      </c>
      <c r="D42" s="621"/>
      <c r="E42" s="175">
        <v>0.28499999999999998</v>
      </c>
      <c r="F42" s="624">
        <v>1300</v>
      </c>
      <c r="G42" s="625"/>
      <c r="H42" s="12"/>
      <c r="I42" s="478" t="s">
        <v>691</v>
      </c>
      <c r="J42" s="479"/>
      <c r="K42" s="479"/>
      <c r="L42" s="480"/>
      <c r="M42" s="6"/>
      <c r="N42" s="6"/>
    </row>
    <row r="43" spans="1:14" ht="17.25">
      <c r="A43" s="13"/>
      <c r="B43" s="184" t="s">
        <v>592</v>
      </c>
      <c r="C43" s="620" t="s">
        <v>593</v>
      </c>
      <c r="D43" s="621"/>
      <c r="E43" s="175">
        <v>0.33800000000000002</v>
      </c>
      <c r="F43" s="624">
        <v>1700</v>
      </c>
      <c r="G43" s="625"/>
      <c r="H43" s="12"/>
      <c r="I43" s="478"/>
      <c r="J43" s="479"/>
      <c r="K43" s="479"/>
      <c r="L43" s="480"/>
      <c r="M43" s="6"/>
      <c r="N43" s="6"/>
    </row>
    <row r="44" spans="1:14" ht="17.25">
      <c r="A44" s="13"/>
      <c r="B44" s="184" t="s">
        <v>594</v>
      </c>
      <c r="C44" s="620" t="s">
        <v>593</v>
      </c>
      <c r="D44" s="621"/>
      <c r="E44" s="175">
        <v>0.33800000000000002</v>
      </c>
      <c r="F44" s="624">
        <v>1700</v>
      </c>
      <c r="G44" s="625"/>
      <c r="H44" s="12"/>
      <c r="I44" s="478" t="s">
        <v>692</v>
      </c>
      <c r="J44" s="479"/>
      <c r="K44" s="479"/>
      <c r="L44" s="480"/>
      <c r="M44" s="6"/>
      <c r="N44" s="6"/>
    </row>
    <row r="45" spans="1:14" ht="17.25">
      <c r="A45" s="13"/>
      <c r="B45" s="184" t="s">
        <v>595</v>
      </c>
      <c r="C45" s="620" t="s">
        <v>596</v>
      </c>
      <c r="D45" s="621"/>
      <c r="E45" s="175">
        <v>0.375</v>
      </c>
      <c r="F45" s="624">
        <v>1900</v>
      </c>
      <c r="G45" s="625"/>
      <c r="H45" s="12"/>
      <c r="I45" s="478" t="s">
        <v>693</v>
      </c>
      <c r="J45" s="479"/>
      <c r="K45" s="479"/>
      <c r="L45" s="480"/>
      <c r="M45" s="6"/>
      <c r="N45" s="6"/>
    </row>
    <row r="46" spans="1:14" ht="17.25">
      <c r="A46" s="13"/>
      <c r="B46" s="184" t="s">
        <v>597</v>
      </c>
      <c r="C46" s="620" t="s">
        <v>596</v>
      </c>
      <c r="D46" s="621"/>
      <c r="E46" s="175">
        <v>0.375</v>
      </c>
      <c r="F46" s="624">
        <v>2000</v>
      </c>
      <c r="G46" s="625"/>
      <c r="H46" s="12"/>
      <c r="I46" s="478"/>
      <c r="J46" s="479"/>
      <c r="K46" s="479"/>
      <c r="L46" s="480"/>
      <c r="M46" s="6"/>
      <c r="N46" s="6"/>
    </row>
    <row r="47" spans="1:14" ht="17.25">
      <c r="A47" s="13"/>
      <c r="B47" s="184" t="s">
        <v>598</v>
      </c>
      <c r="C47" s="620" t="s">
        <v>599</v>
      </c>
      <c r="D47" s="621"/>
      <c r="E47" s="176">
        <v>0.41</v>
      </c>
      <c r="F47" s="624">
        <v>2200</v>
      </c>
      <c r="G47" s="625"/>
      <c r="H47" s="12"/>
      <c r="I47" s="478" t="s">
        <v>694</v>
      </c>
      <c r="J47" s="479"/>
      <c r="K47" s="479"/>
      <c r="L47" s="480"/>
      <c r="M47" s="6"/>
      <c r="N47" s="6"/>
    </row>
    <row r="48" spans="1:14" ht="17.25">
      <c r="A48" s="13"/>
      <c r="B48" s="184" t="s">
        <v>600</v>
      </c>
      <c r="C48" s="620" t="s">
        <v>599</v>
      </c>
      <c r="D48" s="621"/>
      <c r="E48" s="176">
        <v>0.41</v>
      </c>
      <c r="F48" s="624">
        <v>2260</v>
      </c>
      <c r="G48" s="625"/>
      <c r="H48" s="12"/>
      <c r="I48" s="478" t="s">
        <v>695</v>
      </c>
      <c r="J48" s="479"/>
      <c r="K48" s="479"/>
      <c r="L48" s="480"/>
      <c r="M48" s="6"/>
      <c r="N48" s="6"/>
    </row>
    <row r="49" spans="1:14" ht="17.25">
      <c r="A49" s="13"/>
      <c r="B49" s="184" t="s">
        <v>601</v>
      </c>
      <c r="C49" s="620" t="s">
        <v>602</v>
      </c>
      <c r="D49" s="621"/>
      <c r="E49" s="175">
        <v>0.42799999999999999</v>
      </c>
      <c r="F49" s="624">
        <v>2500</v>
      </c>
      <c r="G49" s="625"/>
      <c r="H49" s="12"/>
      <c r="I49" s="478" t="s">
        <v>696</v>
      </c>
      <c r="J49" s="479"/>
      <c r="K49" s="479"/>
      <c r="L49" s="480"/>
      <c r="M49" s="6"/>
      <c r="N49" s="6"/>
    </row>
    <row r="50" spans="1:14" ht="17.25">
      <c r="A50" s="13"/>
      <c r="B50" s="184" t="s">
        <v>603</v>
      </c>
      <c r="C50" s="620" t="s">
        <v>604</v>
      </c>
      <c r="D50" s="621"/>
      <c r="E50" s="175">
        <v>0.46300000000000002</v>
      </c>
      <c r="F50" s="624">
        <v>2550</v>
      </c>
      <c r="G50" s="625"/>
      <c r="H50" s="12"/>
      <c r="I50" s="39"/>
      <c r="J50" s="40"/>
      <c r="K50" s="40"/>
      <c r="L50" s="45"/>
      <c r="M50" s="6"/>
      <c r="N50" s="6"/>
    </row>
    <row r="51" spans="1:14" ht="17.25">
      <c r="A51" s="13"/>
      <c r="B51" s="184" t="s">
        <v>605</v>
      </c>
      <c r="C51" s="620" t="s">
        <v>606</v>
      </c>
      <c r="D51" s="621"/>
      <c r="E51" s="176">
        <v>0.5</v>
      </c>
      <c r="F51" s="624">
        <v>2800</v>
      </c>
      <c r="G51" s="625"/>
      <c r="H51" s="12"/>
      <c r="I51" s="39"/>
      <c r="J51" s="40"/>
      <c r="K51" s="40"/>
      <c r="L51" s="45"/>
      <c r="M51" s="6"/>
      <c r="N51" s="6"/>
    </row>
    <row r="52" spans="1:14" ht="17.25">
      <c r="A52" s="13"/>
      <c r="B52" s="184" t="s">
        <v>607</v>
      </c>
      <c r="C52" s="620" t="s">
        <v>608</v>
      </c>
      <c r="D52" s="621"/>
      <c r="E52" s="175">
        <v>2.8000000000000001E-2</v>
      </c>
      <c r="F52" s="624">
        <v>185</v>
      </c>
      <c r="G52" s="625"/>
      <c r="H52" s="12"/>
      <c r="I52" s="39"/>
      <c r="J52" s="40"/>
      <c r="K52" s="40"/>
      <c r="L52" s="45"/>
      <c r="M52" s="6"/>
      <c r="N52" s="6"/>
    </row>
    <row r="53" spans="1:14" ht="17.25">
      <c r="A53" s="13"/>
      <c r="B53" s="184" t="s">
        <v>609</v>
      </c>
      <c r="C53" s="620" t="s">
        <v>610</v>
      </c>
      <c r="D53" s="621"/>
      <c r="E53" s="176">
        <v>3.5000000000000003E-2</v>
      </c>
      <c r="F53" s="624">
        <v>230</v>
      </c>
      <c r="G53" s="625"/>
      <c r="H53" s="12"/>
      <c r="I53" s="39"/>
      <c r="J53" s="40"/>
      <c r="K53" s="40"/>
      <c r="L53" s="45"/>
      <c r="M53" s="6"/>
      <c r="N53" s="6"/>
    </row>
    <row r="54" spans="1:14" ht="17.25">
      <c r="A54" s="13"/>
      <c r="B54" s="184" t="s">
        <v>611</v>
      </c>
      <c r="C54" s="620" t="s">
        <v>612</v>
      </c>
      <c r="D54" s="621"/>
      <c r="E54" s="175">
        <v>4.2000000000000003E-2</v>
      </c>
      <c r="F54" s="624">
        <v>259</v>
      </c>
      <c r="G54" s="625"/>
      <c r="H54" s="12"/>
      <c r="I54" s="39"/>
      <c r="J54" s="40"/>
      <c r="K54" s="40"/>
      <c r="L54" s="45"/>
      <c r="M54" s="6"/>
      <c r="N54" s="6"/>
    </row>
    <row r="55" spans="1:14" ht="17.25">
      <c r="A55" s="13"/>
      <c r="B55" s="184" t="s">
        <v>613</v>
      </c>
      <c r="C55" s="620" t="s">
        <v>614</v>
      </c>
      <c r="D55" s="621"/>
      <c r="E55" s="175">
        <v>4.4999999999999998E-2</v>
      </c>
      <c r="F55" s="624">
        <v>290</v>
      </c>
      <c r="G55" s="625"/>
      <c r="H55" s="12"/>
      <c r="I55" s="39"/>
      <c r="J55" s="40"/>
      <c r="K55" s="40"/>
      <c r="L55" s="45"/>
      <c r="M55" s="6"/>
      <c r="N55" s="6"/>
    </row>
    <row r="56" spans="1:14" ht="17.25">
      <c r="A56" s="13"/>
      <c r="B56" s="184" t="s">
        <v>615</v>
      </c>
      <c r="C56" s="620" t="s">
        <v>616</v>
      </c>
      <c r="D56" s="621"/>
      <c r="E56" s="175">
        <v>5.1999999999999998E-2</v>
      </c>
      <c r="F56" s="624">
        <v>315</v>
      </c>
      <c r="G56" s="625"/>
      <c r="H56" s="12"/>
      <c r="I56" s="39"/>
      <c r="J56" s="40"/>
      <c r="K56" s="40"/>
      <c r="L56" s="45"/>
      <c r="M56" s="6"/>
      <c r="N56" s="6"/>
    </row>
    <row r="57" spans="1:14" ht="17.25">
      <c r="A57" s="13"/>
      <c r="B57" s="184" t="s">
        <v>617</v>
      </c>
      <c r="C57" s="620" t="s">
        <v>618</v>
      </c>
      <c r="D57" s="621"/>
      <c r="E57" s="175">
        <v>7.3999999999999996E-2</v>
      </c>
      <c r="F57" s="624">
        <v>355</v>
      </c>
      <c r="G57" s="625"/>
      <c r="H57" s="12"/>
      <c r="I57" s="39"/>
      <c r="J57" s="40"/>
      <c r="K57" s="40"/>
      <c r="L57" s="45"/>
      <c r="M57" s="6"/>
      <c r="N57" s="6"/>
    </row>
    <row r="58" spans="1:14" ht="17.25">
      <c r="A58" s="13"/>
      <c r="B58" s="184" t="s">
        <v>619</v>
      </c>
      <c r="C58" s="620" t="s">
        <v>620</v>
      </c>
      <c r="D58" s="621"/>
      <c r="E58" s="176">
        <v>8.7999999999999995E-2</v>
      </c>
      <c r="F58" s="624">
        <v>370</v>
      </c>
      <c r="G58" s="625"/>
      <c r="H58" s="12"/>
      <c r="I58" s="39"/>
      <c r="J58" s="40"/>
      <c r="K58" s="40"/>
      <c r="L58" s="45"/>
      <c r="M58" s="6"/>
      <c r="N58" s="6"/>
    </row>
    <row r="59" spans="1:14" ht="17.25">
      <c r="A59" s="13"/>
      <c r="B59" s="184" t="s">
        <v>621</v>
      </c>
      <c r="C59" s="620" t="s">
        <v>622</v>
      </c>
      <c r="D59" s="621"/>
      <c r="E59" s="175">
        <v>0.10299999999999999</v>
      </c>
      <c r="F59" s="624">
        <v>536</v>
      </c>
      <c r="G59" s="625"/>
      <c r="H59" s="12"/>
      <c r="I59" s="39"/>
      <c r="J59" s="40"/>
      <c r="K59" s="40"/>
      <c r="L59" s="45"/>
      <c r="M59" s="6"/>
      <c r="N59" s="6"/>
    </row>
    <row r="60" spans="1:14" ht="17.25">
      <c r="A60" s="13"/>
      <c r="B60" s="184" t="s">
        <v>623</v>
      </c>
      <c r="C60" s="620" t="s">
        <v>622</v>
      </c>
      <c r="D60" s="621"/>
      <c r="E60" s="175">
        <v>0.10299999999999999</v>
      </c>
      <c r="F60" s="624">
        <v>445</v>
      </c>
      <c r="G60" s="625"/>
      <c r="H60" s="12"/>
      <c r="I60" s="39"/>
      <c r="J60" s="40"/>
      <c r="K60" s="40"/>
      <c r="L60" s="45"/>
      <c r="M60" s="6"/>
      <c r="N60" s="6"/>
    </row>
    <row r="61" spans="1:14" ht="17.25">
      <c r="A61" s="13"/>
      <c r="B61" s="184" t="s">
        <v>624</v>
      </c>
      <c r="C61" s="620" t="s">
        <v>625</v>
      </c>
      <c r="D61" s="621"/>
      <c r="E61" s="175">
        <v>0.11799999999999999</v>
      </c>
      <c r="F61" s="624">
        <v>517</v>
      </c>
      <c r="G61" s="625"/>
      <c r="H61" s="12"/>
      <c r="I61" s="39"/>
      <c r="J61" s="40"/>
      <c r="K61" s="40"/>
      <c r="L61" s="45"/>
      <c r="M61" s="6"/>
      <c r="N61" s="6"/>
    </row>
    <row r="62" spans="1:14" ht="17.25">
      <c r="A62" s="13"/>
      <c r="B62" s="184" t="s">
        <v>626</v>
      </c>
      <c r="C62" s="620" t="s">
        <v>627</v>
      </c>
      <c r="D62" s="621"/>
      <c r="E62" s="175">
        <v>0.125</v>
      </c>
      <c r="F62" s="624">
        <v>506</v>
      </c>
      <c r="G62" s="625"/>
      <c r="H62" s="12"/>
      <c r="I62" s="39"/>
      <c r="J62" s="40"/>
      <c r="K62" s="40"/>
      <c r="L62" s="45"/>
      <c r="M62" s="6"/>
      <c r="N62" s="6"/>
    </row>
    <row r="63" spans="1:14" ht="17.25">
      <c r="A63" s="13"/>
      <c r="B63" s="184" t="s">
        <v>628</v>
      </c>
      <c r="C63" s="620" t="s">
        <v>629</v>
      </c>
      <c r="D63" s="621"/>
      <c r="E63" s="176">
        <v>0.14000000000000001</v>
      </c>
      <c r="F63" s="624">
        <v>675</v>
      </c>
      <c r="G63" s="625"/>
      <c r="H63" s="12"/>
      <c r="I63" s="39"/>
      <c r="J63" s="40"/>
      <c r="K63" s="40"/>
      <c r="L63" s="45"/>
      <c r="M63" s="6"/>
      <c r="N63" s="6"/>
    </row>
    <row r="64" spans="1:14" ht="17.25">
      <c r="A64" s="13"/>
      <c r="B64" s="184" t="s">
        <v>630</v>
      </c>
      <c r="C64" s="620" t="s">
        <v>629</v>
      </c>
      <c r="D64" s="621"/>
      <c r="E64" s="176">
        <v>0.14000000000000001</v>
      </c>
      <c r="F64" s="624">
        <v>650</v>
      </c>
      <c r="G64" s="625"/>
      <c r="H64" s="12"/>
      <c r="I64" s="39"/>
      <c r="J64" s="40"/>
      <c r="K64" s="40"/>
      <c r="L64" s="45"/>
      <c r="M64" s="6"/>
      <c r="N64" s="6"/>
    </row>
    <row r="65" spans="1:14" ht="17.25">
      <c r="A65" s="13"/>
      <c r="B65" s="184" t="s">
        <v>631</v>
      </c>
      <c r="C65" s="620" t="s">
        <v>632</v>
      </c>
      <c r="D65" s="621"/>
      <c r="E65" s="176">
        <v>0.14799999999999999</v>
      </c>
      <c r="F65" s="624">
        <v>695</v>
      </c>
      <c r="G65" s="625"/>
      <c r="H65" s="12"/>
      <c r="I65" s="39"/>
      <c r="J65" s="40"/>
      <c r="K65" s="40"/>
      <c r="L65" s="45"/>
      <c r="M65" s="6"/>
      <c r="N65" s="6"/>
    </row>
    <row r="66" spans="1:14" ht="17.25">
      <c r="A66" s="13"/>
      <c r="B66" s="184" t="s">
        <v>633</v>
      </c>
      <c r="C66" s="620" t="s">
        <v>634</v>
      </c>
      <c r="D66" s="621"/>
      <c r="E66" s="175">
        <v>0.155</v>
      </c>
      <c r="F66" s="624">
        <v>715</v>
      </c>
      <c r="G66" s="625"/>
      <c r="H66" s="12"/>
      <c r="I66" s="39"/>
      <c r="J66" s="40"/>
      <c r="K66" s="40"/>
      <c r="L66" s="45"/>
      <c r="M66" s="6"/>
      <c r="N66" s="6"/>
    </row>
    <row r="67" spans="1:14" ht="17.25">
      <c r="A67" s="13"/>
      <c r="B67" s="184" t="s">
        <v>635</v>
      </c>
      <c r="C67" s="620" t="s">
        <v>636</v>
      </c>
      <c r="D67" s="621"/>
      <c r="E67" s="175">
        <v>0.16200000000000001</v>
      </c>
      <c r="F67" s="624">
        <v>713</v>
      </c>
      <c r="G67" s="625"/>
      <c r="H67" s="12"/>
      <c r="I67" s="39"/>
      <c r="J67" s="40"/>
      <c r="K67" s="40"/>
      <c r="L67" s="45"/>
      <c r="M67" s="6"/>
      <c r="N67" s="6"/>
    </row>
    <row r="68" spans="1:14" ht="17.25">
      <c r="A68" s="13"/>
      <c r="B68" s="184" t="s">
        <v>637</v>
      </c>
      <c r="C68" s="620" t="s">
        <v>638</v>
      </c>
      <c r="D68" s="621"/>
      <c r="E68" s="176">
        <v>0.17</v>
      </c>
      <c r="F68" s="624">
        <v>750</v>
      </c>
      <c r="G68" s="625"/>
      <c r="H68" s="12"/>
      <c r="I68" s="39"/>
      <c r="J68" s="40"/>
      <c r="K68" s="40"/>
      <c r="L68" s="45"/>
      <c r="M68" s="6"/>
      <c r="N68" s="6"/>
    </row>
    <row r="69" spans="1:14" ht="17.25">
      <c r="A69" s="13"/>
      <c r="B69" s="184" t="s">
        <v>639</v>
      </c>
      <c r="C69" s="620" t="s">
        <v>640</v>
      </c>
      <c r="D69" s="621"/>
      <c r="E69" s="175">
        <v>0.215</v>
      </c>
      <c r="F69" s="624">
        <v>991</v>
      </c>
      <c r="G69" s="625"/>
      <c r="H69" s="12"/>
      <c r="I69" s="39"/>
      <c r="J69" s="40"/>
      <c r="K69" s="40"/>
      <c r="L69" s="45"/>
      <c r="M69" s="6"/>
      <c r="N69" s="6"/>
    </row>
    <row r="70" spans="1:14" ht="17.25">
      <c r="A70" s="13"/>
      <c r="B70" s="184" t="s">
        <v>641</v>
      </c>
      <c r="C70" s="620" t="s">
        <v>642</v>
      </c>
      <c r="D70" s="621"/>
      <c r="E70" s="175">
        <v>0.246</v>
      </c>
      <c r="F70" s="624">
        <v>1100</v>
      </c>
      <c r="G70" s="625"/>
      <c r="H70" s="12"/>
      <c r="I70" s="39"/>
      <c r="J70" s="40"/>
      <c r="K70" s="40"/>
      <c r="L70" s="45"/>
      <c r="M70" s="6"/>
      <c r="N70" s="6"/>
    </row>
    <row r="71" spans="1:14" ht="17.25">
      <c r="A71" s="13"/>
      <c r="B71" s="184" t="s">
        <v>643</v>
      </c>
      <c r="C71" s="620" t="s">
        <v>644</v>
      </c>
      <c r="D71" s="621"/>
      <c r="E71" s="175">
        <v>0.29199999999999998</v>
      </c>
      <c r="F71" s="624">
        <v>1250</v>
      </c>
      <c r="G71" s="625"/>
      <c r="H71" s="12"/>
      <c r="I71" s="39"/>
      <c r="J71" s="40"/>
      <c r="K71" s="40"/>
      <c r="L71" s="45"/>
      <c r="M71" s="6"/>
      <c r="N71" s="6"/>
    </row>
    <row r="72" spans="1:14" ht="17.25">
      <c r="A72" s="13"/>
      <c r="B72" s="184" t="s">
        <v>645</v>
      </c>
      <c r="C72" s="620" t="s">
        <v>646</v>
      </c>
      <c r="D72" s="621"/>
      <c r="E72" s="175">
        <v>0.29199999999999998</v>
      </c>
      <c r="F72" s="624">
        <v>1653</v>
      </c>
      <c r="G72" s="625"/>
      <c r="H72" s="12"/>
      <c r="I72" s="39"/>
      <c r="J72" s="40"/>
      <c r="K72" s="40"/>
      <c r="L72" s="45"/>
      <c r="M72" s="6"/>
      <c r="N72" s="6"/>
    </row>
    <row r="73" spans="1:14" ht="17.25">
      <c r="A73" s="13"/>
      <c r="B73" s="184" t="s">
        <v>647</v>
      </c>
      <c r="C73" s="620" t="s">
        <v>648</v>
      </c>
      <c r="D73" s="621"/>
      <c r="E73" s="175">
        <v>0.32300000000000001</v>
      </c>
      <c r="F73" s="624">
        <v>1330</v>
      </c>
      <c r="G73" s="625"/>
      <c r="H73" s="12"/>
      <c r="I73" s="39"/>
      <c r="J73" s="40"/>
      <c r="K73" s="40"/>
      <c r="L73" s="45"/>
      <c r="M73" s="6"/>
      <c r="N73" s="6"/>
    </row>
    <row r="74" spans="1:14" ht="18" thickBot="1">
      <c r="A74" s="13"/>
      <c r="B74" s="185" t="s">
        <v>649</v>
      </c>
      <c r="C74" s="636" t="s">
        <v>648</v>
      </c>
      <c r="D74" s="637"/>
      <c r="E74" s="178">
        <v>0.32300000000000001</v>
      </c>
      <c r="F74" s="642">
        <v>1488</v>
      </c>
      <c r="G74" s="643"/>
      <c r="H74" s="12"/>
      <c r="I74" s="39"/>
      <c r="J74" s="40"/>
      <c r="K74" s="40"/>
      <c r="L74" s="45"/>
      <c r="M74" s="6"/>
      <c r="N74" s="6"/>
    </row>
    <row r="75" spans="1:14">
      <c r="A75" s="13"/>
      <c r="B75" s="14"/>
      <c r="C75" s="14"/>
      <c r="D75" s="14"/>
      <c r="E75" s="14"/>
      <c r="F75" s="14"/>
      <c r="G75" s="14"/>
      <c r="H75" s="12"/>
      <c r="I75" s="39"/>
      <c r="J75" s="40"/>
      <c r="K75" s="40"/>
      <c r="L75" s="45"/>
      <c r="M75" s="6"/>
      <c r="N75" s="6"/>
    </row>
    <row r="76" spans="1:14">
      <c r="A76" s="13"/>
      <c r="B76" s="14"/>
      <c r="C76" s="14"/>
      <c r="D76" s="14"/>
      <c r="E76" s="14"/>
      <c r="F76" s="14"/>
      <c r="G76" s="14"/>
      <c r="H76" s="12"/>
      <c r="I76" s="39"/>
      <c r="J76" s="40"/>
      <c r="K76" s="40"/>
      <c r="L76" s="45"/>
      <c r="M76" s="6"/>
      <c r="N76" s="6"/>
    </row>
    <row r="77" spans="1:14">
      <c r="A77" s="13"/>
      <c r="B77" s="26" t="s">
        <v>302</v>
      </c>
      <c r="C77" s="26"/>
      <c r="D77" s="26"/>
      <c r="E77" s="26"/>
      <c r="F77" s="26"/>
      <c r="G77" s="26"/>
      <c r="H77" s="12"/>
      <c r="I77" s="39"/>
      <c r="J77" s="40"/>
      <c r="K77" s="40"/>
      <c r="L77" s="45"/>
      <c r="M77" s="6"/>
      <c r="N77" s="6"/>
    </row>
    <row r="78" spans="1:14">
      <c r="A78" s="13"/>
      <c r="B78" s="26" t="s">
        <v>697</v>
      </c>
      <c r="C78" s="26"/>
      <c r="D78" s="26"/>
      <c r="E78" s="26"/>
      <c r="F78" s="26"/>
      <c r="G78" s="26"/>
      <c r="H78" s="12"/>
      <c r="I78" s="39"/>
      <c r="J78" s="40"/>
      <c r="K78" s="40"/>
      <c r="L78" s="45"/>
      <c r="M78" s="6"/>
      <c r="N78" s="6"/>
    </row>
    <row r="79" spans="1:14">
      <c r="A79" s="13"/>
      <c r="B79" s="26" t="s">
        <v>305</v>
      </c>
      <c r="C79" s="26"/>
      <c r="D79" s="26"/>
      <c r="E79" s="26"/>
      <c r="F79" s="26"/>
      <c r="G79" s="26"/>
      <c r="H79" s="12"/>
      <c r="I79" s="39"/>
      <c r="J79" s="40"/>
      <c r="K79" s="40"/>
      <c r="L79" s="45"/>
      <c r="M79" s="6"/>
      <c r="N79" s="6"/>
    </row>
    <row r="80" spans="1:14">
      <c r="A80" s="13"/>
      <c r="B80" s="26"/>
      <c r="C80" s="26"/>
      <c r="D80" s="26"/>
      <c r="E80" s="26"/>
      <c r="F80" s="26"/>
      <c r="G80" s="26"/>
      <c r="H80" s="12"/>
      <c r="I80" s="39"/>
      <c r="J80" s="40"/>
      <c r="K80" s="40"/>
      <c r="L80" s="45"/>
      <c r="M80" s="6"/>
      <c r="N80" s="6"/>
    </row>
    <row r="81" spans="1:14">
      <c r="A81" s="13"/>
      <c r="B81" s="520" t="s">
        <v>306</v>
      </c>
      <c r="C81" s="520"/>
      <c r="D81" s="520"/>
      <c r="E81" s="520"/>
      <c r="F81" s="520"/>
      <c r="G81" s="520"/>
      <c r="H81" s="12"/>
      <c r="I81" s="39"/>
      <c r="J81" s="40"/>
      <c r="K81" s="40"/>
      <c r="L81" s="45"/>
      <c r="M81" s="6"/>
      <c r="N81" s="6"/>
    </row>
    <row r="82" spans="1:14">
      <c r="A82" s="13"/>
      <c r="B82" s="520" t="s">
        <v>307</v>
      </c>
      <c r="C82" s="520"/>
      <c r="D82" s="520"/>
      <c r="E82" s="520"/>
      <c r="F82" s="520"/>
      <c r="G82" s="520"/>
      <c r="H82" s="12"/>
      <c r="I82" s="39"/>
      <c r="J82" s="40"/>
      <c r="K82" s="40"/>
      <c r="L82" s="45"/>
      <c r="M82" s="6"/>
      <c r="N82" s="6"/>
    </row>
    <row r="83" spans="1:14">
      <c r="A83" s="13"/>
      <c r="B83" s="520" t="s">
        <v>698</v>
      </c>
      <c r="C83" s="520"/>
      <c r="D83" s="520"/>
      <c r="E83" s="520"/>
      <c r="F83" s="520"/>
      <c r="G83" s="520"/>
      <c r="H83" s="12"/>
      <c r="I83" s="39"/>
      <c r="J83" s="40"/>
      <c r="K83" s="40"/>
      <c r="L83" s="45"/>
      <c r="M83" s="6"/>
      <c r="N83" s="6"/>
    </row>
    <row r="84" spans="1:14">
      <c r="A84" s="13"/>
      <c r="B84" s="521" t="s">
        <v>699</v>
      </c>
      <c r="C84" s="521"/>
      <c r="D84" s="521"/>
      <c r="E84" s="521"/>
      <c r="F84" s="521"/>
      <c r="G84" s="521"/>
      <c r="H84" s="12"/>
      <c r="I84" s="39"/>
      <c r="J84" s="40"/>
      <c r="K84" s="40"/>
      <c r="L84" s="45"/>
      <c r="M84" s="6"/>
      <c r="N84" s="6"/>
    </row>
    <row r="85" spans="1:14">
      <c r="A85" s="13"/>
      <c r="B85" s="521" t="s">
        <v>700</v>
      </c>
      <c r="C85" s="521"/>
      <c r="D85" s="521"/>
      <c r="E85" s="521"/>
      <c r="F85" s="521"/>
      <c r="G85" s="521"/>
      <c r="H85" s="12"/>
      <c r="I85" s="39"/>
      <c r="J85" s="40"/>
      <c r="K85" s="40"/>
      <c r="L85" s="45"/>
      <c r="M85" s="6"/>
      <c r="N85" s="6"/>
    </row>
    <row r="86" spans="1:14">
      <c r="A86" s="13"/>
      <c r="B86" s="14"/>
      <c r="C86" s="14"/>
      <c r="D86" s="14"/>
      <c r="E86" s="14"/>
      <c r="F86" s="14"/>
      <c r="G86" s="14"/>
      <c r="H86" s="12"/>
      <c r="I86" s="39"/>
      <c r="J86" s="40"/>
      <c r="K86" s="40"/>
      <c r="L86" s="45"/>
      <c r="M86" s="6"/>
      <c r="N86" s="6"/>
    </row>
    <row r="87" spans="1:14">
      <c r="A87" s="13"/>
      <c r="B87" s="14"/>
      <c r="C87" s="14"/>
      <c r="D87" s="14"/>
      <c r="E87" s="14"/>
      <c r="F87" s="14"/>
      <c r="G87" s="14"/>
      <c r="H87" s="12"/>
      <c r="I87" s="39"/>
      <c r="J87" s="40"/>
      <c r="K87" s="40"/>
      <c r="L87" s="45"/>
      <c r="M87" s="6"/>
      <c r="N87" s="6"/>
    </row>
    <row r="88" spans="1:14" ht="16.5">
      <c r="A88" s="13"/>
      <c r="B88" s="522" t="s">
        <v>311</v>
      </c>
      <c r="C88" s="522"/>
      <c r="D88" s="522"/>
      <c r="E88" s="522"/>
      <c r="F88" s="522"/>
      <c r="G88" s="522"/>
      <c r="H88" s="12"/>
      <c r="I88" s="39"/>
      <c r="J88" s="40"/>
      <c r="K88" s="40"/>
      <c r="L88" s="45"/>
      <c r="M88" s="6"/>
      <c r="N88" s="6"/>
    </row>
    <row r="89" spans="1:14" ht="16.5">
      <c r="A89" s="13"/>
      <c r="B89" s="522" t="s">
        <v>312</v>
      </c>
      <c r="C89" s="522"/>
      <c r="D89" s="522"/>
      <c r="E89" s="522"/>
      <c r="F89" s="522"/>
      <c r="G89" s="522"/>
      <c r="H89" s="12"/>
      <c r="I89" s="39"/>
      <c r="J89" s="40"/>
      <c r="K89" s="40"/>
      <c r="L89" s="45"/>
      <c r="M89" s="6"/>
      <c r="N89" s="6"/>
    </row>
    <row r="90" spans="1:14" ht="16.5">
      <c r="A90" s="13"/>
      <c r="B90" s="522" t="s">
        <v>313</v>
      </c>
      <c r="C90" s="522"/>
      <c r="D90" s="522"/>
      <c r="E90" s="522"/>
      <c r="F90" s="522"/>
      <c r="G90" s="522"/>
      <c r="H90" s="12"/>
      <c r="I90" s="39"/>
      <c r="J90" s="40"/>
      <c r="K90" s="40"/>
      <c r="L90" s="45"/>
      <c r="M90" s="6"/>
      <c r="N90" s="6"/>
    </row>
    <row r="91" spans="1:14">
      <c r="A91" s="13"/>
      <c r="B91" s="523" t="s">
        <v>1549</v>
      </c>
      <c r="C91" s="523"/>
      <c r="D91" s="523"/>
      <c r="E91" s="523"/>
      <c r="F91" s="523"/>
      <c r="G91" s="523"/>
      <c r="H91" s="12"/>
      <c r="I91" s="39"/>
      <c r="J91" s="40"/>
      <c r="K91" s="40"/>
      <c r="L91" s="45"/>
      <c r="M91" s="6"/>
      <c r="N91" s="6"/>
    </row>
    <row r="92" spans="1:14">
      <c r="A92" s="13"/>
      <c r="B92" s="523"/>
      <c r="C92" s="523"/>
      <c r="D92" s="523"/>
      <c r="E92" s="523"/>
      <c r="F92" s="523"/>
      <c r="G92" s="523"/>
      <c r="H92" s="12"/>
      <c r="I92" s="39"/>
      <c r="J92" s="40"/>
      <c r="K92" s="40"/>
      <c r="L92" s="45"/>
      <c r="M92" s="6"/>
      <c r="N92" s="6"/>
    </row>
    <row r="93" spans="1:14">
      <c r="A93" s="13"/>
      <c r="B93" s="27"/>
      <c r="C93" s="27"/>
      <c r="D93" s="27"/>
      <c r="E93" s="27"/>
      <c r="F93" s="27"/>
      <c r="G93" s="27"/>
      <c r="H93" s="12"/>
      <c r="I93" s="39"/>
      <c r="J93" s="40"/>
      <c r="K93" s="40"/>
      <c r="L93" s="45"/>
      <c r="M93" s="6"/>
      <c r="N93" s="6"/>
    </row>
    <row r="94" spans="1:14" ht="15.75" thickBot="1">
      <c r="A94" s="15"/>
      <c r="B94" s="519"/>
      <c r="C94" s="519"/>
      <c r="D94" s="519"/>
      <c r="E94" s="519"/>
      <c r="F94" s="519"/>
      <c r="G94" s="519"/>
      <c r="H94" s="17"/>
      <c r="I94" s="42"/>
      <c r="J94" s="43"/>
      <c r="K94" s="43"/>
      <c r="L94" s="44"/>
      <c r="M94" s="6"/>
      <c r="N94" s="6"/>
    </row>
    <row r="95" spans="1:14">
      <c r="A95" s="30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</row>
    <row r="96" spans="1:14">
      <c r="A96" s="30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</row>
    <row r="97" spans="1:14">
      <c r="A97" s="30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</row>
    <row r="98" spans="1:14">
      <c r="A98" s="30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</row>
    <row r="99" spans="1:14">
      <c r="A99" s="30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</row>
    <row r="100" spans="1:14">
      <c r="A100" s="30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</row>
    <row r="101" spans="1:14">
      <c r="A101" s="30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</row>
    <row r="102" spans="1:14">
      <c r="A102" s="30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</row>
    <row r="103" spans="1:14">
      <c r="A103" s="30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</row>
    <row r="104" spans="1:14">
      <c r="A104" s="30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</row>
    <row r="105" spans="1:14">
      <c r="A105" s="30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</row>
    <row r="106" spans="1:14">
      <c r="A106" s="30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</row>
    <row r="107" spans="1:14">
      <c r="A107" s="30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</row>
    <row r="108" spans="1:14">
      <c r="A108" s="30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</row>
    <row r="109" spans="1:14">
      <c r="A109" s="30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</row>
    <row r="110" spans="1:14">
      <c r="A110" s="30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</row>
    <row r="111" spans="1:14">
      <c r="A111" s="30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</row>
    <row r="112" spans="1:14">
      <c r="A112" s="30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</row>
    <row r="113" spans="1:14">
      <c r="A113" s="30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</row>
    <row r="114" spans="1:14">
      <c r="A114" s="30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</row>
    <row r="115" spans="1:14">
      <c r="A115" s="30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>
      <c r="A116" s="30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</row>
    <row r="117" spans="1:14">
      <c r="A117" s="30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>
      <c r="A118" s="30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</row>
    <row r="119" spans="1:14">
      <c r="A119" s="30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</row>
    <row r="120" spans="1:14">
      <c r="A120" s="30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</row>
    <row r="121" spans="1:14">
      <c r="A121" s="30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</row>
    <row r="122" spans="1:14">
      <c r="A122" s="30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</row>
    <row r="123" spans="1:14">
      <c r="A123" s="30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</row>
    <row r="124" spans="1:14">
      <c r="A124" s="30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</row>
    <row r="125" spans="1:14">
      <c r="A125" s="30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</row>
    <row r="126" spans="1:14">
      <c r="A126" s="30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</row>
    <row r="127" spans="1:14">
      <c r="A127" s="30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</row>
    <row r="128" spans="1:14">
      <c r="A128" s="30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</row>
    <row r="129" spans="1:14">
      <c r="A129" s="30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</row>
    <row r="130" spans="1:14">
      <c r="A130" s="30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</row>
    <row r="131" spans="1:14">
      <c r="A131" s="30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</row>
    <row r="132" spans="1:14">
      <c r="A132" s="30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</row>
    <row r="133" spans="1:14">
      <c r="A133" s="30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</row>
    <row r="134" spans="1:14">
      <c r="A134" s="30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</row>
    <row r="135" spans="1:14">
      <c r="A135" s="30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</row>
    <row r="136" spans="1:14">
      <c r="A136" s="30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</row>
    <row r="137" spans="1:14">
      <c r="A137" s="30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</row>
    <row r="138" spans="1:14">
      <c r="A138" s="30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</row>
    <row r="139" spans="1:14">
      <c r="A139" s="30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</row>
    <row r="140" spans="1:14">
      <c r="A140" s="30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</row>
    <row r="141" spans="1:14">
      <c r="A141" s="30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</row>
    <row r="142" spans="1:14">
      <c r="A142" s="30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>
      <c r="A143" s="30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</row>
    <row r="144" spans="1:14">
      <c r="A144" s="30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>
      <c r="A145" s="30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</row>
    <row r="146" spans="1:14">
      <c r="A146" s="30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</row>
    <row r="147" spans="1:14">
      <c r="A147" s="30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</row>
    <row r="148" spans="1:14">
      <c r="A148" s="30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</row>
    <row r="149" spans="1:14">
      <c r="A149" s="30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</row>
    <row r="150" spans="1:14">
      <c r="A150" s="30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</row>
    <row r="151" spans="1:14">
      <c r="A151" s="30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</row>
    <row r="152" spans="1:14">
      <c r="A152" s="30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</row>
    <row r="153" spans="1:14">
      <c r="A153" s="30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</row>
    <row r="154" spans="1:14">
      <c r="A154" s="30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</row>
    <row r="155" spans="1:14">
      <c r="A155" s="30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</row>
    <row r="156" spans="1:14">
      <c r="A156" s="30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</row>
    <row r="157" spans="1:14">
      <c r="A157" s="30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</row>
    <row r="158" spans="1:14">
      <c r="A158" s="30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</row>
    <row r="159" spans="1:14">
      <c r="A159" s="30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</row>
    <row r="160" spans="1:14">
      <c r="A160" s="30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</row>
    <row r="161" spans="1:14">
      <c r="A161" s="30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</row>
    <row r="162" spans="1:14">
      <c r="A162" s="30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</row>
    <row r="163" spans="1:14">
      <c r="A163" s="30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</row>
    <row r="164" spans="1:14">
      <c r="A164" s="30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</row>
    <row r="165" spans="1:14">
      <c r="A165" s="30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</row>
    <row r="166" spans="1:14">
      <c r="A166" s="30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</row>
    <row r="167" spans="1:14">
      <c r="A167" s="30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</row>
    <row r="168" spans="1:14">
      <c r="A168" s="30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</row>
    <row r="169" spans="1:14">
      <c r="A169" s="30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>
      <c r="A170" s="30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</row>
    <row r="171" spans="1:14">
      <c r="A171" s="30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>
      <c r="A172" s="30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</row>
    <row r="173" spans="1:14">
      <c r="A173" s="30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</row>
    <row r="174" spans="1:14">
      <c r="A174" s="30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</row>
    <row r="175" spans="1:14">
      <c r="A175" s="30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</row>
    <row r="176" spans="1:14">
      <c r="A176" s="30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</row>
    <row r="177" spans="1:14">
      <c r="A177" s="30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</row>
    <row r="178" spans="1:14">
      <c r="A178" s="30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</row>
    <row r="179" spans="1:14">
      <c r="A179" s="30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</row>
    <row r="180" spans="1:14">
      <c r="A180" s="30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</row>
    <row r="181" spans="1:14">
      <c r="A181" s="30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</row>
    <row r="182" spans="1:14">
      <c r="A182" s="30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</row>
    <row r="183" spans="1:14">
      <c r="A183" s="30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</row>
    <row r="184" spans="1:14">
      <c r="A184" s="30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</row>
    <row r="185" spans="1:14">
      <c r="A185" s="30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</row>
    <row r="186" spans="1:14">
      <c r="A186" s="30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</row>
    <row r="187" spans="1:14">
      <c r="A187" s="30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</row>
    <row r="188" spans="1:14">
      <c r="A188" s="30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</row>
    <row r="189" spans="1:14">
      <c r="A189" s="30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</row>
    <row r="190" spans="1:14">
      <c r="A190" s="30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</row>
    <row r="191" spans="1:14">
      <c r="A191" s="30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</row>
    <row r="192" spans="1:14">
      <c r="A192" s="30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</row>
    <row r="193" spans="1:14">
      <c r="A193" s="30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</row>
    <row r="194" spans="1:14">
      <c r="A194" s="30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</row>
    <row r="195" spans="1:14">
      <c r="A195" s="30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</row>
    <row r="196" spans="1:14">
      <c r="A196" s="30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>
      <c r="A197" s="30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</row>
    <row r="198" spans="1:14">
      <c r="A198" s="30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>
      <c r="A199" s="30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</row>
    <row r="200" spans="1:14">
      <c r="A200" s="30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</row>
    <row r="201" spans="1:14">
      <c r="A201" s="30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</row>
    <row r="202" spans="1:14">
      <c r="A202" s="30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</row>
    <row r="203" spans="1:14">
      <c r="A203" s="30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</row>
    <row r="204" spans="1:14">
      <c r="A204" s="30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</row>
    <row r="205" spans="1:14">
      <c r="A205" s="30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</row>
    <row r="206" spans="1:14">
      <c r="A206" s="30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</row>
    <row r="207" spans="1:14">
      <c r="A207" s="30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</row>
    <row r="208" spans="1:14">
      <c r="A208" s="30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</row>
    <row r="209" spans="1:14">
      <c r="A209" s="30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</row>
    <row r="210" spans="1:14">
      <c r="A210" s="30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</row>
    <row r="211" spans="1:14">
      <c r="A211" s="30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</row>
    <row r="212" spans="1:14">
      <c r="A212" s="30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</row>
    <row r="213" spans="1:14">
      <c r="A213" s="30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</row>
    <row r="214" spans="1:14">
      <c r="A214" s="30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</row>
    <row r="215" spans="1:14">
      <c r="A215" s="30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</row>
    <row r="216" spans="1:14">
      <c r="A216" s="30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</row>
    <row r="217" spans="1:14">
      <c r="A217" s="30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</row>
    <row r="218" spans="1:14">
      <c r="A218" s="30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</row>
    <row r="219" spans="1:14">
      <c r="A219" s="30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</row>
    <row r="220" spans="1:14">
      <c r="A220" s="30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</row>
    <row r="221" spans="1:14">
      <c r="A221" s="30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</row>
    <row r="222" spans="1:14">
      <c r="A222" s="30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</row>
    <row r="223" spans="1:14">
      <c r="A223" s="30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>
      <c r="A224" s="30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</row>
    <row r="225" spans="1:14">
      <c r="A225" s="30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>
      <c r="A226" s="30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</row>
    <row r="227" spans="1:14">
      <c r="A227" s="30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</row>
    <row r="228" spans="1:14">
      <c r="A228" s="30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</row>
    <row r="229" spans="1:14">
      <c r="A229" s="30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</row>
    <row r="230" spans="1:14">
      <c r="A230" s="30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</row>
    <row r="231" spans="1:14">
      <c r="A231" s="30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</row>
    <row r="232" spans="1:14">
      <c r="A232" s="30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</row>
    <row r="233" spans="1:14">
      <c r="A233" s="30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</row>
    <row r="234" spans="1:14">
      <c r="A234" s="30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</row>
    <row r="235" spans="1:14">
      <c r="A235" s="30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</row>
    <row r="236" spans="1:14">
      <c r="A236" s="30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</row>
    <row r="237" spans="1:14">
      <c r="A237" s="30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</row>
    <row r="238" spans="1:14">
      <c r="A238" s="30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</row>
    <row r="239" spans="1:14">
      <c r="A239" s="30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</row>
    <row r="240" spans="1:14">
      <c r="A240" s="30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</row>
    <row r="241" spans="1:14">
      <c r="A241" s="30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</row>
    <row r="242" spans="1:14">
      <c r="A242" s="30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</row>
    <row r="243" spans="1:14">
      <c r="A243" s="30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</row>
    <row r="244" spans="1:14">
      <c r="A244" s="30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</row>
    <row r="245" spans="1:14">
      <c r="A245" s="30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</row>
    <row r="246" spans="1:14">
      <c r="A246" s="30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</row>
    <row r="247" spans="1:14">
      <c r="A247" s="30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</row>
    <row r="248" spans="1:14">
      <c r="A248" s="30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</row>
    <row r="249" spans="1:14">
      <c r="A249" s="30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</row>
    <row r="250" spans="1:14">
      <c r="A250" s="30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>
      <c r="A251" s="30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>
      <c r="A252" s="30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>
      <c r="A253" s="30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>
      <c r="A254" s="30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>
      <c r="A255" s="30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>
      <c r="A256" s="30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1:14">
      <c r="A257" s="30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1:14">
      <c r="A258" s="30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1:14">
      <c r="A259" s="30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1:14">
      <c r="A260" s="30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1:14">
      <c r="A261" s="30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1:14">
      <c r="A262" s="30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1:14">
      <c r="A263" s="30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1:14">
      <c r="A264" s="30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1:14">
      <c r="A265" s="30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1:14">
      <c r="A266" s="30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1:14">
      <c r="A267" s="30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1:14">
      <c r="A268" s="30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1:14">
      <c r="A269" s="30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1:14">
      <c r="A270" s="30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1:14">
      <c r="A271" s="30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1:14">
      <c r="A272" s="30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1:14">
      <c r="A273" s="30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1:14">
      <c r="A274" s="30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1:14">
      <c r="A275" s="30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1:14">
      <c r="A276" s="30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1:14">
      <c r="A277" s="30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1:14">
      <c r="A278" s="30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1:14">
      <c r="A279" s="30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1:14">
      <c r="A280" s="30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1:14">
      <c r="A281" s="30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1:14">
      <c r="A282" s="30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1:14">
      <c r="A283" s="30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1:14">
      <c r="A284" s="30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1:14">
      <c r="A285" s="30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1:14">
      <c r="A286" s="30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1:14">
      <c r="A287" s="30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1:14">
      <c r="A288" s="30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1:14">
      <c r="A289" s="30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1:14">
      <c r="A290" s="30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1:14">
      <c r="A291" s="30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1:14">
      <c r="A292" s="30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1:14">
      <c r="A293" s="30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1:14">
      <c r="A294" s="30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1:14">
      <c r="A295" s="30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1:14">
      <c r="A296" s="30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1:14">
      <c r="A297" s="30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1:14">
      <c r="A298" s="30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1:14">
      <c r="A299" s="30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1:14">
      <c r="A300" s="30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1:14">
      <c r="A301" s="30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1:14">
      <c r="A302" s="30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1:14">
      <c r="A303" s="30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1:14">
      <c r="A304" s="30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1:14">
      <c r="A305" s="30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1:14">
      <c r="A306" s="30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1:14">
      <c r="A307" s="30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1:14">
      <c r="A308" s="30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1:14">
      <c r="A309" s="30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1:14">
      <c r="A310" s="30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1:14">
      <c r="A311" s="30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1:14">
      <c r="A312" s="30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1:14">
      <c r="A313" s="30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1:14">
      <c r="A314" s="30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1:14">
      <c r="A315" s="30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1:14">
      <c r="A316" s="30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1:14">
      <c r="A317" s="30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1:14">
      <c r="A318" s="30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1:14">
      <c r="A319" s="30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1:14">
      <c r="A320" s="30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1:14">
      <c r="A321" s="30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1:14">
      <c r="A322" s="30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1:14">
      <c r="A323" s="30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1:14">
      <c r="A324" s="30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1:14">
      <c r="A325" s="30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1:14">
      <c r="A326" s="30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1:14">
      <c r="A327" s="30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1:14">
      <c r="A328" s="30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1:14">
      <c r="A329" s="30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1:14">
      <c r="A330" s="30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1:14">
      <c r="A331" s="30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1:14">
      <c r="A332" s="30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1:14">
      <c r="A333" s="30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1:14">
      <c r="A334" s="30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1:14">
      <c r="A335" s="30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1:14">
      <c r="A336" s="30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1:14">
      <c r="A337" s="30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1:14">
      <c r="A338" s="30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1:14">
      <c r="A339" s="30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1:14">
      <c r="A340" s="30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1:14">
      <c r="A341" s="30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1:14">
      <c r="A342" s="30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</row>
    <row r="343" spans="1:14">
      <c r="A343" s="30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</row>
    <row r="344" spans="1:14">
      <c r="A344" s="30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</row>
    <row r="345" spans="1:14">
      <c r="A345" s="30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</row>
    <row r="346" spans="1:14">
      <c r="A346" s="30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</row>
    <row r="347" spans="1:14">
      <c r="A347" s="30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</row>
    <row r="348" spans="1:14">
      <c r="A348" s="30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</row>
    <row r="349" spans="1:14">
      <c r="A349" s="30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</row>
    <row r="350" spans="1:14">
      <c r="A350" s="30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</row>
    <row r="351" spans="1:14">
      <c r="A351" s="30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</row>
    <row r="352" spans="1:14">
      <c r="A352" s="30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</row>
    <row r="353" spans="1:14">
      <c r="A353" s="30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</row>
    <row r="354" spans="1:14">
      <c r="A354" s="30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</row>
    <row r="355" spans="1:14">
      <c r="A355" s="30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</row>
    <row r="356" spans="1:14">
      <c r="A356" s="30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</row>
    <row r="357" spans="1:14">
      <c r="A357" s="30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</row>
    <row r="358" spans="1:14">
      <c r="A358" s="30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</row>
    <row r="359" spans="1:14">
      <c r="A359" s="30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</row>
    <row r="360" spans="1:14">
      <c r="A360" s="30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</row>
    <row r="361" spans="1:14">
      <c r="A361" s="30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</row>
    <row r="362" spans="1:14">
      <c r="A362" s="30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</row>
    <row r="363" spans="1:14">
      <c r="A363" s="30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</row>
    <row r="364" spans="1:14">
      <c r="A364" s="30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</row>
    <row r="365" spans="1:14">
      <c r="A365" s="30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</row>
    <row r="366" spans="1:14">
      <c r="A366" s="30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</row>
    <row r="367" spans="1:14">
      <c r="A367" s="30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</row>
    <row r="368" spans="1:14">
      <c r="A368" s="30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</row>
    <row r="369" spans="1:14">
      <c r="A369" s="30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</row>
    <row r="370" spans="1:14">
      <c r="A370" s="30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</row>
    <row r="371" spans="1:14">
      <c r="A371" s="30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</row>
    <row r="372" spans="1:14">
      <c r="A372" s="30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</row>
    <row r="373" spans="1:14">
      <c r="A373" s="30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</row>
    <row r="374" spans="1:14">
      <c r="A374" s="30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</row>
    <row r="375" spans="1:14">
      <c r="A375" s="30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</row>
    <row r="376" spans="1:14">
      <c r="A376" s="30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</row>
    <row r="377" spans="1:14">
      <c r="A377" s="30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</row>
    <row r="378" spans="1:14">
      <c r="A378" s="30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</row>
    <row r="379" spans="1:14">
      <c r="A379" s="30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</row>
    <row r="380" spans="1:14">
      <c r="A380" s="30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</row>
    <row r="381" spans="1:14">
      <c r="A381" s="30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</row>
    <row r="382" spans="1:14">
      <c r="A382" s="30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</row>
    <row r="383" spans="1:14">
      <c r="A383" s="30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</row>
    <row r="384" spans="1:14">
      <c r="A384" s="30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</row>
    <row r="385" spans="1:14">
      <c r="A385" s="30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</row>
    <row r="386" spans="1:14">
      <c r="A386" s="30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</row>
    <row r="387" spans="1:14">
      <c r="A387" s="30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</row>
    <row r="388" spans="1:14">
      <c r="A388" s="30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</row>
    <row r="389" spans="1:14">
      <c r="A389" s="30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</row>
    <row r="390" spans="1:14">
      <c r="A390" s="30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</row>
    <row r="391" spans="1:14">
      <c r="A391" s="30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</row>
    <row r="392" spans="1:14">
      <c r="A392" s="30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</row>
    <row r="393" spans="1:14">
      <c r="A393" s="30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</row>
    <row r="394" spans="1:14">
      <c r="A394" s="30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</row>
    <row r="395" spans="1:14">
      <c r="A395" s="30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</row>
    <row r="396" spans="1:14">
      <c r="A396" s="30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</row>
    <row r="397" spans="1:14">
      <c r="A397" s="30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</row>
    <row r="398" spans="1:14">
      <c r="A398" s="30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</row>
    <row r="399" spans="1:14">
      <c r="A399" s="30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</row>
    <row r="400" spans="1:14">
      <c r="A400" s="30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</row>
    <row r="401" spans="1:14">
      <c r="A401" s="30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</row>
    <row r="402" spans="1:14">
      <c r="A402" s="30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</row>
    <row r="403" spans="1:14">
      <c r="A403" s="30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</row>
    <row r="404" spans="1:14">
      <c r="A404" s="30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</row>
    <row r="405" spans="1:14">
      <c r="A405" s="30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</row>
    <row r="406" spans="1:14">
      <c r="A406" s="30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</row>
    <row r="407" spans="1:14">
      <c r="A407" s="30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</row>
    <row r="408" spans="1:14">
      <c r="A408" s="30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</row>
    <row r="409" spans="1:14">
      <c r="A409" s="30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</row>
    <row r="410" spans="1:14">
      <c r="A410" s="30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</row>
    <row r="411" spans="1:14">
      <c r="A411" s="30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</row>
    <row r="412" spans="1:14">
      <c r="A412" s="30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</row>
    <row r="413" spans="1:14">
      <c r="A413" s="30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</row>
    <row r="414" spans="1:14">
      <c r="A414" s="30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</row>
    <row r="415" spans="1:14">
      <c r="A415" s="30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</row>
    <row r="416" spans="1:14">
      <c r="A416" s="30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</row>
    <row r="417" spans="1:14">
      <c r="A417" s="30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</row>
    <row r="418" spans="1:14">
      <c r="A418" s="30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</row>
    <row r="419" spans="1:14">
      <c r="A419" s="30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</row>
    <row r="420" spans="1:14">
      <c r="A420" s="30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</row>
    <row r="421" spans="1:14">
      <c r="A421" s="30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</row>
    <row r="422" spans="1:14">
      <c r="A422" s="30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</row>
    <row r="423" spans="1:14">
      <c r="A423" s="30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</row>
    <row r="424" spans="1:14">
      <c r="A424" s="30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</row>
    <row r="425" spans="1:14">
      <c r="A425" s="30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</row>
    <row r="426" spans="1:14">
      <c r="A426" s="30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</row>
    <row r="427" spans="1:14">
      <c r="A427" s="30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</row>
    <row r="428" spans="1:14">
      <c r="A428" s="30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</row>
    <row r="429" spans="1:14">
      <c r="A429" s="30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</row>
    <row r="430" spans="1:14">
      <c r="A430" s="30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</row>
    <row r="431" spans="1:14">
      <c r="A431" s="30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</row>
    <row r="432" spans="1:14">
      <c r="A432" s="30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</row>
    <row r="433" spans="1:14">
      <c r="A433" s="30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</row>
    <row r="434" spans="1:14">
      <c r="A434" s="30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</row>
    <row r="435" spans="1:14">
      <c r="A435" s="30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</row>
    <row r="436" spans="1:14">
      <c r="A436" s="30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</row>
    <row r="437" spans="1:14">
      <c r="A437" s="30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</row>
    <row r="438" spans="1:14">
      <c r="A438" s="30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</row>
    <row r="439" spans="1:14">
      <c r="A439" s="30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</row>
    <row r="440" spans="1:14">
      <c r="A440" s="30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</row>
    <row r="441" spans="1:14">
      <c r="A441" s="30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</row>
    <row r="442" spans="1:14">
      <c r="A442" s="30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</row>
    <row r="443" spans="1:14">
      <c r="A443" s="30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</row>
    <row r="444" spans="1:14">
      <c r="A444" s="30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</row>
    <row r="445" spans="1:14">
      <c r="A445" s="30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</row>
    <row r="446" spans="1:14">
      <c r="A446" s="30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</row>
    <row r="447" spans="1:14">
      <c r="A447" s="30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</row>
    <row r="448" spans="1:14">
      <c r="A448" s="30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</row>
    <row r="449" spans="1:14">
      <c r="A449" s="30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</row>
    <row r="450" spans="1:14">
      <c r="A450" s="30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</row>
    <row r="451" spans="1:14">
      <c r="A451" s="30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</row>
    <row r="452" spans="1:14">
      <c r="A452" s="30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</row>
    <row r="453" spans="1:14">
      <c r="A453" s="30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</row>
    <row r="454" spans="1:14">
      <c r="A454" s="30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</row>
    <row r="455" spans="1:14">
      <c r="A455" s="30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</row>
    <row r="456" spans="1:14">
      <c r="A456" s="30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</row>
    <row r="457" spans="1:14">
      <c r="A457" s="30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</row>
    <row r="458" spans="1:14">
      <c r="A458" s="30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</row>
    <row r="459" spans="1:14">
      <c r="A459" s="30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</row>
    <row r="460" spans="1:14">
      <c r="A460" s="30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</row>
    <row r="461" spans="1:14">
      <c r="A461" s="30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</row>
    <row r="462" spans="1:14">
      <c r="A462" s="30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</row>
    <row r="463" spans="1:14">
      <c r="A463" s="30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</row>
    <row r="464" spans="1:14">
      <c r="A464" s="30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</row>
    <row r="465" spans="1:14">
      <c r="A465" s="30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</row>
    <row r="466" spans="1:14">
      <c r="A466" s="30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</row>
    <row r="467" spans="1:14">
      <c r="A467" s="30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</row>
    <row r="468" spans="1:14">
      <c r="A468" s="30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</row>
    <row r="469" spans="1:14">
      <c r="A469" s="30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</row>
    <row r="470" spans="1:14">
      <c r="A470" s="30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</row>
    <row r="471" spans="1:14">
      <c r="A471" s="30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</row>
    <row r="472" spans="1:14">
      <c r="A472" s="30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</row>
    <row r="473" spans="1:14">
      <c r="A473" s="30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</row>
    <row r="474" spans="1:14">
      <c r="A474" s="30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</row>
    <row r="475" spans="1:14">
      <c r="A475" s="30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</row>
    <row r="476" spans="1:14">
      <c r="A476" s="30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</row>
    <row r="477" spans="1:14">
      <c r="A477" s="30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</row>
    <row r="478" spans="1:14">
      <c r="A478" s="30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</row>
    <row r="479" spans="1:14">
      <c r="A479" s="30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</row>
    <row r="480" spans="1:14">
      <c r="A480" s="30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</row>
    <row r="481" spans="1:12">
      <c r="A481" s="30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</row>
    <row r="482" spans="1:12">
      <c r="A482" s="30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</row>
    <row r="483" spans="1:12">
      <c r="A483" s="30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</row>
    <row r="484" spans="1:12">
      <c r="A484" s="30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</row>
    <row r="485" spans="1:12">
      <c r="A485" s="30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</row>
    <row r="486" spans="1:12">
      <c r="A486" s="30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</row>
    <row r="487" spans="1:12">
      <c r="A487" s="30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</row>
    <row r="488" spans="1:12">
      <c r="A488" s="30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</row>
    <row r="489" spans="1:12">
      <c r="A489" s="30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</row>
    <row r="490" spans="1:12">
      <c r="A490" s="30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</row>
    <row r="491" spans="1:12">
      <c r="A491" s="30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</row>
    <row r="492" spans="1:12">
      <c r="A492" s="30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</row>
    <row r="493" spans="1:12">
      <c r="A493" s="30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</row>
    <row r="494" spans="1:12">
      <c r="A494" s="30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</row>
    <row r="495" spans="1:12">
      <c r="A495" s="30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</row>
    <row r="496" spans="1:12">
      <c r="A496" s="30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</row>
    <row r="497" spans="1:12">
      <c r="A497" s="30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</row>
    <row r="498" spans="1:12">
      <c r="A498" s="30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</row>
    <row r="499" spans="1:12">
      <c r="A499" s="30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</row>
    <row r="500" spans="1:12">
      <c r="A500" s="30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</row>
    <row r="501" spans="1:12">
      <c r="A501" s="30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</row>
    <row r="502" spans="1:12">
      <c r="A502" s="30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</row>
    <row r="503" spans="1:12">
      <c r="A503" s="30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</row>
    <row r="504" spans="1:12">
      <c r="A504" s="30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</row>
    <row r="505" spans="1:12">
      <c r="A505" s="30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</row>
    <row r="506" spans="1:12">
      <c r="A506" s="30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</row>
    <row r="507" spans="1:12">
      <c r="A507" s="30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</row>
    <row r="508" spans="1:12">
      <c r="A508" s="30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</row>
    <row r="509" spans="1:12">
      <c r="A509" s="30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</row>
    <row r="510" spans="1:12">
      <c r="A510" s="30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</row>
    <row r="511" spans="1:12">
      <c r="A511" s="30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</row>
    <row r="512" spans="1:12">
      <c r="A512" s="30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</row>
    <row r="513" spans="1:12">
      <c r="A513" s="30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</row>
    <row r="514" spans="1:12">
      <c r="A514" s="30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</row>
    <row r="515" spans="1:12">
      <c r="A515" s="30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</row>
  </sheetData>
  <mergeCells count="186">
    <mergeCell ref="I47:L47"/>
    <mergeCell ref="I48:L48"/>
    <mergeCell ref="I49:L49"/>
    <mergeCell ref="I41:L41"/>
    <mergeCell ref="I42:L42"/>
    <mergeCell ref="I43:L43"/>
    <mergeCell ref="I44:L44"/>
    <mergeCell ref="I45:L45"/>
    <mergeCell ref="I46:L46"/>
    <mergeCell ref="I35:L35"/>
    <mergeCell ref="I36:L36"/>
    <mergeCell ref="I37:L37"/>
    <mergeCell ref="I38:L38"/>
    <mergeCell ref="I39:L39"/>
    <mergeCell ref="I40:L40"/>
    <mergeCell ref="I28:L28"/>
    <mergeCell ref="I29:L29"/>
    <mergeCell ref="I30:L30"/>
    <mergeCell ref="I31:L31"/>
    <mergeCell ref="I32:L32"/>
    <mergeCell ref="I33:L33"/>
    <mergeCell ref="C72:D72"/>
    <mergeCell ref="C73:D73"/>
    <mergeCell ref="C74:D74"/>
    <mergeCell ref="I13:L13"/>
    <mergeCell ref="I14:L14"/>
    <mergeCell ref="I15:L15"/>
    <mergeCell ref="I16:L16"/>
    <mergeCell ref="I17:L17"/>
    <mergeCell ref="I18:L18"/>
    <mergeCell ref="I19:L19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9:D49"/>
    <mergeCell ref="C50:D50"/>
    <mergeCell ref="C51:D51"/>
    <mergeCell ref="C52:D52"/>
    <mergeCell ref="C53:D53"/>
    <mergeCell ref="C43:D43"/>
    <mergeCell ref="C44:D44"/>
    <mergeCell ref="C45:D45"/>
    <mergeCell ref="C46:D46"/>
    <mergeCell ref="C47:D47"/>
    <mergeCell ref="C48:D48"/>
    <mergeCell ref="C37:D37"/>
    <mergeCell ref="C38:D38"/>
    <mergeCell ref="C39:D39"/>
    <mergeCell ref="C40:D40"/>
    <mergeCell ref="C41:D41"/>
    <mergeCell ref="C42:D42"/>
    <mergeCell ref="C31:D31"/>
    <mergeCell ref="C32:D32"/>
    <mergeCell ref="C33:D33"/>
    <mergeCell ref="C34:D34"/>
    <mergeCell ref="C35:D35"/>
    <mergeCell ref="C36:D36"/>
    <mergeCell ref="C25:D25"/>
    <mergeCell ref="C26:D26"/>
    <mergeCell ref="C27:D27"/>
    <mergeCell ref="C28:D28"/>
    <mergeCell ref="C29:D29"/>
    <mergeCell ref="C30:D30"/>
    <mergeCell ref="C21:D21"/>
    <mergeCell ref="C22:D22"/>
    <mergeCell ref="C23:D23"/>
    <mergeCell ref="C24:D24"/>
    <mergeCell ref="C13:D13"/>
    <mergeCell ref="C14:D14"/>
    <mergeCell ref="C15:D15"/>
    <mergeCell ref="C16:D16"/>
    <mergeCell ref="C17:D17"/>
    <mergeCell ref="C18:D18"/>
    <mergeCell ref="C19:D19"/>
    <mergeCell ref="C20:D20"/>
    <mergeCell ref="B88:G88"/>
    <mergeCell ref="B89:G89"/>
    <mergeCell ref="B90:G90"/>
    <mergeCell ref="B91:G91"/>
    <mergeCell ref="B92:G92"/>
    <mergeCell ref="B94:G94"/>
    <mergeCell ref="B81:G81"/>
    <mergeCell ref="B82:G82"/>
    <mergeCell ref="B83:G83"/>
    <mergeCell ref="B84:G84"/>
    <mergeCell ref="B85:G85"/>
    <mergeCell ref="F69:G69"/>
    <mergeCell ref="F70:G70"/>
    <mergeCell ref="F71:G71"/>
    <mergeCell ref="F72:G72"/>
    <mergeCell ref="F73:G73"/>
    <mergeCell ref="F74:G74"/>
    <mergeCell ref="F63:G63"/>
    <mergeCell ref="F64:G64"/>
    <mergeCell ref="F65:G65"/>
    <mergeCell ref="F66:G66"/>
    <mergeCell ref="F67:G67"/>
    <mergeCell ref="F68:G68"/>
    <mergeCell ref="F57:G57"/>
    <mergeCell ref="F58:G58"/>
    <mergeCell ref="F59:G59"/>
    <mergeCell ref="F60:G60"/>
    <mergeCell ref="F61:G61"/>
    <mergeCell ref="F62:G62"/>
    <mergeCell ref="F52:G52"/>
    <mergeCell ref="F53:G53"/>
    <mergeCell ref="F54:G54"/>
    <mergeCell ref="F55:G55"/>
    <mergeCell ref="F56:G56"/>
    <mergeCell ref="F46:G46"/>
    <mergeCell ref="F47:G47"/>
    <mergeCell ref="F48:G48"/>
    <mergeCell ref="F49:G49"/>
    <mergeCell ref="F50:G50"/>
    <mergeCell ref="F51:G51"/>
    <mergeCell ref="F40:G40"/>
    <mergeCell ref="F41:G41"/>
    <mergeCell ref="F42:G42"/>
    <mergeCell ref="F43:G43"/>
    <mergeCell ref="F44:G44"/>
    <mergeCell ref="F45:G45"/>
    <mergeCell ref="F34:G34"/>
    <mergeCell ref="F35:G35"/>
    <mergeCell ref="F36:G36"/>
    <mergeCell ref="F37:G37"/>
    <mergeCell ref="F38:G38"/>
    <mergeCell ref="F39:G39"/>
    <mergeCell ref="F28:G28"/>
    <mergeCell ref="F29:G29"/>
    <mergeCell ref="F30:G30"/>
    <mergeCell ref="F31:G31"/>
    <mergeCell ref="F32:G32"/>
    <mergeCell ref="F33:G33"/>
    <mergeCell ref="F25:G25"/>
    <mergeCell ref="F26:G26"/>
    <mergeCell ref="F27:G27"/>
    <mergeCell ref="I25:L25"/>
    <mergeCell ref="I26:L26"/>
    <mergeCell ref="I27:L27"/>
    <mergeCell ref="F22:G22"/>
    <mergeCell ref="F23:G23"/>
    <mergeCell ref="F24:G24"/>
    <mergeCell ref="I22:L22"/>
    <mergeCell ref="I23:L23"/>
    <mergeCell ref="I24:L24"/>
    <mergeCell ref="F21:G21"/>
    <mergeCell ref="I20:L20"/>
    <mergeCell ref="I21:L21"/>
    <mergeCell ref="F16:G16"/>
    <mergeCell ref="F17:G17"/>
    <mergeCell ref="F18:G18"/>
    <mergeCell ref="F13:G13"/>
    <mergeCell ref="F14:G14"/>
    <mergeCell ref="F15:G15"/>
    <mergeCell ref="F20:G20"/>
    <mergeCell ref="M13:M14"/>
    <mergeCell ref="B10:G10"/>
    <mergeCell ref="F12:G12"/>
    <mergeCell ref="C12:D12"/>
    <mergeCell ref="I1:L7"/>
    <mergeCell ref="F19:G19"/>
    <mergeCell ref="C4:H4"/>
    <mergeCell ref="C5:H5"/>
    <mergeCell ref="C6:H6"/>
    <mergeCell ref="C3:H3"/>
    <mergeCell ref="C7:H7"/>
    <mergeCell ref="I8:L9"/>
    <mergeCell ref="I10:L12"/>
    <mergeCell ref="M8:N10"/>
    <mergeCell ref="M11:N12"/>
    <mergeCell ref="C2:H2"/>
  </mergeCells>
  <hyperlinks>
    <hyperlink ref="C7" r:id="rId1" display="www.konstruktiv-gbi.ru"/>
    <hyperlink ref="C6" r:id="rId2" display="3890551@bk.ru"/>
  </hyperlinks>
  <pageMargins left="0.70866141732283472" right="0.70866141732283472" top="0.74803149606299213" bottom="0.74803149606299213" header="0.31496062992125984" footer="0.31496062992125984"/>
  <pageSetup paperSize="9" orientation="landscape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>
  <dimension ref="A1:BR420"/>
  <sheetViews>
    <sheetView workbookViewId="0">
      <pane ySplit="12" topLeftCell="A13" activePane="bottomLeft" state="frozen"/>
      <selection pane="bottomLeft" activeCell="D2" sqref="C2:H6"/>
    </sheetView>
  </sheetViews>
  <sheetFormatPr defaultRowHeight="15"/>
  <cols>
    <col min="1" max="1" width="8.85546875" style="5"/>
    <col min="2" max="2" width="16.85546875" customWidth="1"/>
    <col min="3" max="3" width="15.42578125" bestFit="1" customWidth="1"/>
    <col min="4" max="4" width="5.42578125" bestFit="1" customWidth="1"/>
    <col min="5" max="5" width="6.7109375" bestFit="1" customWidth="1"/>
    <col min="6" max="6" width="11.85546875" bestFit="1" customWidth="1"/>
    <col min="13" max="70" width="8.85546875" style="6"/>
  </cols>
  <sheetData>
    <row r="1" spans="1:13">
      <c r="A1" s="7"/>
      <c r="B1" s="8"/>
      <c r="C1" s="8"/>
      <c r="D1" s="8"/>
      <c r="E1" s="8"/>
      <c r="F1" s="8"/>
      <c r="G1" s="8"/>
      <c r="H1" s="9"/>
      <c r="I1" s="524"/>
      <c r="J1" s="461"/>
      <c r="K1" s="461"/>
      <c r="L1" s="462"/>
    </row>
    <row r="2" spans="1:13" ht="15.75">
      <c r="A2" s="10"/>
      <c r="B2" s="11"/>
      <c r="C2" s="525" t="s">
        <v>1546</v>
      </c>
      <c r="D2" s="525"/>
      <c r="E2" s="525"/>
      <c r="F2" s="525"/>
      <c r="G2" s="525"/>
      <c r="H2" s="526"/>
      <c r="I2" s="509"/>
      <c r="J2" s="463"/>
      <c r="K2" s="463"/>
      <c r="L2" s="464"/>
    </row>
    <row r="3" spans="1:13" ht="15.75">
      <c r="A3" s="10"/>
      <c r="B3" s="11"/>
      <c r="C3" s="525" t="s">
        <v>2010</v>
      </c>
      <c r="D3" s="525"/>
      <c r="E3" s="525"/>
      <c r="F3" s="525"/>
      <c r="G3" s="525"/>
      <c r="H3" s="526"/>
      <c r="I3" s="509"/>
      <c r="J3" s="463"/>
      <c r="K3" s="463"/>
      <c r="L3" s="464"/>
    </row>
    <row r="4" spans="1:13" ht="15.75">
      <c r="A4" s="10"/>
      <c r="B4" s="11"/>
      <c r="C4" s="525" t="s">
        <v>1996</v>
      </c>
      <c r="D4" s="525"/>
      <c r="E4" s="525"/>
      <c r="F4" s="525"/>
      <c r="G4" s="525"/>
      <c r="H4" s="526"/>
      <c r="I4" s="509"/>
      <c r="J4" s="463"/>
      <c r="K4" s="463"/>
      <c r="L4" s="464"/>
    </row>
    <row r="5" spans="1:13" ht="15.75">
      <c r="A5" s="10"/>
      <c r="B5" s="11"/>
      <c r="C5" s="525" t="s">
        <v>1547</v>
      </c>
      <c r="D5" s="525"/>
      <c r="E5" s="525"/>
      <c r="F5" s="525"/>
      <c r="G5" s="525"/>
      <c r="H5" s="526"/>
      <c r="I5" s="509"/>
      <c r="J5" s="463"/>
      <c r="K5" s="463"/>
      <c r="L5" s="464"/>
    </row>
    <row r="6" spans="1:13" ht="15.75">
      <c r="A6" s="10"/>
      <c r="B6" s="11"/>
      <c r="C6" s="527" t="s">
        <v>1875</v>
      </c>
      <c r="D6" s="527"/>
      <c r="E6" s="527"/>
      <c r="F6" s="527"/>
      <c r="G6" s="527"/>
      <c r="H6" s="528"/>
      <c r="I6" s="509"/>
      <c r="J6" s="463"/>
      <c r="K6" s="463"/>
      <c r="L6" s="464"/>
    </row>
    <row r="7" spans="1:13" ht="21.75" customHeight="1" thickBot="1">
      <c r="A7" s="10"/>
      <c r="B7" s="11"/>
      <c r="C7" s="529" t="s">
        <v>1548</v>
      </c>
      <c r="D7" s="529"/>
      <c r="E7" s="529"/>
      <c r="F7" s="529"/>
      <c r="G7" s="529"/>
      <c r="H7" s="321"/>
      <c r="I7" s="572"/>
      <c r="J7" s="573"/>
      <c r="K7" s="573"/>
      <c r="L7" s="574"/>
    </row>
    <row r="8" spans="1:13">
      <c r="A8" s="10"/>
      <c r="B8" s="11"/>
      <c r="C8" s="11"/>
      <c r="D8" s="11"/>
      <c r="E8" s="11"/>
      <c r="F8" s="11"/>
      <c r="G8" s="11"/>
      <c r="H8" s="12"/>
      <c r="I8" s="531" t="s">
        <v>289</v>
      </c>
      <c r="J8" s="532"/>
      <c r="K8" s="532"/>
      <c r="L8" s="533"/>
      <c r="M8" s="510"/>
    </row>
    <row r="9" spans="1:13">
      <c r="A9" s="10"/>
      <c r="B9" s="11"/>
      <c r="C9" s="11"/>
      <c r="D9" s="11"/>
      <c r="E9" s="11"/>
      <c r="F9" s="11"/>
      <c r="G9" s="11"/>
      <c r="H9" s="12"/>
      <c r="I9" s="534"/>
      <c r="J9" s="535"/>
      <c r="K9" s="535"/>
      <c r="L9" s="536"/>
      <c r="M9" s="510"/>
    </row>
    <row r="10" spans="1:13" ht="15.75">
      <c r="A10" s="13"/>
      <c r="B10" s="495" t="s">
        <v>870</v>
      </c>
      <c r="C10" s="495"/>
      <c r="D10" s="495"/>
      <c r="E10" s="495"/>
      <c r="F10" s="495"/>
      <c r="G10" s="495"/>
      <c r="H10" s="12"/>
      <c r="I10" s="537" t="s">
        <v>871</v>
      </c>
      <c r="J10" s="538"/>
      <c r="K10" s="538"/>
      <c r="L10" s="539"/>
      <c r="M10" s="510"/>
    </row>
    <row r="11" spans="1:13" ht="15.75" thickBot="1">
      <c r="A11" s="13"/>
      <c r="B11" s="14"/>
      <c r="C11" s="14"/>
      <c r="D11" s="14"/>
      <c r="E11" s="14"/>
      <c r="F11" s="14"/>
      <c r="G11" s="14"/>
      <c r="H11" s="12"/>
      <c r="I11" s="537"/>
      <c r="J11" s="538"/>
      <c r="K11" s="538"/>
      <c r="L11" s="539"/>
      <c r="M11" s="512"/>
    </row>
    <row r="12" spans="1:13" ht="15.75" thickBot="1">
      <c r="A12" s="13"/>
      <c r="B12" s="71" t="s">
        <v>144</v>
      </c>
      <c r="C12" s="28" t="s">
        <v>0</v>
      </c>
      <c r="D12" s="735" t="s">
        <v>1</v>
      </c>
      <c r="E12" s="487"/>
      <c r="F12" s="493" t="s">
        <v>316</v>
      </c>
      <c r="G12" s="494"/>
      <c r="H12" s="12"/>
      <c r="I12" s="537"/>
      <c r="J12" s="538"/>
      <c r="K12" s="538"/>
      <c r="L12" s="539"/>
      <c r="M12" s="512"/>
    </row>
    <row r="13" spans="1:13" ht="17.25">
      <c r="A13" s="13"/>
      <c r="B13" s="245" t="s">
        <v>858</v>
      </c>
      <c r="C13" s="191" t="s">
        <v>859</v>
      </c>
      <c r="D13" s="725">
        <v>0.25</v>
      </c>
      <c r="E13" s="726"/>
      <c r="F13" s="733">
        <v>1811</v>
      </c>
      <c r="G13" s="734"/>
      <c r="H13" s="12"/>
      <c r="I13" s="720" t="s">
        <v>872</v>
      </c>
      <c r="J13" s="721"/>
      <c r="K13" s="721"/>
      <c r="L13" s="722"/>
    </row>
    <row r="14" spans="1:13" ht="17.45" customHeight="1">
      <c r="A14" s="13"/>
      <c r="B14" s="243" t="s">
        <v>860</v>
      </c>
      <c r="C14" s="175" t="s">
        <v>861</v>
      </c>
      <c r="D14" s="727">
        <v>0.38</v>
      </c>
      <c r="E14" s="728"/>
      <c r="F14" s="731" t="s">
        <v>869</v>
      </c>
      <c r="G14" s="732"/>
      <c r="H14" s="12"/>
      <c r="I14" s="720" t="s">
        <v>873</v>
      </c>
      <c r="J14" s="721"/>
      <c r="K14" s="721"/>
      <c r="L14" s="722"/>
    </row>
    <row r="15" spans="1:13" ht="17.45" customHeight="1">
      <c r="A15" s="13"/>
      <c r="B15" s="243" t="s">
        <v>862</v>
      </c>
      <c r="C15" s="175" t="s">
        <v>863</v>
      </c>
      <c r="D15" s="727">
        <v>0.43</v>
      </c>
      <c r="E15" s="728"/>
      <c r="F15" s="731">
        <v>2700</v>
      </c>
      <c r="G15" s="732"/>
      <c r="H15" s="12"/>
      <c r="I15" s="720" t="s">
        <v>874</v>
      </c>
      <c r="J15" s="721"/>
      <c r="K15" s="721"/>
      <c r="L15" s="722"/>
    </row>
    <row r="16" spans="1:13" ht="17.45" customHeight="1">
      <c r="A16" s="13"/>
      <c r="B16" s="243" t="s">
        <v>1745</v>
      </c>
      <c r="C16" s="175" t="s">
        <v>864</v>
      </c>
      <c r="D16" s="727">
        <v>0.86399999999999999</v>
      </c>
      <c r="E16" s="728"/>
      <c r="F16" s="731">
        <v>5390</v>
      </c>
      <c r="G16" s="732"/>
      <c r="H16" s="12"/>
      <c r="I16" s="720" t="s">
        <v>875</v>
      </c>
      <c r="J16" s="721"/>
      <c r="K16" s="721"/>
      <c r="L16" s="722"/>
    </row>
    <row r="17" spans="1:12" ht="17.45" customHeight="1">
      <c r="A17" s="13"/>
      <c r="B17" s="243" t="s">
        <v>1746</v>
      </c>
      <c r="C17" s="175" t="s">
        <v>865</v>
      </c>
      <c r="D17" s="727">
        <v>0.92</v>
      </c>
      <c r="E17" s="728"/>
      <c r="F17" s="731">
        <v>5610</v>
      </c>
      <c r="G17" s="732"/>
      <c r="H17" s="12"/>
      <c r="I17" s="720" t="s">
        <v>876</v>
      </c>
      <c r="J17" s="721"/>
      <c r="K17" s="721"/>
      <c r="L17" s="722"/>
    </row>
    <row r="18" spans="1:12" ht="17.45" customHeight="1">
      <c r="A18" s="13"/>
      <c r="B18" s="243" t="s">
        <v>1747</v>
      </c>
      <c r="C18" s="175" t="s">
        <v>866</v>
      </c>
      <c r="D18" s="727">
        <v>1.05</v>
      </c>
      <c r="E18" s="728"/>
      <c r="F18" s="731">
        <v>6050</v>
      </c>
      <c r="G18" s="732"/>
      <c r="H18" s="12"/>
      <c r="I18" s="720" t="s">
        <v>877</v>
      </c>
      <c r="J18" s="721"/>
      <c r="K18" s="721"/>
      <c r="L18" s="722"/>
    </row>
    <row r="19" spans="1:12" ht="18" thickBot="1">
      <c r="A19" s="13"/>
      <c r="B19" s="244" t="s">
        <v>867</v>
      </c>
      <c r="C19" s="188" t="s">
        <v>868</v>
      </c>
      <c r="D19" s="723">
        <v>1.5</v>
      </c>
      <c r="E19" s="724"/>
      <c r="F19" s="729">
        <v>11000</v>
      </c>
      <c r="G19" s="730"/>
      <c r="H19" s="12"/>
      <c r="I19" s="84"/>
      <c r="J19" s="85"/>
      <c r="K19" s="86"/>
      <c r="L19" s="88"/>
    </row>
    <row r="20" spans="1:12">
      <c r="A20" s="13"/>
      <c r="B20" s="14"/>
      <c r="C20" s="14"/>
      <c r="D20" s="14"/>
      <c r="E20" s="14"/>
      <c r="F20" s="14"/>
      <c r="G20" s="14"/>
      <c r="H20" s="12"/>
      <c r="I20" s="720" t="s">
        <v>878</v>
      </c>
      <c r="J20" s="721"/>
      <c r="K20" s="721"/>
      <c r="L20" s="722"/>
    </row>
    <row r="21" spans="1:12">
      <c r="A21" s="13"/>
      <c r="B21" s="14"/>
      <c r="C21" s="14"/>
      <c r="D21" s="14"/>
      <c r="E21" s="14"/>
      <c r="F21" s="14"/>
      <c r="G21" s="14"/>
      <c r="H21" s="12"/>
      <c r="I21" s="720" t="s">
        <v>879</v>
      </c>
      <c r="J21" s="721"/>
      <c r="K21" s="721"/>
      <c r="L21" s="722"/>
    </row>
    <row r="22" spans="1:12">
      <c r="A22" s="13"/>
      <c r="B22" s="67" t="s">
        <v>302</v>
      </c>
      <c r="C22" s="67"/>
      <c r="D22" s="67"/>
      <c r="E22" s="67"/>
      <c r="F22" s="67"/>
      <c r="G22" s="67"/>
      <c r="H22" s="12"/>
      <c r="I22" s="720" t="s">
        <v>880</v>
      </c>
      <c r="J22" s="721"/>
      <c r="K22" s="721"/>
      <c r="L22" s="722"/>
    </row>
    <row r="23" spans="1:12">
      <c r="A23" s="13"/>
      <c r="B23" s="67" t="s">
        <v>303</v>
      </c>
      <c r="C23" s="67"/>
      <c r="D23" s="67"/>
      <c r="E23" s="67"/>
      <c r="F23" s="67"/>
      <c r="G23" s="67"/>
      <c r="H23" s="12"/>
      <c r="I23" s="720" t="s">
        <v>881</v>
      </c>
      <c r="J23" s="721"/>
      <c r="K23" s="721"/>
      <c r="L23" s="722"/>
    </row>
    <row r="24" spans="1:12">
      <c r="A24" s="13"/>
      <c r="B24" s="67" t="s">
        <v>305</v>
      </c>
      <c r="C24" s="67"/>
      <c r="D24" s="67"/>
      <c r="E24" s="67"/>
      <c r="F24" s="67"/>
      <c r="G24" s="67"/>
      <c r="H24" s="12"/>
      <c r="I24" s="720" t="s">
        <v>882</v>
      </c>
      <c r="J24" s="721"/>
      <c r="K24" s="721"/>
      <c r="L24" s="722"/>
    </row>
    <row r="25" spans="1:12">
      <c r="A25" s="13"/>
      <c r="B25" s="67"/>
      <c r="C25" s="67"/>
      <c r="D25" s="67"/>
      <c r="E25" s="67"/>
      <c r="F25" s="67"/>
      <c r="G25" s="67"/>
      <c r="H25" s="12"/>
      <c r="I25" s="720" t="s">
        <v>883</v>
      </c>
      <c r="J25" s="721"/>
      <c r="K25" s="721"/>
      <c r="L25" s="722"/>
    </row>
    <row r="26" spans="1:12">
      <c r="A26" s="13"/>
      <c r="B26" s="520" t="s">
        <v>306</v>
      </c>
      <c r="C26" s="520"/>
      <c r="D26" s="520"/>
      <c r="E26" s="520"/>
      <c r="F26" s="520"/>
      <c r="G26" s="520"/>
      <c r="H26" s="12"/>
      <c r="I26" s="720" t="s">
        <v>884</v>
      </c>
      <c r="J26" s="721"/>
      <c r="K26" s="721"/>
      <c r="L26" s="722"/>
    </row>
    <row r="27" spans="1:12">
      <c r="A27" s="13"/>
      <c r="B27" s="520" t="s">
        <v>307</v>
      </c>
      <c r="C27" s="520"/>
      <c r="D27" s="520"/>
      <c r="E27" s="520"/>
      <c r="F27" s="520"/>
      <c r="G27" s="520"/>
      <c r="H27" s="12"/>
      <c r="I27" s="720" t="s">
        <v>885</v>
      </c>
      <c r="J27" s="721"/>
      <c r="K27" s="721"/>
      <c r="L27" s="722"/>
    </row>
    <row r="28" spans="1:12">
      <c r="A28" s="13"/>
      <c r="B28" s="520" t="s">
        <v>308</v>
      </c>
      <c r="C28" s="520"/>
      <c r="D28" s="520"/>
      <c r="E28" s="520"/>
      <c r="F28" s="520"/>
      <c r="G28" s="520"/>
      <c r="H28" s="12"/>
      <c r="I28" s="720" t="s">
        <v>886</v>
      </c>
      <c r="J28" s="721"/>
      <c r="K28" s="721"/>
      <c r="L28" s="722"/>
    </row>
    <row r="29" spans="1:12">
      <c r="A29" s="13"/>
      <c r="B29" s="521" t="s">
        <v>309</v>
      </c>
      <c r="C29" s="521"/>
      <c r="D29" s="521"/>
      <c r="E29" s="521"/>
      <c r="F29" s="521"/>
      <c r="G29" s="521"/>
      <c r="H29" s="12"/>
      <c r="I29" s="720" t="s">
        <v>887</v>
      </c>
      <c r="J29" s="721"/>
      <c r="K29" s="721"/>
      <c r="L29" s="722"/>
    </row>
    <row r="30" spans="1:12">
      <c r="A30" s="13"/>
      <c r="B30" s="521" t="s">
        <v>310</v>
      </c>
      <c r="C30" s="521"/>
      <c r="D30" s="521"/>
      <c r="E30" s="521"/>
      <c r="F30" s="521"/>
      <c r="G30" s="521"/>
      <c r="H30" s="12"/>
      <c r="I30" s="720" t="s">
        <v>888</v>
      </c>
      <c r="J30" s="721"/>
      <c r="K30" s="721"/>
      <c r="L30" s="722"/>
    </row>
    <row r="31" spans="1:12">
      <c r="A31" s="13"/>
      <c r="B31" s="14"/>
      <c r="C31" s="14"/>
      <c r="D31" s="14"/>
      <c r="E31" s="14"/>
      <c r="F31" s="14"/>
      <c r="G31" s="14"/>
      <c r="H31" s="12"/>
      <c r="I31" s="87"/>
      <c r="J31" s="86"/>
      <c r="K31" s="86"/>
      <c r="L31" s="88"/>
    </row>
    <row r="32" spans="1:12">
      <c r="A32" s="13"/>
      <c r="B32" s="14"/>
      <c r="C32" s="14"/>
      <c r="D32" s="14"/>
      <c r="E32" s="14"/>
      <c r="F32" s="14"/>
      <c r="G32" s="14"/>
      <c r="H32" s="12"/>
      <c r="I32" s="87"/>
      <c r="J32" s="86"/>
      <c r="K32" s="86"/>
      <c r="L32" s="88"/>
    </row>
    <row r="33" spans="1:12" ht="16.5">
      <c r="A33" s="13"/>
      <c r="B33" s="522" t="s">
        <v>311</v>
      </c>
      <c r="C33" s="522"/>
      <c r="D33" s="522"/>
      <c r="E33" s="522"/>
      <c r="F33" s="522"/>
      <c r="G33" s="522"/>
      <c r="H33" s="12"/>
      <c r="I33" s="87"/>
      <c r="J33" s="86"/>
      <c r="K33" s="86"/>
      <c r="L33" s="88"/>
    </row>
    <row r="34" spans="1:12" ht="16.5">
      <c r="A34" s="13"/>
      <c r="B34" s="522" t="s">
        <v>312</v>
      </c>
      <c r="C34" s="522"/>
      <c r="D34" s="522"/>
      <c r="E34" s="522"/>
      <c r="F34" s="522"/>
      <c r="G34" s="522"/>
      <c r="H34" s="12"/>
      <c r="I34" s="87"/>
      <c r="J34" s="86"/>
      <c r="K34" s="86"/>
      <c r="L34" s="88"/>
    </row>
    <row r="35" spans="1:12" ht="16.5">
      <c r="A35" s="13"/>
      <c r="B35" s="522" t="s">
        <v>313</v>
      </c>
      <c r="C35" s="522"/>
      <c r="D35" s="522"/>
      <c r="E35" s="522"/>
      <c r="F35" s="522"/>
      <c r="G35" s="522"/>
      <c r="H35" s="12"/>
      <c r="I35" s="87"/>
      <c r="J35" s="86"/>
      <c r="K35" s="86"/>
      <c r="L35" s="88"/>
    </row>
    <row r="36" spans="1:12">
      <c r="A36" s="13"/>
      <c r="B36" s="523" t="s">
        <v>1549</v>
      </c>
      <c r="C36" s="523"/>
      <c r="D36" s="523"/>
      <c r="E36" s="523"/>
      <c r="F36" s="523"/>
      <c r="G36" s="523"/>
      <c r="H36" s="12"/>
      <c r="I36" s="64"/>
      <c r="J36" s="65"/>
      <c r="K36" s="65"/>
      <c r="L36" s="66"/>
    </row>
    <row r="37" spans="1:12">
      <c r="A37" s="13"/>
      <c r="B37" s="523"/>
      <c r="C37" s="523"/>
      <c r="D37" s="523"/>
      <c r="E37" s="523"/>
      <c r="F37" s="523"/>
      <c r="G37" s="523"/>
      <c r="H37" s="12"/>
      <c r="I37" s="64"/>
      <c r="J37" s="65"/>
      <c r="K37" s="65"/>
      <c r="L37" s="66"/>
    </row>
    <row r="38" spans="1:12">
      <c r="A38" s="13"/>
      <c r="B38" s="63"/>
      <c r="C38" s="63"/>
      <c r="D38" s="63"/>
      <c r="E38" s="63"/>
      <c r="F38" s="63"/>
      <c r="G38" s="63"/>
      <c r="H38" s="12"/>
      <c r="I38" s="64"/>
      <c r="J38" s="65"/>
      <c r="K38" s="65"/>
      <c r="L38" s="66"/>
    </row>
    <row r="39" spans="1:12">
      <c r="A39" s="13"/>
      <c r="B39" s="63"/>
      <c r="C39" s="63"/>
      <c r="D39" s="63"/>
      <c r="E39" s="63"/>
      <c r="F39" s="63"/>
      <c r="G39" s="63"/>
      <c r="H39" s="12"/>
      <c r="I39" s="64"/>
      <c r="J39" s="65"/>
      <c r="K39" s="65"/>
      <c r="L39" s="66"/>
    </row>
    <row r="40" spans="1:12" ht="15.75" thickBot="1">
      <c r="A40" s="15"/>
      <c r="B40" s="519"/>
      <c r="C40" s="519"/>
      <c r="D40" s="519"/>
      <c r="E40" s="519"/>
      <c r="F40" s="519"/>
      <c r="G40" s="519"/>
      <c r="H40" s="17"/>
      <c r="I40" s="42"/>
      <c r="J40" s="43"/>
      <c r="K40" s="43"/>
      <c r="L40" s="44"/>
    </row>
    <row r="41" spans="1:12">
      <c r="A41" s="30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</row>
    <row r="42" spans="1:12">
      <c r="A42" s="30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</row>
    <row r="43" spans="1:12">
      <c r="A43" s="30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</row>
    <row r="44" spans="1:12">
      <c r="A44" s="30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</row>
    <row r="45" spans="1:12">
      <c r="A45" s="30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</row>
    <row r="46" spans="1:12">
      <c r="A46" s="30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</row>
    <row r="47" spans="1:12">
      <c r="A47" s="30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</row>
    <row r="48" spans="1:12">
      <c r="A48" s="30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</row>
    <row r="49" spans="1:12">
      <c r="A49" s="30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</row>
    <row r="50" spans="1:12">
      <c r="A50" s="30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</row>
    <row r="51" spans="1:12">
      <c r="A51" s="30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</row>
    <row r="52" spans="1:12">
      <c r="A52" s="30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</row>
    <row r="53" spans="1:12">
      <c r="A53" s="30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</row>
    <row r="54" spans="1:12">
      <c r="A54" s="30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</row>
    <row r="55" spans="1:12">
      <c r="A55" s="30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</row>
    <row r="56" spans="1:12">
      <c r="A56" s="30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</row>
    <row r="57" spans="1:12">
      <c r="A57" s="30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</row>
    <row r="58" spans="1:12">
      <c r="A58" s="30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</row>
    <row r="59" spans="1:12">
      <c r="A59" s="30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</row>
    <row r="60" spans="1:12">
      <c r="A60" s="30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</row>
    <row r="61" spans="1:12">
      <c r="A61" s="30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</row>
    <row r="62" spans="1:12">
      <c r="A62" s="30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</row>
    <row r="63" spans="1:12">
      <c r="A63" s="30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</row>
    <row r="64" spans="1:12">
      <c r="A64" s="30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</row>
    <row r="65" spans="1:12">
      <c r="A65" s="30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</row>
    <row r="66" spans="1:12">
      <c r="A66" s="30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</row>
    <row r="67" spans="1:12">
      <c r="A67" s="30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</row>
    <row r="68" spans="1:12">
      <c r="A68" s="30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</row>
    <row r="69" spans="1:12">
      <c r="A69" s="30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</row>
    <row r="70" spans="1:12">
      <c r="A70" s="30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</row>
    <row r="71" spans="1:12">
      <c r="A71" s="30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</row>
    <row r="72" spans="1:12">
      <c r="A72" s="30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</row>
    <row r="73" spans="1:12">
      <c r="A73" s="30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</row>
    <row r="74" spans="1:12">
      <c r="A74" s="30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</row>
    <row r="75" spans="1:12">
      <c r="A75" s="30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</row>
    <row r="76" spans="1:12">
      <c r="A76" s="30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</row>
    <row r="77" spans="1:12">
      <c r="A77" s="30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</row>
    <row r="78" spans="1:12">
      <c r="A78" s="30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</row>
    <row r="79" spans="1:12">
      <c r="A79" s="30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</row>
    <row r="80" spans="1:12">
      <c r="A80" s="30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</row>
    <row r="81" spans="1:12">
      <c r="A81" s="30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</row>
    <row r="82" spans="1:12">
      <c r="A82" s="30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</row>
    <row r="83" spans="1:12">
      <c r="A83" s="30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</row>
    <row r="84" spans="1:12">
      <c r="A84" s="30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</row>
    <row r="85" spans="1:12">
      <c r="A85" s="30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</row>
    <row r="86" spans="1:12">
      <c r="A86" s="30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</row>
    <row r="87" spans="1:12">
      <c r="A87" s="30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</row>
    <row r="88" spans="1:12">
      <c r="A88" s="30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</row>
    <row r="89" spans="1:12">
      <c r="A89" s="30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</row>
    <row r="90" spans="1:12">
      <c r="A90" s="30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</row>
    <row r="91" spans="1:12">
      <c r="A91" s="30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</row>
    <row r="92" spans="1:12">
      <c r="A92" s="30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</row>
    <row r="93" spans="1:12">
      <c r="A93" s="30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</row>
    <row r="94" spans="1:12">
      <c r="A94" s="30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</row>
    <row r="95" spans="1:12">
      <c r="A95" s="30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</row>
    <row r="96" spans="1:12">
      <c r="A96" s="30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</row>
    <row r="97" spans="1:12">
      <c r="A97" s="30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</row>
    <row r="98" spans="1:12">
      <c r="A98" s="30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</row>
    <row r="99" spans="1:12">
      <c r="A99" s="30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</row>
    <row r="100" spans="1:12">
      <c r="A100" s="30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</row>
    <row r="101" spans="1:12">
      <c r="A101" s="30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</row>
    <row r="102" spans="1:12">
      <c r="A102" s="30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</row>
    <row r="103" spans="1:12">
      <c r="A103" s="30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</row>
    <row r="104" spans="1:12">
      <c r="A104" s="30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</row>
    <row r="105" spans="1:12">
      <c r="A105" s="30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</row>
    <row r="106" spans="1:12">
      <c r="A106" s="30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</row>
    <row r="107" spans="1:12">
      <c r="A107" s="30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</row>
    <row r="108" spans="1:12">
      <c r="A108" s="30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</row>
    <row r="109" spans="1:12">
      <c r="A109" s="30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</row>
    <row r="110" spans="1:12">
      <c r="A110" s="30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</row>
    <row r="111" spans="1:12">
      <c r="A111" s="30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</row>
    <row r="112" spans="1:12">
      <c r="A112" s="30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</row>
    <row r="113" spans="1:12">
      <c r="A113" s="30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</row>
    <row r="114" spans="1:12">
      <c r="A114" s="30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</row>
    <row r="115" spans="1:12">
      <c r="A115" s="30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</row>
    <row r="116" spans="1:12">
      <c r="A116" s="30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</row>
    <row r="117" spans="1:12">
      <c r="A117" s="30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</row>
    <row r="118" spans="1:12">
      <c r="A118" s="30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</row>
    <row r="119" spans="1:12">
      <c r="A119" s="30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</row>
    <row r="120" spans="1:12">
      <c r="A120" s="30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</row>
    <row r="121" spans="1:12">
      <c r="A121" s="30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</row>
    <row r="122" spans="1:12">
      <c r="A122" s="30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</row>
    <row r="123" spans="1:12">
      <c r="A123" s="30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</row>
    <row r="124" spans="1:12">
      <c r="A124" s="30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</row>
    <row r="125" spans="1:12">
      <c r="A125" s="30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</row>
    <row r="126" spans="1:12">
      <c r="A126" s="30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</row>
    <row r="127" spans="1:12">
      <c r="A127" s="30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</row>
    <row r="128" spans="1:12">
      <c r="A128" s="30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</row>
    <row r="129" spans="1:12">
      <c r="A129" s="30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</row>
    <row r="130" spans="1:12">
      <c r="A130" s="30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</row>
    <row r="131" spans="1:12">
      <c r="A131" s="30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</row>
    <row r="132" spans="1:12">
      <c r="A132" s="30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</row>
    <row r="133" spans="1:12">
      <c r="A133" s="30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</row>
    <row r="134" spans="1:12">
      <c r="A134" s="30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</row>
    <row r="135" spans="1:12">
      <c r="A135" s="30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</row>
    <row r="136" spans="1:12">
      <c r="A136" s="30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</row>
    <row r="137" spans="1:12">
      <c r="A137" s="30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</row>
    <row r="138" spans="1:12">
      <c r="A138" s="30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</row>
    <row r="139" spans="1:12">
      <c r="A139" s="30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</row>
    <row r="140" spans="1:12">
      <c r="A140" s="30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</row>
    <row r="141" spans="1:12">
      <c r="A141" s="30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</row>
    <row r="142" spans="1:12">
      <c r="A142" s="30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</row>
    <row r="143" spans="1:12">
      <c r="A143" s="30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</row>
    <row r="144" spans="1:12">
      <c r="A144" s="30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</row>
    <row r="145" spans="1:12">
      <c r="A145" s="30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</row>
    <row r="146" spans="1:12">
      <c r="A146" s="30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</row>
    <row r="147" spans="1:12">
      <c r="A147" s="30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</row>
    <row r="148" spans="1:12">
      <c r="A148" s="30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</row>
    <row r="149" spans="1:12">
      <c r="A149" s="30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</row>
    <row r="150" spans="1:12">
      <c r="A150" s="30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</row>
    <row r="151" spans="1:12">
      <c r="A151" s="30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</row>
    <row r="152" spans="1:12">
      <c r="A152" s="30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</row>
    <row r="153" spans="1:12">
      <c r="A153" s="30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</row>
    <row r="154" spans="1:12">
      <c r="A154" s="30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</row>
    <row r="155" spans="1:12">
      <c r="A155" s="30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</row>
    <row r="156" spans="1:12">
      <c r="A156" s="30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</row>
    <row r="157" spans="1:12">
      <c r="A157" s="30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</row>
    <row r="158" spans="1:12">
      <c r="A158" s="30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</row>
    <row r="159" spans="1:12">
      <c r="A159" s="30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</row>
    <row r="160" spans="1:12">
      <c r="A160" s="30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</row>
    <row r="161" spans="1:12">
      <c r="A161" s="30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</row>
    <row r="162" spans="1:12">
      <c r="A162" s="30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</row>
    <row r="163" spans="1:12">
      <c r="A163" s="30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</row>
    <row r="164" spans="1:12">
      <c r="A164" s="30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</row>
    <row r="165" spans="1:12">
      <c r="A165" s="30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</row>
    <row r="166" spans="1:12">
      <c r="A166" s="30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</row>
    <row r="167" spans="1:12">
      <c r="A167" s="30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</row>
    <row r="168" spans="1:12">
      <c r="A168" s="30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</row>
    <row r="169" spans="1:12">
      <c r="A169" s="30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</row>
    <row r="170" spans="1:12">
      <c r="A170" s="30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</row>
    <row r="171" spans="1:12">
      <c r="A171" s="30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</row>
    <row r="172" spans="1:12">
      <c r="A172" s="30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</row>
    <row r="173" spans="1:12">
      <c r="A173" s="30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</row>
    <row r="174" spans="1:12">
      <c r="A174" s="30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</row>
    <row r="175" spans="1:12">
      <c r="A175" s="30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</row>
    <row r="176" spans="1:12">
      <c r="A176" s="30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</row>
    <row r="177" spans="1:12">
      <c r="A177" s="30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</row>
    <row r="178" spans="1:12">
      <c r="A178" s="30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</row>
    <row r="179" spans="1:12">
      <c r="A179" s="30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</row>
    <row r="180" spans="1:12">
      <c r="A180" s="30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</row>
    <row r="181" spans="1:12">
      <c r="A181" s="30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</row>
    <row r="182" spans="1:12">
      <c r="A182" s="30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</row>
    <row r="183" spans="1:12">
      <c r="A183" s="30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</row>
    <row r="184" spans="1:12">
      <c r="A184" s="30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</row>
    <row r="185" spans="1:12">
      <c r="A185" s="30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</row>
    <row r="186" spans="1:12">
      <c r="A186" s="30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</row>
    <row r="187" spans="1:12">
      <c r="A187" s="30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</row>
    <row r="188" spans="1:12">
      <c r="A188" s="30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</row>
    <row r="189" spans="1:12">
      <c r="A189" s="30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</row>
    <row r="190" spans="1:12">
      <c r="A190" s="30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</row>
    <row r="191" spans="1:12">
      <c r="A191" s="30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</row>
    <row r="192" spans="1:12">
      <c r="A192" s="30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</row>
    <row r="193" spans="1:12">
      <c r="A193" s="30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</row>
    <row r="194" spans="1:12">
      <c r="A194" s="30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</row>
    <row r="195" spans="1:12">
      <c r="A195" s="30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</row>
    <row r="196" spans="1:12">
      <c r="A196" s="30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</row>
    <row r="197" spans="1:12">
      <c r="A197" s="30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</row>
    <row r="198" spans="1:12">
      <c r="A198" s="30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</row>
    <row r="199" spans="1:12">
      <c r="A199" s="30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</row>
    <row r="200" spans="1:12">
      <c r="A200" s="30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</row>
    <row r="201" spans="1:12">
      <c r="A201" s="30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</row>
    <row r="202" spans="1:12">
      <c r="A202" s="30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</row>
    <row r="203" spans="1:12">
      <c r="A203" s="30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</row>
    <row r="204" spans="1:12">
      <c r="A204" s="30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</row>
    <row r="205" spans="1:12">
      <c r="A205" s="30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</row>
    <row r="206" spans="1:12">
      <c r="A206" s="30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</row>
    <row r="207" spans="1:12">
      <c r="A207" s="30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</row>
    <row r="208" spans="1:12">
      <c r="A208" s="30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</row>
    <row r="209" spans="1:12">
      <c r="A209" s="30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</row>
    <row r="210" spans="1:12">
      <c r="A210" s="30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</row>
    <row r="211" spans="1:12">
      <c r="A211" s="30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</row>
    <row r="212" spans="1:12">
      <c r="A212" s="30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</row>
    <row r="213" spans="1:12">
      <c r="A213" s="30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</row>
    <row r="214" spans="1:12">
      <c r="A214" s="30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</row>
    <row r="215" spans="1:12">
      <c r="A215" s="30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</row>
    <row r="216" spans="1:12">
      <c r="A216" s="30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</row>
    <row r="217" spans="1:12">
      <c r="A217" s="30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</row>
    <row r="218" spans="1:12">
      <c r="A218" s="30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</row>
    <row r="219" spans="1:12">
      <c r="A219" s="30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</row>
    <row r="220" spans="1:12">
      <c r="A220" s="30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</row>
    <row r="221" spans="1:12">
      <c r="A221" s="30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</row>
    <row r="222" spans="1:12">
      <c r="A222" s="30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</row>
    <row r="223" spans="1:12">
      <c r="A223" s="30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</row>
    <row r="224" spans="1:12">
      <c r="A224" s="30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</row>
    <row r="225" spans="1:12">
      <c r="A225" s="30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</row>
    <row r="226" spans="1:12">
      <c r="A226" s="30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</row>
    <row r="227" spans="1:12">
      <c r="A227" s="30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</row>
    <row r="228" spans="1:12">
      <c r="A228" s="30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</row>
    <row r="229" spans="1:12">
      <c r="A229" s="30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</row>
    <row r="230" spans="1:12">
      <c r="A230" s="30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</row>
    <row r="231" spans="1:12">
      <c r="A231" s="30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</row>
    <row r="232" spans="1:12">
      <c r="A232" s="30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</row>
    <row r="233" spans="1:12">
      <c r="A233" s="30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</row>
    <row r="234" spans="1:12">
      <c r="A234" s="30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</row>
    <row r="235" spans="1:12">
      <c r="A235" s="30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</row>
    <row r="236" spans="1:12">
      <c r="A236" s="30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</row>
    <row r="237" spans="1:12">
      <c r="A237" s="30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</row>
    <row r="238" spans="1:12">
      <c r="A238" s="30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</row>
    <row r="239" spans="1:12">
      <c r="A239" s="30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</row>
    <row r="240" spans="1:12">
      <c r="A240" s="30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</row>
    <row r="241" spans="1:12">
      <c r="A241" s="30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</row>
    <row r="242" spans="1:12">
      <c r="A242" s="30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</row>
    <row r="243" spans="1:12">
      <c r="A243" s="30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</row>
    <row r="244" spans="1:12">
      <c r="A244" s="30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</row>
    <row r="245" spans="1:12">
      <c r="A245" s="30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</row>
    <row r="246" spans="1:12">
      <c r="A246" s="30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</row>
    <row r="247" spans="1:12">
      <c r="A247" s="30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</row>
    <row r="248" spans="1:12">
      <c r="A248" s="30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</row>
    <row r="249" spans="1:12">
      <c r="A249" s="30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</row>
    <row r="250" spans="1:12">
      <c r="A250" s="30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</row>
    <row r="251" spans="1:12">
      <c r="A251" s="30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</row>
    <row r="252" spans="1:12">
      <c r="A252" s="30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</row>
    <row r="253" spans="1:12">
      <c r="A253" s="30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</row>
    <row r="254" spans="1:12">
      <c r="A254" s="30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</row>
    <row r="255" spans="1:12">
      <c r="A255" s="30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</row>
    <row r="256" spans="1:12">
      <c r="A256" s="30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</row>
    <row r="257" spans="1:12">
      <c r="A257" s="30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</row>
    <row r="258" spans="1:12">
      <c r="A258" s="30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</row>
    <row r="259" spans="1:12">
      <c r="A259" s="30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</row>
    <row r="260" spans="1:12">
      <c r="A260" s="30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</row>
    <row r="261" spans="1:12">
      <c r="A261" s="30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</row>
    <row r="262" spans="1:12">
      <c r="A262" s="30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</row>
    <row r="263" spans="1:12">
      <c r="A263" s="30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</row>
    <row r="264" spans="1:12">
      <c r="A264" s="30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</row>
    <row r="265" spans="1:12">
      <c r="A265" s="30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</row>
    <row r="266" spans="1:12">
      <c r="A266" s="30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</row>
    <row r="267" spans="1:12">
      <c r="A267" s="30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</row>
    <row r="268" spans="1:12">
      <c r="A268" s="30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</row>
    <row r="269" spans="1:12">
      <c r="A269" s="30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</row>
    <row r="270" spans="1:12">
      <c r="A270" s="30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</row>
    <row r="271" spans="1:12">
      <c r="A271" s="30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</row>
    <row r="272" spans="1:12">
      <c r="A272" s="30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</row>
    <row r="273" spans="1:12">
      <c r="A273" s="30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</row>
    <row r="274" spans="1:12">
      <c r="A274" s="30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</row>
    <row r="275" spans="1:12">
      <c r="A275" s="30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</row>
    <row r="276" spans="1:12">
      <c r="A276" s="30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</row>
    <row r="277" spans="1:12">
      <c r="A277" s="30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</row>
    <row r="278" spans="1:12">
      <c r="A278" s="30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</row>
    <row r="279" spans="1:12">
      <c r="A279" s="30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</row>
    <row r="280" spans="1:12">
      <c r="A280" s="30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</row>
    <row r="281" spans="1:12">
      <c r="A281" s="30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</row>
    <row r="282" spans="1:12">
      <c r="A282" s="30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</row>
    <row r="283" spans="1:12">
      <c r="A283" s="30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</row>
    <row r="284" spans="1:12">
      <c r="A284" s="30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</row>
    <row r="285" spans="1:12">
      <c r="A285" s="30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</row>
    <row r="286" spans="1:12">
      <c r="A286" s="30"/>
      <c r="H286" s="6"/>
      <c r="I286" s="6"/>
      <c r="J286" s="6"/>
      <c r="K286" s="6"/>
      <c r="L286" s="6"/>
    </row>
    <row r="287" spans="1:12">
      <c r="A287" s="30"/>
      <c r="H287" s="6"/>
      <c r="I287" s="6"/>
      <c r="J287" s="6"/>
      <c r="K287" s="6"/>
      <c r="L287" s="6"/>
    </row>
    <row r="288" spans="1:12">
      <c r="A288" s="30"/>
      <c r="H288" s="6"/>
      <c r="I288" s="6"/>
      <c r="J288" s="6"/>
      <c r="K288" s="6"/>
      <c r="L288" s="6"/>
    </row>
    <row r="289" spans="1:12">
      <c r="A289" s="30"/>
      <c r="H289" s="6"/>
      <c r="I289" s="6"/>
      <c r="J289" s="6"/>
      <c r="K289" s="6"/>
      <c r="L289" s="6"/>
    </row>
    <row r="290" spans="1:12">
      <c r="A290" s="30"/>
      <c r="H290" s="6"/>
      <c r="I290" s="6"/>
      <c r="J290" s="6"/>
      <c r="K290" s="6"/>
      <c r="L290" s="6"/>
    </row>
    <row r="291" spans="1:12">
      <c r="A291" s="30"/>
      <c r="H291" s="6"/>
      <c r="I291" s="6"/>
      <c r="J291" s="6"/>
      <c r="K291" s="6"/>
      <c r="L291" s="6"/>
    </row>
    <row r="292" spans="1:12">
      <c r="A292" s="30"/>
      <c r="H292" s="6"/>
      <c r="I292" s="6"/>
      <c r="J292" s="6"/>
      <c r="K292" s="6"/>
      <c r="L292" s="6"/>
    </row>
    <row r="293" spans="1:12">
      <c r="A293" s="30"/>
      <c r="H293" s="6"/>
      <c r="I293" s="6"/>
      <c r="J293" s="6"/>
      <c r="K293" s="6"/>
      <c r="L293" s="6"/>
    </row>
    <row r="294" spans="1:12">
      <c r="A294" s="30"/>
      <c r="H294" s="6"/>
      <c r="I294" s="6"/>
      <c r="J294" s="6"/>
      <c r="K294" s="6"/>
      <c r="L294" s="6"/>
    </row>
    <row r="295" spans="1:12">
      <c r="A295" s="30"/>
      <c r="H295" s="6"/>
      <c r="I295" s="6"/>
      <c r="J295" s="6"/>
      <c r="K295" s="6"/>
      <c r="L295" s="6"/>
    </row>
    <row r="296" spans="1:12">
      <c r="A296" s="30"/>
      <c r="H296" s="6"/>
      <c r="I296" s="6"/>
      <c r="J296" s="6"/>
      <c r="K296" s="6"/>
      <c r="L296" s="6"/>
    </row>
    <row r="297" spans="1:12">
      <c r="A297" s="30"/>
      <c r="H297" s="6"/>
      <c r="I297" s="6"/>
      <c r="J297" s="6"/>
      <c r="K297" s="6"/>
      <c r="L297" s="6"/>
    </row>
    <row r="298" spans="1:12">
      <c r="A298" s="30"/>
      <c r="H298" s="6"/>
      <c r="I298" s="6"/>
      <c r="J298" s="6"/>
      <c r="K298" s="6"/>
      <c r="L298" s="6"/>
    </row>
    <row r="299" spans="1:12">
      <c r="A299" s="30"/>
      <c r="H299" s="6"/>
      <c r="I299" s="6"/>
      <c r="J299" s="6"/>
      <c r="K299" s="6"/>
      <c r="L299" s="6"/>
    </row>
    <row r="300" spans="1:12">
      <c r="A300" s="30"/>
      <c r="H300" s="6"/>
      <c r="I300" s="6"/>
      <c r="J300" s="6"/>
      <c r="K300" s="6"/>
      <c r="L300" s="6"/>
    </row>
    <row r="301" spans="1:12">
      <c r="A301" s="30"/>
      <c r="H301" s="6"/>
      <c r="I301" s="6"/>
      <c r="J301" s="6"/>
      <c r="K301" s="6"/>
      <c r="L301" s="6"/>
    </row>
    <row r="302" spans="1:12">
      <c r="A302" s="30"/>
      <c r="H302" s="6"/>
      <c r="I302" s="6"/>
      <c r="J302" s="6"/>
      <c r="K302" s="6"/>
      <c r="L302" s="6"/>
    </row>
    <row r="303" spans="1:12">
      <c r="A303" s="30"/>
      <c r="H303" s="6"/>
      <c r="I303" s="6"/>
      <c r="J303" s="6"/>
      <c r="K303" s="6"/>
      <c r="L303" s="6"/>
    </row>
    <row r="304" spans="1:12">
      <c r="A304" s="30"/>
      <c r="H304" s="6"/>
      <c r="I304" s="6"/>
      <c r="J304" s="6"/>
      <c r="K304" s="6"/>
      <c r="L304" s="6"/>
    </row>
    <row r="305" spans="1:12">
      <c r="A305" s="30"/>
      <c r="H305" s="6"/>
      <c r="I305" s="6"/>
      <c r="J305" s="6"/>
      <c r="K305" s="6"/>
      <c r="L305" s="6"/>
    </row>
    <row r="306" spans="1:12">
      <c r="A306" s="30"/>
      <c r="H306" s="6"/>
      <c r="I306" s="6"/>
      <c r="J306" s="6"/>
      <c r="K306" s="6"/>
      <c r="L306" s="6"/>
    </row>
    <row r="307" spans="1:12">
      <c r="A307" s="30"/>
      <c r="H307" s="6"/>
      <c r="I307" s="6"/>
      <c r="J307" s="6"/>
      <c r="K307" s="6"/>
      <c r="L307" s="6"/>
    </row>
    <row r="308" spans="1:12">
      <c r="A308" s="30"/>
      <c r="H308" s="6"/>
      <c r="I308" s="6"/>
      <c r="J308" s="6"/>
      <c r="K308" s="6"/>
      <c r="L308" s="6"/>
    </row>
    <row r="309" spans="1:12">
      <c r="A309" s="30"/>
      <c r="H309" s="6"/>
      <c r="I309" s="6"/>
      <c r="J309" s="6"/>
      <c r="K309" s="6"/>
      <c r="L309" s="6"/>
    </row>
    <row r="310" spans="1:12">
      <c r="A310" s="30"/>
      <c r="H310" s="6"/>
      <c r="I310" s="6"/>
      <c r="J310" s="6"/>
      <c r="K310" s="6"/>
      <c r="L310" s="6"/>
    </row>
    <row r="311" spans="1:12">
      <c r="A311" s="30"/>
      <c r="H311" s="6"/>
      <c r="I311" s="6"/>
      <c r="J311" s="6"/>
      <c r="K311" s="6"/>
      <c r="L311" s="6"/>
    </row>
    <row r="312" spans="1:12">
      <c r="A312" s="30"/>
      <c r="H312" s="6"/>
      <c r="I312" s="6"/>
      <c r="J312" s="6"/>
      <c r="K312" s="6"/>
      <c r="L312" s="6"/>
    </row>
    <row r="313" spans="1:12">
      <c r="A313" s="30"/>
      <c r="H313" s="6"/>
      <c r="I313" s="6"/>
      <c r="J313" s="6"/>
      <c r="K313" s="6"/>
      <c r="L313" s="6"/>
    </row>
    <row r="314" spans="1:12">
      <c r="A314" s="30"/>
      <c r="H314" s="6"/>
      <c r="I314" s="6"/>
      <c r="J314" s="6"/>
      <c r="K314" s="6"/>
      <c r="L314" s="6"/>
    </row>
    <row r="315" spans="1:12">
      <c r="A315" s="30"/>
      <c r="H315" s="6"/>
      <c r="I315" s="6"/>
      <c r="J315" s="6"/>
      <c r="K315" s="6"/>
      <c r="L315" s="6"/>
    </row>
    <row r="316" spans="1:12">
      <c r="A316" s="30"/>
      <c r="H316" s="6"/>
      <c r="I316" s="6"/>
      <c r="J316" s="6"/>
      <c r="K316" s="6"/>
      <c r="L316" s="6"/>
    </row>
    <row r="317" spans="1:12">
      <c r="A317" s="30"/>
      <c r="H317" s="6"/>
      <c r="I317" s="6"/>
      <c r="J317" s="6"/>
      <c r="K317" s="6"/>
      <c r="L317" s="6"/>
    </row>
    <row r="318" spans="1:12">
      <c r="A318" s="30"/>
      <c r="H318" s="6"/>
      <c r="I318" s="6"/>
      <c r="J318" s="6"/>
      <c r="K318" s="6"/>
      <c r="L318" s="6"/>
    </row>
    <row r="319" spans="1:12">
      <c r="A319" s="30"/>
      <c r="H319" s="6"/>
      <c r="I319" s="6"/>
      <c r="J319" s="6"/>
      <c r="K319" s="6"/>
      <c r="L319" s="6"/>
    </row>
    <row r="320" spans="1:12">
      <c r="A320" s="30"/>
      <c r="H320" s="6"/>
      <c r="I320" s="6"/>
      <c r="J320" s="6"/>
      <c r="K320" s="6"/>
      <c r="L320" s="6"/>
    </row>
    <row r="321" spans="1:12">
      <c r="A321" s="30"/>
      <c r="H321" s="6"/>
      <c r="I321" s="6"/>
      <c r="J321" s="6"/>
      <c r="K321" s="6"/>
      <c r="L321" s="6"/>
    </row>
    <row r="322" spans="1:12">
      <c r="A322" s="30"/>
      <c r="H322" s="6"/>
      <c r="I322" s="6"/>
      <c r="J322" s="6"/>
      <c r="K322" s="6"/>
      <c r="L322" s="6"/>
    </row>
    <row r="323" spans="1:12">
      <c r="A323" s="30"/>
      <c r="H323" s="6"/>
      <c r="I323" s="6"/>
      <c r="J323" s="6"/>
      <c r="K323" s="6"/>
      <c r="L323" s="6"/>
    </row>
    <row r="324" spans="1:12">
      <c r="A324" s="30"/>
      <c r="H324" s="6"/>
      <c r="I324" s="6"/>
      <c r="J324" s="6"/>
      <c r="K324" s="6"/>
      <c r="L324" s="6"/>
    </row>
    <row r="325" spans="1:12">
      <c r="A325" s="30"/>
      <c r="H325" s="6"/>
      <c r="I325" s="6"/>
      <c r="J325" s="6"/>
      <c r="K325" s="6"/>
      <c r="L325" s="6"/>
    </row>
    <row r="326" spans="1:12">
      <c r="A326" s="30"/>
      <c r="H326" s="6"/>
      <c r="I326" s="6"/>
      <c r="J326" s="6"/>
      <c r="K326" s="6"/>
      <c r="L326" s="6"/>
    </row>
    <row r="327" spans="1:12">
      <c r="A327" s="30"/>
      <c r="H327" s="6"/>
      <c r="I327" s="6"/>
      <c r="J327" s="6"/>
      <c r="K327" s="6"/>
      <c r="L327" s="6"/>
    </row>
    <row r="328" spans="1:12">
      <c r="A328" s="30"/>
      <c r="H328" s="6"/>
      <c r="I328" s="6"/>
      <c r="J328" s="6"/>
      <c r="K328" s="6"/>
      <c r="L328" s="6"/>
    </row>
    <row r="329" spans="1:12">
      <c r="A329" s="30"/>
      <c r="H329" s="6"/>
      <c r="I329" s="6"/>
      <c r="J329" s="6"/>
      <c r="K329" s="6"/>
      <c r="L329" s="6"/>
    </row>
    <row r="330" spans="1:12">
      <c r="A330" s="30"/>
      <c r="H330" s="6"/>
      <c r="I330" s="6"/>
      <c r="J330" s="6"/>
      <c r="K330" s="6"/>
      <c r="L330" s="6"/>
    </row>
    <row r="331" spans="1:12">
      <c r="A331" s="30"/>
      <c r="H331" s="6"/>
      <c r="I331" s="6"/>
      <c r="J331" s="6"/>
      <c r="K331" s="6"/>
      <c r="L331" s="6"/>
    </row>
    <row r="332" spans="1:12">
      <c r="A332" s="30"/>
      <c r="H332" s="6"/>
      <c r="I332" s="6"/>
      <c r="J332" s="6"/>
      <c r="K332" s="6"/>
      <c r="L332" s="6"/>
    </row>
    <row r="333" spans="1:12">
      <c r="A333" s="30"/>
      <c r="H333" s="6"/>
      <c r="I333" s="6"/>
      <c r="J333" s="6"/>
      <c r="K333" s="6"/>
      <c r="L333" s="6"/>
    </row>
    <row r="334" spans="1:12">
      <c r="A334" s="30"/>
      <c r="H334" s="6"/>
      <c r="I334" s="6"/>
      <c r="J334" s="6"/>
      <c r="K334" s="6"/>
      <c r="L334" s="6"/>
    </row>
    <row r="335" spans="1:12">
      <c r="A335" s="30"/>
      <c r="H335" s="6"/>
      <c r="I335" s="6"/>
      <c r="J335" s="6"/>
      <c r="K335" s="6"/>
      <c r="L335" s="6"/>
    </row>
    <row r="336" spans="1:12">
      <c r="A336" s="30"/>
      <c r="H336" s="6"/>
      <c r="I336" s="6"/>
      <c r="J336" s="6"/>
      <c r="K336" s="6"/>
      <c r="L336" s="6"/>
    </row>
    <row r="337" spans="1:12">
      <c r="A337" s="30"/>
      <c r="H337" s="6"/>
      <c r="I337" s="6"/>
      <c r="J337" s="6"/>
      <c r="K337" s="6"/>
      <c r="L337" s="6"/>
    </row>
    <row r="338" spans="1:12">
      <c r="A338" s="30"/>
      <c r="H338" s="6"/>
      <c r="I338" s="6"/>
      <c r="J338" s="6"/>
      <c r="K338" s="6"/>
      <c r="L338" s="6"/>
    </row>
    <row r="339" spans="1:12">
      <c r="A339" s="30"/>
      <c r="H339" s="6"/>
      <c r="I339" s="6"/>
      <c r="J339" s="6"/>
      <c r="K339" s="6"/>
      <c r="L339" s="6"/>
    </row>
    <row r="340" spans="1:12">
      <c r="A340" s="30"/>
      <c r="H340" s="6"/>
      <c r="I340" s="6"/>
      <c r="J340" s="6"/>
      <c r="K340" s="6"/>
      <c r="L340" s="6"/>
    </row>
    <row r="341" spans="1:12">
      <c r="A341" s="30"/>
      <c r="H341" s="6"/>
      <c r="I341" s="6"/>
      <c r="J341" s="6"/>
      <c r="K341" s="6"/>
      <c r="L341" s="6"/>
    </row>
    <row r="342" spans="1:12">
      <c r="A342" s="30"/>
      <c r="H342" s="6"/>
      <c r="I342" s="6"/>
      <c r="J342" s="6"/>
      <c r="K342" s="6"/>
      <c r="L342" s="6"/>
    </row>
    <row r="343" spans="1:12">
      <c r="A343" s="30"/>
      <c r="H343" s="6"/>
      <c r="I343" s="6"/>
      <c r="J343" s="6"/>
      <c r="K343" s="6"/>
      <c r="L343" s="6"/>
    </row>
    <row r="344" spans="1:12">
      <c r="A344" s="30"/>
      <c r="H344" s="6"/>
      <c r="I344" s="6"/>
      <c r="J344" s="6"/>
      <c r="K344" s="6"/>
      <c r="L344" s="6"/>
    </row>
    <row r="345" spans="1:12">
      <c r="A345" s="30"/>
      <c r="H345" s="6"/>
      <c r="I345" s="6"/>
      <c r="J345" s="6"/>
      <c r="K345" s="6"/>
      <c r="L345" s="6"/>
    </row>
    <row r="346" spans="1:12">
      <c r="A346" s="30"/>
      <c r="H346" s="6"/>
      <c r="I346" s="6"/>
      <c r="J346" s="6"/>
      <c r="K346" s="6"/>
      <c r="L346" s="6"/>
    </row>
    <row r="347" spans="1:12">
      <c r="A347" s="30"/>
      <c r="H347" s="6"/>
      <c r="I347" s="6"/>
      <c r="J347" s="6"/>
      <c r="K347" s="6"/>
      <c r="L347" s="6"/>
    </row>
    <row r="348" spans="1:12">
      <c r="A348" s="30"/>
      <c r="H348" s="6"/>
      <c r="I348" s="6"/>
      <c r="J348" s="6"/>
      <c r="K348" s="6"/>
      <c r="L348" s="6"/>
    </row>
    <row r="349" spans="1:12">
      <c r="A349" s="30"/>
      <c r="H349" s="6"/>
      <c r="I349" s="6"/>
      <c r="J349" s="6"/>
      <c r="K349" s="6"/>
      <c r="L349" s="6"/>
    </row>
    <row r="350" spans="1:12">
      <c r="A350" s="30"/>
      <c r="H350" s="6"/>
      <c r="I350" s="6"/>
      <c r="J350" s="6"/>
      <c r="K350" s="6"/>
      <c r="L350" s="6"/>
    </row>
    <row r="351" spans="1:12">
      <c r="A351" s="30"/>
      <c r="H351" s="6"/>
      <c r="I351" s="6"/>
      <c r="J351" s="6"/>
      <c r="K351" s="6"/>
      <c r="L351" s="6"/>
    </row>
    <row r="352" spans="1:12">
      <c r="A352" s="30"/>
      <c r="H352" s="6"/>
      <c r="I352" s="6"/>
      <c r="J352" s="6"/>
      <c r="K352" s="6"/>
      <c r="L352" s="6"/>
    </row>
    <row r="353" spans="1:12">
      <c r="A353" s="30"/>
      <c r="H353" s="6"/>
      <c r="I353" s="6"/>
      <c r="J353" s="6"/>
      <c r="K353" s="6"/>
      <c r="L353" s="6"/>
    </row>
    <row r="354" spans="1:12">
      <c r="A354" s="30"/>
      <c r="H354" s="6"/>
      <c r="I354" s="6"/>
      <c r="J354" s="6"/>
      <c r="K354" s="6"/>
      <c r="L354" s="6"/>
    </row>
    <row r="355" spans="1:12">
      <c r="A355" s="30"/>
      <c r="H355" s="6"/>
      <c r="I355" s="6"/>
      <c r="J355" s="6"/>
      <c r="K355" s="6"/>
      <c r="L355" s="6"/>
    </row>
    <row r="356" spans="1:12">
      <c r="A356" s="30"/>
      <c r="H356" s="6"/>
      <c r="I356" s="6"/>
      <c r="J356" s="6"/>
      <c r="K356" s="6"/>
      <c r="L356" s="6"/>
    </row>
    <row r="357" spans="1:12">
      <c r="A357" s="30"/>
      <c r="H357" s="6"/>
      <c r="I357" s="6"/>
      <c r="J357" s="6"/>
      <c r="K357" s="6"/>
      <c r="L357" s="6"/>
    </row>
    <row r="358" spans="1:12">
      <c r="A358" s="30"/>
      <c r="H358" s="6"/>
      <c r="I358" s="6"/>
      <c r="J358" s="6"/>
      <c r="K358" s="6"/>
      <c r="L358" s="6"/>
    </row>
    <row r="359" spans="1:12">
      <c r="A359" s="30"/>
      <c r="H359" s="6"/>
      <c r="I359" s="6"/>
      <c r="J359" s="6"/>
      <c r="K359" s="6"/>
      <c r="L359" s="6"/>
    </row>
    <row r="360" spans="1:12">
      <c r="A360" s="30"/>
      <c r="H360" s="6"/>
      <c r="I360" s="6"/>
      <c r="J360" s="6"/>
      <c r="K360" s="6"/>
      <c r="L360" s="6"/>
    </row>
    <row r="361" spans="1:12">
      <c r="A361" s="30"/>
      <c r="H361" s="6"/>
      <c r="I361" s="6"/>
      <c r="J361" s="6"/>
      <c r="K361" s="6"/>
      <c r="L361" s="6"/>
    </row>
    <row r="362" spans="1:12">
      <c r="A362" s="30"/>
      <c r="H362" s="6"/>
      <c r="I362" s="6"/>
      <c r="J362" s="6"/>
      <c r="K362" s="6"/>
      <c r="L362" s="6"/>
    </row>
    <row r="363" spans="1:12">
      <c r="A363" s="30"/>
      <c r="H363" s="6"/>
      <c r="I363" s="6"/>
      <c r="J363" s="6"/>
      <c r="K363" s="6"/>
      <c r="L363" s="6"/>
    </row>
    <row r="364" spans="1:12">
      <c r="A364" s="30"/>
      <c r="H364" s="6"/>
      <c r="I364" s="6"/>
      <c r="J364" s="6"/>
      <c r="K364" s="6"/>
      <c r="L364" s="6"/>
    </row>
    <row r="365" spans="1:12">
      <c r="A365" s="30"/>
      <c r="H365" s="6"/>
      <c r="I365" s="6"/>
      <c r="J365" s="6"/>
      <c r="K365" s="6"/>
      <c r="L365" s="6"/>
    </row>
    <row r="366" spans="1:12">
      <c r="A366" s="30"/>
      <c r="H366" s="6"/>
      <c r="I366" s="6"/>
      <c r="J366" s="6"/>
      <c r="K366" s="6"/>
      <c r="L366" s="6"/>
    </row>
    <row r="367" spans="1:12">
      <c r="A367" s="30"/>
      <c r="H367" s="6"/>
      <c r="I367" s="6"/>
      <c r="J367" s="6"/>
      <c r="K367" s="6"/>
      <c r="L367" s="6"/>
    </row>
    <row r="368" spans="1:12">
      <c r="A368" s="30"/>
      <c r="H368" s="6"/>
      <c r="I368" s="6"/>
      <c r="J368" s="6"/>
      <c r="K368" s="6"/>
      <c r="L368" s="6"/>
    </row>
    <row r="369" spans="1:12">
      <c r="A369" s="30"/>
      <c r="H369" s="6"/>
      <c r="I369" s="6"/>
      <c r="J369" s="6"/>
      <c r="K369" s="6"/>
      <c r="L369" s="6"/>
    </row>
    <row r="370" spans="1:12">
      <c r="A370" s="30"/>
      <c r="H370" s="6"/>
      <c r="I370" s="6"/>
      <c r="J370" s="6"/>
      <c r="K370" s="6"/>
      <c r="L370" s="6"/>
    </row>
    <row r="371" spans="1:12">
      <c r="A371" s="30"/>
      <c r="H371" s="6"/>
      <c r="I371" s="6"/>
      <c r="J371" s="6"/>
      <c r="K371" s="6"/>
      <c r="L371" s="6"/>
    </row>
    <row r="372" spans="1:12">
      <c r="A372" s="30"/>
      <c r="H372" s="6"/>
      <c r="I372" s="6"/>
      <c r="J372" s="6"/>
      <c r="K372" s="6"/>
      <c r="L372" s="6"/>
    </row>
    <row r="373" spans="1:12">
      <c r="A373" s="30"/>
      <c r="H373" s="6"/>
      <c r="I373" s="6"/>
      <c r="J373" s="6"/>
      <c r="K373" s="6"/>
      <c r="L373" s="6"/>
    </row>
    <row r="374" spans="1:12">
      <c r="A374" s="30"/>
      <c r="H374" s="6"/>
      <c r="I374" s="6"/>
      <c r="J374" s="6"/>
      <c r="K374" s="6"/>
      <c r="L374" s="6"/>
    </row>
    <row r="375" spans="1:12">
      <c r="A375" s="30"/>
      <c r="H375" s="6"/>
      <c r="I375" s="6"/>
      <c r="J375" s="6"/>
      <c r="K375" s="6"/>
      <c r="L375" s="6"/>
    </row>
    <row r="376" spans="1:12">
      <c r="A376" s="30"/>
      <c r="H376" s="6"/>
      <c r="I376" s="6"/>
      <c r="J376" s="6"/>
      <c r="K376" s="6"/>
      <c r="L376" s="6"/>
    </row>
    <row r="377" spans="1:12">
      <c r="A377" s="30"/>
      <c r="H377" s="6"/>
      <c r="I377" s="6"/>
      <c r="J377" s="6"/>
      <c r="K377" s="6"/>
      <c r="L377" s="6"/>
    </row>
    <row r="378" spans="1:12">
      <c r="A378" s="30"/>
      <c r="H378" s="6"/>
      <c r="I378" s="6"/>
      <c r="J378" s="6"/>
      <c r="K378" s="6"/>
      <c r="L378" s="6"/>
    </row>
    <row r="379" spans="1:12">
      <c r="A379" s="30"/>
      <c r="H379" s="6"/>
      <c r="I379" s="6"/>
      <c r="J379" s="6"/>
      <c r="K379" s="6"/>
      <c r="L379" s="6"/>
    </row>
    <row r="380" spans="1:12">
      <c r="A380" s="30"/>
      <c r="H380" s="6"/>
      <c r="I380" s="6"/>
      <c r="J380" s="6"/>
      <c r="K380" s="6"/>
      <c r="L380" s="6"/>
    </row>
    <row r="381" spans="1:12">
      <c r="A381" s="30"/>
      <c r="H381" s="6"/>
      <c r="I381" s="6"/>
      <c r="J381" s="6"/>
      <c r="K381" s="6"/>
      <c r="L381" s="6"/>
    </row>
    <row r="382" spans="1:12">
      <c r="A382" s="30"/>
      <c r="H382" s="6"/>
      <c r="I382" s="6"/>
      <c r="J382" s="6"/>
      <c r="K382" s="6"/>
      <c r="L382" s="6"/>
    </row>
    <row r="383" spans="1:12">
      <c r="A383" s="30"/>
      <c r="H383" s="6"/>
      <c r="I383" s="6"/>
      <c r="J383" s="6"/>
      <c r="K383" s="6"/>
      <c r="L383" s="6"/>
    </row>
    <row r="384" spans="1:12">
      <c r="A384" s="30"/>
      <c r="H384" s="6"/>
      <c r="I384" s="6"/>
      <c r="J384" s="6"/>
      <c r="K384" s="6"/>
      <c r="L384" s="6"/>
    </row>
    <row r="385" spans="1:12">
      <c r="A385" s="30"/>
      <c r="H385" s="6"/>
      <c r="I385" s="6"/>
      <c r="J385" s="6"/>
      <c r="K385" s="6"/>
      <c r="L385" s="6"/>
    </row>
    <row r="386" spans="1:12">
      <c r="A386" s="30"/>
      <c r="H386" s="6"/>
      <c r="I386" s="6"/>
      <c r="J386" s="6"/>
      <c r="K386" s="6"/>
      <c r="L386" s="6"/>
    </row>
    <row r="387" spans="1:12">
      <c r="A387" s="30"/>
      <c r="H387" s="6"/>
      <c r="I387" s="6"/>
      <c r="J387" s="6"/>
      <c r="K387" s="6"/>
      <c r="L387" s="6"/>
    </row>
    <row r="388" spans="1:12">
      <c r="A388" s="30"/>
      <c r="H388" s="6"/>
      <c r="I388" s="6"/>
      <c r="J388" s="6"/>
      <c r="K388" s="6"/>
      <c r="L388" s="6"/>
    </row>
    <row r="389" spans="1:12">
      <c r="A389" s="30"/>
      <c r="H389" s="6"/>
      <c r="I389" s="6"/>
      <c r="J389" s="6"/>
      <c r="K389" s="6"/>
      <c r="L389" s="6"/>
    </row>
    <row r="390" spans="1:12">
      <c r="A390" s="30"/>
      <c r="H390" s="6"/>
      <c r="I390" s="6"/>
      <c r="J390" s="6"/>
      <c r="K390" s="6"/>
      <c r="L390" s="6"/>
    </row>
    <row r="391" spans="1:12">
      <c r="A391" s="30"/>
      <c r="H391" s="6"/>
      <c r="I391" s="6"/>
      <c r="J391" s="6"/>
      <c r="K391" s="6"/>
      <c r="L391" s="6"/>
    </row>
    <row r="392" spans="1:12">
      <c r="A392" s="30"/>
      <c r="H392" s="6"/>
      <c r="I392" s="6"/>
      <c r="J392" s="6"/>
      <c r="K392" s="6"/>
      <c r="L392" s="6"/>
    </row>
    <row r="393" spans="1:12">
      <c r="A393" s="30"/>
      <c r="H393" s="6"/>
      <c r="I393" s="6"/>
      <c r="J393" s="6"/>
      <c r="K393" s="6"/>
      <c r="L393" s="6"/>
    </row>
    <row r="394" spans="1:12">
      <c r="A394" s="30"/>
      <c r="H394" s="6"/>
      <c r="I394" s="6"/>
      <c r="J394" s="6"/>
      <c r="K394" s="6"/>
      <c r="L394" s="6"/>
    </row>
    <row r="395" spans="1:12">
      <c r="A395" s="30"/>
      <c r="H395" s="6"/>
      <c r="I395" s="6"/>
      <c r="J395" s="6"/>
      <c r="K395" s="6"/>
      <c r="L395" s="6"/>
    </row>
    <row r="396" spans="1:12">
      <c r="A396" s="30"/>
      <c r="H396" s="6"/>
      <c r="I396" s="6"/>
      <c r="J396" s="6"/>
      <c r="K396" s="6"/>
      <c r="L396" s="6"/>
    </row>
    <row r="397" spans="1:12">
      <c r="A397" s="30"/>
      <c r="H397" s="6"/>
      <c r="I397" s="6"/>
      <c r="J397" s="6"/>
      <c r="K397" s="6"/>
      <c r="L397" s="6"/>
    </row>
    <row r="398" spans="1:12">
      <c r="A398" s="30"/>
      <c r="H398" s="6"/>
      <c r="I398" s="6"/>
      <c r="J398" s="6"/>
      <c r="K398" s="6"/>
      <c r="L398" s="6"/>
    </row>
    <row r="399" spans="1:12">
      <c r="A399" s="30"/>
      <c r="H399" s="6"/>
      <c r="I399" s="6"/>
      <c r="J399" s="6"/>
      <c r="K399" s="6"/>
      <c r="L399" s="6"/>
    </row>
    <row r="400" spans="1:12">
      <c r="A400" s="30"/>
      <c r="H400" s="6"/>
      <c r="I400" s="6"/>
      <c r="J400" s="6"/>
      <c r="K400" s="6"/>
      <c r="L400" s="6"/>
    </row>
    <row r="401" spans="1:12">
      <c r="A401" s="30"/>
      <c r="H401" s="6"/>
      <c r="I401" s="6"/>
      <c r="J401" s="6"/>
      <c r="K401" s="6"/>
      <c r="L401" s="6"/>
    </row>
    <row r="402" spans="1:12">
      <c r="A402" s="30"/>
      <c r="H402" s="6"/>
      <c r="I402" s="6"/>
      <c r="J402" s="6"/>
      <c r="K402" s="6"/>
      <c r="L402" s="6"/>
    </row>
    <row r="403" spans="1:12">
      <c r="A403" s="30"/>
      <c r="H403" s="6"/>
      <c r="I403" s="6"/>
      <c r="J403" s="6"/>
      <c r="K403" s="6"/>
      <c r="L403" s="6"/>
    </row>
    <row r="404" spans="1:12">
      <c r="A404" s="30"/>
      <c r="H404" s="6"/>
      <c r="I404" s="6"/>
      <c r="J404" s="6"/>
      <c r="K404" s="6"/>
      <c r="L404" s="6"/>
    </row>
    <row r="405" spans="1:12">
      <c r="A405" s="30"/>
      <c r="H405" s="6"/>
      <c r="I405" s="6"/>
      <c r="J405" s="6"/>
      <c r="K405" s="6"/>
      <c r="L405" s="6"/>
    </row>
    <row r="406" spans="1:12">
      <c r="A406" s="30"/>
      <c r="H406" s="6"/>
      <c r="I406" s="6"/>
      <c r="J406" s="6"/>
      <c r="K406" s="6"/>
      <c r="L406" s="6"/>
    </row>
    <row r="407" spans="1:12">
      <c r="A407" s="30"/>
      <c r="H407" s="6"/>
      <c r="I407" s="6"/>
      <c r="J407" s="6"/>
      <c r="K407" s="6"/>
      <c r="L407" s="6"/>
    </row>
    <row r="408" spans="1:12">
      <c r="A408" s="30"/>
      <c r="H408" s="6"/>
      <c r="I408" s="6"/>
      <c r="J408" s="6"/>
      <c r="K408" s="6"/>
      <c r="L408" s="6"/>
    </row>
    <row r="409" spans="1:12">
      <c r="A409" s="30"/>
      <c r="H409" s="6"/>
      <c r="I409" s="6"/>
      <c r="J409" s="6"/>
      <c r="K409" s="6"/>
      <c r="L409" s="6"/>
    </row>
    <row r="410" spans="1:12">
      <c r="A410" s="30"/>
      <c r="H410" s="6"/>
      <c r="I410" s="6"/>
      <c r="J410" s="6"/>
      <c r="K410" s="6"/>
      <c r="L410" s="6"/>
    </row>
    <row r="411" spans="1:12">
      <c r="A411" s="30"/>
      <c r="H411" s="6"/>
      <c r="I411" s="6"/>
      <c r="J411" s="6"/>
      <c r="K411" s="6"/>
      <c r="L411" s="6"/>
    </row>
    <row r="412" spans="1:12">
      <c r="A412" s="30"/>
      <c r="H412" s="6"/>
      <c r="I412" s="6"/>
      <c r="J412" s="6"/>
      <c r="K412" s="6"/>
      <c r="L412" s="6"/>
    </row>
    <row r="413" spans="1:12">
      <c r="A413" s="30"/>
      <c r="H413" s="6"/>
      <c r="I413" s="6"/>
      <c r="J413" s="6"/>
      <c r="K413" s="6"/>
      <c r="L413" s="6"/>
    </row>
    <row r="414" spans="1:12">
      <c r="A414" s="30"/>
      <c r="H414" s="6"/>
      <c r="I414" s="6"/>
      <c r="J414" s="6"/>
      <c r="K414" s="6"/>
      <c r="L414" s="6"/>
    </row>
    <row r="415" spans="1:12">
      <c r="A415" s="30"/>
      <c r="H415" s="6"/>
      <c r="I415" s="6"/>
      <c r="J415" s="6"/>
      <c r="K415" s="6"/>
      <c r="L415" s="6"/>
    </row>
    <row r="416" spans="1:12">
      <c r="A416" s="30"/>
      <c r="H416" s="6"/>
      <c r="I416" s="6"/>
      <c r="J416" s="6"/>
      <c r="K416" s="6"/>
      <c r="L416" s="6"/>
    </row>
    <row r="417" spans="1:12">
      <c r="A417" s="30"/>
      <c r="H417" s="6"/>
      <c r="I417" s="6"/>
      <c r="J417" s="6"/>
      <c r="K417" s="6"/>
      <c r="L417" s="6"/>
    </row>
    <row r="418" spans="1:12">
      <c r="A418" s="30"/>
      <c r="H418" s="6"/>
      <c r="I418" s="6"/>
      <c r="J418" s="6"/>
      <c r="K418" s="6"/>
      <c r="L418" s="6"/>
    </row>
    <row r="419" spans="1:12">
      <c r="A419" s="30"/>
      <c r="H419" s="6"/>
      <c r="I419" s="6"/>
      <c r="J419" s="6"/>
      <c r="K419" s="6"/>
      <c r="L419" s="6"/>
    </row>
    <row r="420" spans="1:12">
      <c r="A420" s="30"/>
      <c r="H420" s="6"/>
      <c r="I420" s="6"/>
      <c r="J420" s="6"/>
      <c r="K420" s="6"/>
      <c r="L420" s="6"/>
    </row>
  </sheetData>
  <mergeCells count="56">
    <mergeCell ref="I1:L7"/>
    <mergeCell ref="C4:H4"/>
    <mergeCell ref="C5:H5"/>
    <mergeCell ref="C6:H6"/>
    <mergeCell ref="C7:G7"/>
    <mergeCell ref="C2:H2"/>
    <mergeCell ref="C3:H3"/>
    <mergeCell ref="F13:G13"/>
    <mergeCell ref="F14:G14"/>
    <mergeCell ref="F15:G15"/>
    <mergeCell ref="M8:M10"/>
    <mergeCell ref="B10:G10"/>
    <mergeCell ref="M11:M12"/>
    <mergeCell ref="F12:G12"/>
    <mergeCell ref="D12:E12"/>
    <mergeCell ref="I8:L9"/>
    <mergeCell ref="I10:L12"/>
    <mergeCell ref="F19:G19"/>
    <mergeCell ref="I20:L20"/>
    <mergeCell ref="I21:L21"/>
    <mergeCell ref="F16:G16"/>
    <mergeCell ref="F17:G17"/>
    <mergeCell ref="F18:G18"/>
    <mergeCell ref="I25:L25"/>
    <mergeCell ref="I26:L26"/>
    <mergeCell ref="I27:L27"/>
    <mergeCell ref="I22:L22"/>
    <mergeCell ref="I23:L23"/>
    <mergeCell ref="I24:L24"/>
    <mergeCell ref="B40:G40"/>
    <mergeCell ref="B26:G26"/>
    <mergeCell ref="B27:G27"/>
    <mergeCell ref="B28:G28"/>
    <mergeCell ref="B29:G29"/>
    <mergeCell ref="B30:G30"/>
    <mergeCell ref="B33:G33"/>
    <mergeCell ref="B34:G34"/>
    <mergeCell ref="B35:G35"/>
    <mergeCell ref="B36:G36"/>
    <mergeCell ref="B37:G37"/>
    <mergeCell ref="I28:L28"/>
    <mergeCell ref="I29:L29"/>
    <mergeCell ref="I30:L30"/>
    <mergeCell ref="D19:E19"/>
    <mergeCell ref="I13:L13"/>
    <mergeCell ref="I14:L14"/>
    <mergeCell ref="I15:L15"/>
    <mergeCell ref="I16:L16"/>
    <mergeCell ref="I17:L17"/>
    <mergeCell ref="I18:L18"/>
    <mergeCell ref="D13:E13"/>
    <mergeCell ref="D14:E14"/>
    <mergeCell ref="D15:E15"/>
    <mergeCell ref="D16:E16"/>
    <mergeCell ref="D17:E17"/>
    <mergeCell ref="D18:E18"/>
  </mergeCells>
  <hyperlinks>
    <hyperlink ref="C7" r:id="rId1" display="www.konstruktiv-gbi.ru"/>
    <hyperlink ref="C6" r:id="rId2" display="3890551@bk.ru"/>
  </hyperlinks>
  <pageMargins left="0.7" right="0.7" top="0.75" bottom="0.75" header="0.3" footer="0.3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CF467"/>
  <sheetViews>
    <sheetView workbookViewId="0">
      <pane ySplit="12" topLeftCell="A13" activePane="bottomLeft" state="frozen"/>
      <selection pane="bottomLeft" activeCell="I17" sqref="I17:L17"/>
    </sheetView>
  </sheetViews>
  <sheetFormatPr defaultRowHeight="15"/>
  <cols>
    <col min="1" max="1" width="5.5703125" style="5" customWidth="1"/>
    <col min="2" max="2" width="17.28515625" customWidth="1"/>
    <col min="3" max="3" width="12.7109375" bestFit="1" customWidth="1"/>
    <col min="4" max="4" width="5.42578125" bestFit="1" customWidth="1"/>
    <col min="5" max="5" width="8.7109375" customWidth="1"/>
    <col min="6" max="6" width="11.85546875" bestFit="1" customWidth="1"/>
    <col min="7" max="7" width="13.140625" customWidth="1"/>
    <col min="8" max="8" width="3.85546875" customWidth="1"/>
    <col min="15" max="84" width="8.85546875" style="6"/>
  </cols>
  <sheetData>
    <row r="1" spans="1:14">
      <c r="A1" s="7"/>
      <c r="B1" s="8"/>
      <c r="C1" s="8"/>
      <c r="D1" s="8"/>
      <c r="E1" s="8"/>
      <c r="F1" s="8"/>
      <c r="G1" s="8"/>
      <c r="H1" s="9"/>
      <c r="I1" s="524"/>
      <c r="J1" s="461"/>
      <c r="K1" s="461"/>
      <c r="L1" s="462"/>
      <c r="M1" s="6"/>
      <c r="N1" s="6"/>
    </row>
    <row r="2" spans="1:14" ht="15.75">
      <c r="A2" s="10"/>
      <c r="B2" s="11"/>
      <c r="C2" s="525" t="s">
        <v>1546</v>
      </c>
      <c r="D2" s="525"/>
      <c r="E2" s="525"/>
      <c r="F2" s="525"/>
      <c r="G2" s="525"/>
      <c r="H2" s="526"/>
      <c r="I2" s="509"/>
      <c r="J2" s="463"/>
      <c r="K2" s="463"/>
      <c r="L2" s="464"/>
      <c r="M2" s="6"/>
      <c r="N2" s="6"/>
    </row>
    <row r="3" spans="1:14" ht="15.75">
      <c r="A3" s="10"/>
      <c r="B3" s="11"/>
      <c r="C3" s="525" t="s">
        <v>2010</v>
      </c>
      <c r="D3" s="525"/>
      <c r="E3" s="525"/>
      <c r="F3" s="525"/>
      <c r="G3" s="525"/>
      <c r="H3" s="526"/>
      <c r="I3" s="509"/>
      <c r="J3" s="463"/>
      <c r="K3" s="463"/>
      <c r="L3" s="464"/>
      <c r="M3" s="6"/>
      <c r="N3" s="6"/>
    </row>
    <row r="4" spans="1:14" ht="15.75">
      <c r="A4" s="10"/>
      <c r="B4" s="11"/>
      <c r="C4" s="525" t="s">
        <v>1996</v>
      </c>
      <c r="D4" s="525"/>
      <c r="E4" s="525"/>
      <c r="F4" s="525"/>
      <c r="G4" s="525"/>
      <c r="H4" s="526"/>
      <c r="I4" s="509"/>
      <c r="J4" s="463"/>
      <c r="K4" s="463"/>
      <c r="L4" s="464"/>
      <c r="M4" s="6"/>
      <c r="N4" s="6"/>
    </row>
    <row r="5" spans="1:14" ht="15.75">
      <c r="A5" s="10"/>
      <c r="B5" s="11"/>
      <c r="C5" s="525" t="s">
        <v>1547</v>
      </c>
      <c r="D5" s="525"/>
      <c r="E5" s="525"/>
      <c r="F5" s="525"/>
      <c r="G5" s="525"/>
      <c r="H5" s="526"/>
      <c r="I5" s="509"/>
      <c r="J5" s="463"/>
      <c r="K5" s="463"/>
      <c r="L5" s="464"/>
      <c r="M5" s="6"/>
      <c r="N5" s="6"/>
    </row>
    <row r="6" spans="1:14" ht="15.75">
      <c r="A6" s="10"/>
      <c r="B6" s="11"/>
      <c r="C6" s="527" t="s">
        <v>1875</v>
      </c>
      <c r="D6" s="527"/>
      <c r="E6" s="527"/>
      <c r="F6" s="527"/>
      <c r="G6" s="527"/>
      <c r="H6" s="528"/>
      <c r="I6" s="509"/>
      <c r="J6" s="463"/>
      <c r="K6" s="463"/>
      <c r="L6" s="464"/>
      <c r="M6" s="6"/>
      <c r="N6" s="6"/>
    </row>
    <row r="7" spans="1:14" ht="16.5" thickBot="1">
      <c r="A7" s="10"/>
      <c r="B7" s="11"/>
      <c r="C7" s="529" t="s">
        <v>1548</v>
      </c>
      <c r="D7" s="529"/>
      <c r="E7" s="529"/>
      <c r="F7" s="529"/>
      <c r="G7" s="529"/>
      <c r="H7" s="321"/>
      <c r="I7" s="572"/>
      <c r="J7" s="573"/>
      <c r="K7" s="573"/>
      <c r="L7" s="574"/>
      <c r="M7" s="6"/>
      <c r="N7" s="6"/>
    </row>
    <row r="8" spans="1:14">
      <c r="A8" s="10"/>
      <c r="B8" s="11"/>
      <c r="C8" s="11"/>
      <c r="D8" s="11"/>
      <c r="E8" s="11"/>
      <c r="F8" s="11"/>
      <c r="G8" s="11"/>
      <c r="H8" s="12"/>
      <c r="I8" s="531" t="s">
        <v>289</v>
      </c>
      <c r="J8" s="532"/>
      <c r="K8" s="532"/>
      <c r="L8" s="533"/>
      <c r="M8" s="509"/>
      <c r="N8" s="510"/>
    </row>
    <row r="9" spans="1:14">
      <c r="A9" s="10"/>
      <c r="B9" s="11"/>
      <c r="C9" s="11"/>
      <c r="D9" s="11"/>
      <c r="E9" s="11"/>
      <c r="F9" s="11"/>
      <c r="G9" s="11"/>
      <c r="H9" s="12"/>
      <c r="I9" s="534"/>
      <c r="J9" s="535"/>
      <c r="K9" s="535"/>
      <c r="L9" s="536"/>
      <c r="M9" s="509"/>
      <c r="N9" s="510"/>
    </row>
    <row r="10" spans="1:14" ht="15.75">
      <c r="A10" s="13"/>
      <c r="B10" s="495" t="s">
        <v>1261</v>
      </c>
      <c r="C10" s="495"/>
      <c r="D10" s="495"/>
      <c r="E10" s="495"/>
      <c r="F10" s="495"/>
      <c r="G10" s="495"/>
      <c r="H10" s="12"/>
      <c r="I10" s="537"/>
      <c r="J10" s="538"/>
      <c r="K10" s="538"/>
      <c r="L10" s="539"/>
      <c r="M10" s="509"/>
      <c r="N10" s="510"/>
    </row>
    <row r="11" spans="1:14" ht="15.75" thickBot="1">
      <c r="A11" s="13"/>
      <c r="B11" s="14"/>
      <c r="C11" s="14"/>
      <c r="D11" s="14"/>
      <c r="E11" s="14"/>
      <c r="F11" s="14"/>
      <c r="G11" s="14"/>
      <c r="H11" s="12"/>
      <c r="I11" s="537"/>
      <c r="J11" s="538"/>
      <c r="K11" s="538"/>
      <c r="L11" s="539"/>
      <c r="M11" s="511"/>
      <c r="N11" s="512"/>
    </row>
    <row r="12" spans="1:14" ht="15.75" thickBot="1">
      <c r="A12" s="13"/>
      <c r="B12" s="71" t="s">
        <v>144</v>
      </c>
      <c r="C12" s="486" t="s">
        <v>0</v>
      </c>
      <c r="D12" s="487"/>
      <c r="E12" s="72" t="s">
        <v>1</v>
      </c>
      <c r="F12" s="493" t="s">
        <v>316</v>
      </c>
      <c r="G12" s="494"/>
      <c r="H12" s="12"/>
      <c r="I12" s="537"/>
      <c r="J12" s="538"/>
      <c r="K12" s="538"/>
      <c r="L12" s="539"/>
      <c r="M12" s="511"/>
      <c r="N12" s="512"/>
    </row>
    <row r="13" spans="1:14" ht="17.25">
      <c r="A13" s="13"/>
      <c r="B13" s="183" t="s">
        <v>1233</v>
      </c>
      <c r="C13" s="609" t="s">
        <v>1234</v>
      </c>
      <c r="D13" s="610"/>
      <c r="E13" s="174">
        <v>0.01</v>
      </c>
      <c r="F13" s="738">
        <v>230</v>
      </c>
      <c r="G13" s="739"/>
      <c r="H13" s="12"/>
      <c r="I13" s="478"/>
      <c r="J13" s="479"/>
      <c r="K13" s="479"/>
      <c r="L13" s="480"/>
      <c r="M13" s="509"/>
      <c r="N13" s="6"/>
    </row>
    <row r="14" spans="1:14" ht="17.25">
      <c r="A14" s="13"/>
      <c r="B14" s="184" t="s">
        <v>1235</v>
      </c>
      <c r="C14" s="620" t="s">
        <v>1236</v>
      </c>
      <c r="D14" s="621"/>
      <c r="E14" s="175">
        <v>1.2999999999999999E-2</v>
      </c>
      <c r="F14" s="671">
        <v>250</v>
      </c>
      <c r="G14" s="672"/>
      <c r="H14" s="12"/>
      <c r="I14" s="478"/>
      <c r="J14" s="479"/>
      <c r="K14" s="479"/>
      <c r="L14" s="480"/>
      <c r="M14" s="509"/>
      <c r="N14" s="6"/>
    </row>
    <row r="15" spans="1:14" ht="17.25">
      <c r="A15" s="13"/>
      <c r="B15" s="184" t="s">
        <v>1237</v>
      </c>
      <c r="C15" s="620" t="s">
        <v>1238</v>
      </c>
      <c r="D15" s="621"/>
      <c r="E15" s="175">
        <v>3.5999999999999997E-2</v>
      </c>
      <c r="F15" s="731">
        <v>375</v>
      </c>
      <c r="G15" s="732"/>
      <c r="H15" s="12"/>
      <c r="I15" s="478"/>
      <c r="J15" s="479"/>
      <c r="K15" s="479"/>
      <c r="L15" s="480"/>
      <c r="M15" s="6"/>
      <c r="N15" s="6"/>
    </row>
    <row r="16" spans="1:14" ht="17.25">
      <c r="A16" s="13"/>
      <c r="B16" s="184" t="s">
        <v>1239</v>
      </c>
      <c r="C16" s="620" t="s">
        <v>1240</v>
      </c>
      <c r="D16" s="621"/>
      <c r="E16" s="176">
        <v>0.09</v>
      </c>
      <c r="F16" s="671">
        <v>520</v>
      </c>
      <c r="G16" s="672"/>
      <c r="H16" s="12"/>
      <c r="I16" s="478"/>
      <c r="J16" s="479"/>
      <c r="K16" s="479"/>
      <c r="L16" s="480"/>
      <c r="M16" s="6"/>
      <c r="N16" s="6"/>
    </row>
    <row r="17" spans="1:14" ht="17.25">
      <c r="A17" s="13"/>
      <c r="B17" s="184" t="s">
        <v>1241</v>
      </c>
      <c r="C17" s="620" t="s">
        <v>1242</v>
      </c>
      <c r="D17" s="621"/>
      <c r="E17" s="176">
        <v>0.13</v>
      </c>
      <c r="F17" s="671">
        <v>670</v>
      </c>
      <c r="G17" s="672"/>
      <c r="H17" s="12"/>
      <c r="I17" s="478"/>
      <c r="J17" s="479"/>
      <c r="K17" s="479"/>
      <c r="L17" s="480"/>
      <c r="M17" s="6"/>
      <c r="N17" s="6"/>
    </row>
    <row r="18" spans="1:14" ht="17.25">
      <c r="A18" s="13"/>
      <c r="B18" s="184" t="s">
        <v>1243</v>
      </c>
      <c r="C18" s="620" t="s">
        <v>1244</v>
      </c>
      <c r="D18" s="621"/>
      <c r="E18" s="176">
        <v>0.18</v>
      </c>
      <c r="F18" s="731">
        <v>1600</v>
      </c>
      <c r="G18" s="732"/>
      <c r="H18" s="12"/>
      <c r="I18" s="478"/>
      <c r="J18" s="479"/>
      <c r="K18" s="479"/>
      <c r="L18" s="480"/>
      <c r="M18" s="6"/>
      <c r="N18" s="6"/>
    </row>
    <row r="19" spans="1:14" ht="17.25">
      <c r="A19" s="13"/>
      <c r="B19" s="184" t="s">
        <v>1245</v>
      </c>
      <c r="C19" s="620" t="s">
        <v>1246</v>
      </c>
      <c r="D19" s="621"/>
      <c r="E19" s="176">
        <v>0.23</v>
      </c>
      <c r="F19" s="671">
        <v>1785</v>
      </c>
      <c r="G19" s="672"/>
      <c r="H19" s="12"/>
      <c r="I19" s="478"/>
      <c r="J19" s="479"/>
      <c r="K19" s="479"/>
      <c r="L19" s="480"/>
      <c r="M19" s="6"/>
      <c r="N19" s="6"/>
    </row>
    <row r="20" spans="1:14" ht="17.25">
      <c r="A20" s="13"/>
      <c r="B20" s="184" t="s">
        <v>1247</v>
      </c>
      <c r="C20" s="620" t="s">
        <v>1248</v>
      </c>
      <c r="D20" s="621"/>
      <c r="E20" s="176">
        <v>0.65</v>
      </c>
      <c r="F20" s="671">
        <v>3800</v>
      </c>
      <c r="G20" s="672"/>
      <c r="H20" s="12"/>
      <c r="I20" s="478"/>
      <c r="J20" s="479"/>
      <c r="K20" s="479"/>
      <c r="L20" s="480"/>
      <c r="M20" s="6"/>
      <c r="N20" s="6"/>
    </row>
    <row r="21" spans="1:14" ht="17.25">
      <c r="A21" s="13"/>
      <c r="B21" s="184" t="s">
        <v>1249</v>
      </c>
      <c r="C21" s="620" t="s">
        <v>1250</v>
      </c>
      <c r="D21" s="621"/>
      <c r="E21" s="176">
        <v>1.1299999999999999</v>
      </c>
      <c r="F21" s="671">
        <v>6100</v>
      </c>
      <c r="G21" s="672"/>
      <c r="H21" s="12"/>
      <c r="I21" s="478"/>
      <c r="J21" s="479"/>
      <c r="K21" s="479"/>
      <c r="L21" s="480"/>
      <c r="M21" s="6"/>
      <c r="N21" s="6"/>
    </row>
    <row r="22" spans="1:14" ht="17.25">
      <c r="A22" s="13"/>
      <c r="B22" s="184" t="s">
        <v>1251</v>
      </c>
      <c r="C22" s="620" t="s">
        <v>1252</v>
      </c>
      <c r="D22" s="621"/>
      <c r="E22" s="176">
        <v>0.05</v>
      </c>
      <c r="F22" s="671">
        <v>275</v>
      </c>
      <c r="G22" s="672"/>
      <c r="H22" s="12"/>
      <c r="I22" s="478"/>
      <c r="J22" s="479"/>
      <c r="K22" s="479"/>
      <c r="L22" s="480"/>
      <c r="M22" s="6"/>
      <c r="N22" s="6"/>
    </row>
    <row r="23" spans="1:14" ht="17.25">
      <c r="A23" s="13"/>
      <c r="B23" s="184" t="s">
        <v>1253</v>
      </c>
      <c r="C23" s="620" t="s">
        <v>1254</v>
      </c>
      <c r="D23" s="621"/>
      <c r="E23" s="176">
        <v>0.05</v>
      </c>
      <c r="F23" s="671">
        <v>470</v>
      </c>
      <c r="G23" s="672"/>
      <c r="H23" s="12"/>
      <c r="I23" s="478"/>
      <c r="J23" s="479"/>
      <c r="K23" s="479"/>
      <c r="L23" s="480"/>
      <c r="M23" s="6"/>
      <c r="N23" s="6"/>
    </row>
    <row r="24" spans="1:14" ht="17.25">
      <c r="A24" s="13"/>
      <c r="B24" s="184" t="s">
        <v>1255</v>
      </c>
      <c r="C24" s="620" t="s">
        <v>1256</v>
      </c>
      <c r="D24" s="621"/>
      <c r="E24" s="176">
        <v>7.0000000000000007E-2</v>
      </c>
      <c r="F24" s="671">
        <v>357</v>
      </c>
      <c r="G24" s="672"/>
      <c r="H24" s="12"/>
      <c r="I24" s="478"/>
      <c r="J24" s="479"/>
      <c r="K24" s="479"/>
      <c r="L24" s="480"/>
      <c r="M24" s="6"/>
      <c r="N24" s="6"/>
    </row>
    <row r="25" spans="1:14" ht="17.25">
      <c r="A25" s="13"/>
      <c r="B25" s="184" t="s">
        <v>1257</v>
      </c>
      <c r="C25" s="620" t="s">
        <v>1258</v>
      </c>
      <c r="D25" s="621"/>
      <c r="E25" s="176">
        <v>0.09</v>
      </c>
      <c r="F25" s="671">
        <v>650</v>
      </c>
      <c r="G25" s="672"/>
      <c r="H25" s="12"/>
      <c r="I25" s="478"/>
      <c r="J25" s="479"/>
      <c r="K25" s="479"/>
      <c r="L25" s="480"/>
      <c r="M25" s="6"/>
      <c r="N25" s="6"/>
    </row>
    <row r="26" spans="1:14" ht="18" thickBot="1">
      <c r="A26" s="13"/>
      <c r="B26" s="185" t="s">
        <v>1259</v>
      </c>
      <c r="C26" s="636" t="s">
        <v>1260</v>
      </c>
      <c r="D26" s="637"/>
      <c r="E26" s="178">
        <v>0.14000000000000001</v>
      </c>
      <c r="F26" s="736">
        <v>857</v>
      </c>
      <c r="G26" s="737"/>
      <c r="H26" s="12"/>
      <c r="I26" s="478"/>
      <c r="J26" s="479"/>
      <c r="K26" s="479"/>
      <c r="L26" s="480"/>
      <c r="M26" s="6"/>
      <c r="N26" s="6"/>
    </row>
    <row r="27" spans="1:14">
      <c r="A27" s="13"/>
      <c r="B27" s="14"/>
      <c r="C27" s="14"/>
      <c r="D27" s="14"/>
      <c r="E27" s="14"/>
      <c r="F27" s="14"/>
      <c r="G27" s="14"/>
      <c r="H27" s="12"/>
      <c r="I27" s="68"/>
      <c r="J27" s="69"/>
      <c r="K27" s="69"/>
      <c r="L27" s="70"/>
      <c r="M27" s="6"/>
      <c r="N27" s="6"/>
    </row>
    <row r="28" spans="1:14">
      <c r="A28" s="13"/>
      <c r="B28" s="14"/>
      <c r="C28" s="14"/>
      <c r="D28" s="14"/>
      <c r="E28" s="14"/>
      <c r="F28" s="14"/>
      <c r="G28" s="14"/>
      <c r="H28" s="12"/>
      <c r="I28" s="68"/>
      <c r="J28" s="69"/>
      <c r="K28" s="69"/>
      <c r="L28" s="70"/>
      <c r="M28" s="6"/>
      <c r="N28" s="6"/>
    </row>
    <row r="29" spans="1:14">
      <c r="A29" s="13"/>
      <c r="B29" s="67" t="s">
        <v>302</v>
      </c>
      <c r="C29" s="67"/>
      <c r="D29" s="67"/>
      <c r="E29" s="67"/>
      <c r="F29" s="67"/>
      <c r="G29" s="67"/>
      <c r="H29" s="12"/>
      <c r="I29" s="68"/>
      <c r="J29" s="69"/>
      <c r="K29" s="69"/>
      <c r="L29" s="70"/>
      <c r="M29" s="6"/>
      <c r="N29" s="6"/>
    </row>
    <row r="30" spans="1:14">
      <c r="A30" s="13"/>
      <c r="B30" s="67" t="s">
        <v>303</v>
      </c>
      <c r="C30" s="67"/>
      <c r="D30" s="67"/>
      <c r="E30" s="67"/>
      <c r="F30" s="67"/>
      <c r="G30" s="67"/>
      <c r="H30" s="12"/>
      <c r="I30" s="68"/>
      <c r="J30" s="69"/>
      <c r="K30" s="69"/>
      <c r="L30" s="70"/>
      <c r="M30" s="6"/>
      <c r="N30" s="6"/>
    </row>
    <row r="31" spans="1:14">
      <c r="A31" s="13"/>
      <c r="B31" s="67" t="s">
        <v>305</v>
      </c>
      <c r="C31" s="67"/>
      <c r="D31" s="67"/>
      <c r="E31" s="67"/>
      <c r="F31" s="67"/>
      <c r="G31" s="67"/>
      <c r="H31" s="12"/>
      <c r="I31" s="68"/>
      <c r="J31" s="69"/>
      <c r="K31" s="69"/>
      <c r="L31" s="70"/>
      <c r="M31" s="6"/>
      <c r="N31" s="6"/>
    </row>
    <row r="32" spans="1:14">
      <c r="A32" s="13"/>
      <c r="B32" s="67"/>
      <c r="C32" s="67"/>
      <c r="D32" s="67"/>
      <c r="E32" s="67"/>
      <c r="F32" s="67"/>
      <c r="G32" s="67"/>
      <c r="H32" s="12"/>
      <c r="I32" s="68"/>
      <c r="J32" s="69"/>
      <c r="K32" s="69"/>
      <c r="L32" s="70"/>
      <c r="M32" s="6"/>
      <c r="N32" s="6"/>
    </row>
    <row r="33" spans="1:14">
      <c r="A33" s="13"/>
      <c r="B33" s="520" t="s">
        <v>306</v>
      </c>
      <c r="C33" s="520"/>
      <c r="D33" s="520"/>
      <c r="E33" s="520"/>
      <c r="F33" s="520"/>
      <c r="G33" s="520"/>
      <c r="H33" s="12"/>
      <c r="I33" s="68"/>
      <c r="J33" s="69"/>
      <c r="K33" s="69"/>
      <c r="L33" s="70"/>
      <c r="M33" s="6"/>
      <c r="N33" s="6"/>
    </row>
    <row r="34" spans="1:14">
      <c r="A34" s="13"/>
      <c r="B34" s="520" t="s">
        <v>307</v>
      </c>
      <c r="C34" s="520"/>
      <c r="D34" s="520"/>
      <c r="E34" s="520"/>
      <c r="F34" s="520"/>
      <c r="G34" s="520"/>
      <c r="H34" s="12"/>
      <c r="I34" s="68"/>
      <c r="J34" s="69"/>
      <c r="K34" s="69"/>
      <c r="L34" s="70"/>
      <c r="M34" s="6"/>
      <c r="N34" s="6"/>
    </row>
    <row r="35" spans="1:14">
      <c r="A35" s="13"/>
      <c r="B35" s="520" t="s">
        <v>1073</v>
      </c>
      <c r="C35" s="520"/>
      <c r="D35" s="520"/>
      <c r="E35" s="520"/>
      <c r="F35" s="520"/>
      <c r="G35" s="520"/>
      <c r="H35" s="12"/>
      <c r="I35" s="68"/>
      <c r="J35" s="69"/>
      <c r="K35" s="69"/>
      <c r="L35" s="70"/>
      <c r="M35" s="6"/>
      <c r="N35" s="6"/>
    </row>
    <row r="36" spans="1:14">
      <c r="A36" s="13"/>
      <c r="B36" s="521" t="s">
        <v>309</v>
      </c>
      <c r="C36" s="521"/>
      <c r="D36" s="521"/>
      <c r="E36" s="521"/>
      <c r="F36" s="521"/>
      <c r="G36" s="521"/>
      <c r="H36" s="12"/>
      <c r="I36" s="68"/>
      <c r="J36" s="69"/>
      <c r="K36" s="69"/>
      <c r="L36" s="70"/>
      <c r="M36" s="6"/>
      <c r="N36" s="6"/>
    </row>
    <row r="37" spans="1:14">
      <c r="A37" s="13"/>
      <c r="B37" s="521" t="s">
        <v>310</v>
      </c>
      <c r="C37" s="521"/>
      <c r="D37" s="521"/>
      <c r="E37" s="521"/>
      <c r="F37" s="521"/>
      <c r="G37" s="521"/>
      <c r="H37" s="12"/>
      <c r="I37" s="68"/>
      <c r="J37" s="69"/>
      <c r="K37" s="69"/>
      <c r="L37" s="70"/>
      <c r="M37" s="6"/>
      <c r="N37" s="6"/>
    </row>
    <row r="38" spans="1:14">
      <c r="A38" s="13"/>
      <c r="B38" s="14"/>
      <c r="C38" s="14"/>
      <c r="D38" s="14"/>
      <c r="E38" s="14"/>
      <c r="F38" s="14"/>
      <c r="G38" s="14"/>
      <c r="H38" s="12"/>
      <c r="I38" s="68"/>
      <c r="J38" s="69"/>
      <c r="K38" s="69"/>
      <c r="L38" s="70"/>
      <c r="M38" s="6"/>
      <c r="N38" s="6"/>
    </row>
    <row r="39" spans="1:14">
      <c r="A39" s="13"/>
      <c r="B39" s="14"/>
      <c r="C39" s="14"/>
      <c r="D39" s="14"/>
      <c r="E39" s="14"/>
      <c r="F39" s="14"/>
      <c r="G39" s="14"/>
      <c r="H39" s="12"/>
      <c r="I39" s="68"/>
      <c r="J39" s="69"/>
      <c r="K39" s="69"/>
      <c r="L39" s="70"/>
      <c r="M39" s="6"/>
      <c r="N39" s="6"/>
    </row>
    <row r="40" spans="1:14" ht="16.5">
      <c r="A40" s="13"/>
      <c r="B40" s="522" t="s">
        <v>311</v>
      </c>
      <c r="C40" s="522"/>
      <c r="D40" s="522"/>
      <c r="E40" s="522"/>
      <c r="F40" s="522"/>
      <c r="G40" s="522"/>
      <c r="H40" s="12"/>
      <c r="I40" s="68"/>
      <c r="J40" s="69"/>
      <c r="K40" s="69"/>
      <c r="L40" s="70"/>
      <c r="M40" s="6"/>
      <c r="N40" s="6"/>
    </row>
    <row r="41" spans="1:14" ht="16.5">
      <c r="A41" s="13"/>
      <c r="B41" s="522" t="s">
        <v>312</v>
      </c>
      <c r="C41" s="522"/>
      <c r="D41" s="522"/>
      <c r="E41" s="522"/>
      <c r="F41" s="522"/>
      <c r="G41" s="522"/>
      <c r="H41" s="12"/>
      <c r="I41" s="68"/>
      <c r="J41" s="69"/>
      <c r="K41" s="69"/>
      <c r="L41" s="70"/>
      <c r="M41" s="6"/>
      <c r="N41" s="6"/>
    </row>
    <row r="42" spans="1:14" ht="16.5">
      <c r="A42" s="13"/>
      <c r="B42" s="522" t="s">
        <v>313</v>
      </c>
      <c r="C42" s="522"/>
      <c r="D42" s="522"/>
      <c r="E42" s="522"/>
      <c r="F42" s="522"/>
      <c r="G42" s="522"/>
      <c r="H42" s="12"/>
      <c r="I42" s="68"/>
      <c r="J42" s="69"/>
      <c r="K42" s="69"/>
      <c r="L42" s="70"/>
      <c r="M42" s="6"/>
      <c r="N42" s="6"/>
    </row>
    <row r="43" spans="1:14">
      <c r="A43" s="13"/>
      <c r="B43" s="523" t="s">
        <v>1549</v>
      </c>
      <c r="C43" s="523"/>
      <c r="D43" s="523"/>
      <c r="E43" s="523"/>
      <c r="F43" s="523"/>
      <c r="G43" s="523"/>
      <c r="H43" s="12"/>
      <c r="I43" s="68"/>
      <c r="J43" s="69"/>
      <c r="K43" s="69"/>
      <c r="L43" s="70"/>
      <c r="M43" s="6"/>
      <c r="N43" s="6"/>
    </row>
    <row r="44" spans="1:14">
      <c r="A44" s="13"/>
      <c r="B44" s="523"/>
      <c r="C44" s="523"/>
      <c r="D44" s="523"/>
      <c r="E44" s="523"/>
      <c r="F44" s="523"/>
      <c r="G44" s="523"/>
      <c r="H44" s="12"/>
      <c r="I44" s="68"/>
      <c r="J44" s="69"/>
      <c r="K44" s="69"/>
      <c r="L44" s="70"/>
      <c r="M44" s="6"/>
      <c r="N44" s="6"/>
    </row>
    <row r="45" spans="1:14">
      <c r="A45" s="13"/>
      <c r="B45" s="63"/>
      <c r="C45" s="63"/>
      <c r="D45" s="63"/>
      <c r="E45" s="63"/>
      <c r="F45" s="63"/>
      <c r="G45" s="63"/>
      <c r="H45" s="12"/>
      <c r="I45" s="68"/>
      <c r="J45" s="69"/>
      <c r="K45" s="69"/>
      <c r="L45" s="70"/>
      <c r="M45" s="6"/>
      <c r="N45" s="6"/>
    </row>
    <row r="46" spans="1:14" ht="15.75" thickBot="1">
      <c r="A46" s="15"/>
      <c r="B46" s="519"/>
      <c r="C46" s="519"/>
      <c r="D46" s="519"/>
      <c r="E46" s="519"/>
      <c r="F46" s="519"/>
      <c r="G46" s="519"/>
      <c r="H46" s="17"/>
      <c r="I46" s="18"/>
      <c r="J46" s="19"/>
      <c r="K46" s="19"/>
      <c r="L46" s="20"/>
      <c r="M46" s="6"/>
      <c r="N46" s="6"/>
    </row>
    <row r="47" spans="1:14">
      <c r="A47" s="30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</row>
    <row r="48" spans="1:14">
      <c r="A48" s="30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</row>
    <row r="49" spans="1:14">
      <c r="A49" s="30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</row>
    <row r="50" spans="1:14">
      <c r="A50" s="30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</row>
    <row r="51" spans="1:14">
      <c r="A51" s="30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</row>
    <row r="52" spans="1:14">
      <c r="A52" s="30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</row>
    <row r="53" spans="1:14">
      <c r="A53" s="30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</row>
    <row r="54" spans="1:14">
      <c r="A54" s="30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</row>
    <row r="55" spans="1:14">
      <c r="A55" s="30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</row>
    <row r="56" spans="1:14">
      <c r="A56" s="30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</row>
    <row r="57" spans="1:14">
      <c r="A57" s="30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</row>
    <row r="58" spans="1:14">
      <c r="A58" s="30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</row>
    <row r="59" spans="1:14">
      <c r="A59" s="30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</row>
    <row r="60" spans="1:14">
      <c r="A60" s="30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</row>
    <row r="61" spans="1:14">
      <c r="A61" s="30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>
      <c r="A62" s="30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</row>
    <row r="63" spans="1:14">
      <c r="A63" s="30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>
      <c r="A64" s="30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</row>
    <row r="65" spans="1:14">
      <c r="A65" s="30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</row>
    <row r="66" spans="1:14">
      <c r="A66" s="30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</row>
    <row r="67" spans="1:14">
      <c r="A67" s="30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</row>
    <row r="68" spans="1:14">
      <c r="A68" s="30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</row>
    <row r="69" spans="1:14">
      <c r="A69" s="30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</row>
    <row r="70" spans="1:14">
      <c r="A70" s="30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</row>
    <row r="71" spans="1:14">
      <c r="A71" s="30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</row>
    <row r="72" spans="1:14">
      <c r="A72" s="30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</row>
    <row r="73" spans="1:14">
      <c r="A73" s="30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</row>
    <row r="74" spans="1:14">
      <c r="A74" s="30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</row>
    <row r="75" spans="1:14">
      <c r="A75" s="30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</row>
    <row r="76" spans="1:14">
      <c r="A76" s="30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</row>
    <row r="77" spans="1:14">
      <c r="A77" s="30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</row>
    <row r="78" spans="1:14">
      <c r="A78" s="30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</row>
    <row r="79" spans="1:14">
      <c r="A79" s="30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</row>
    <row r="80" spans="1:14">
      <c r="A80" s="30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</row>
    <row r="81" spans="1:14">
      <c r="A81" s="30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</row>
    <row r="82" spans="1:14">
      <c r="A82" s="30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</row>
    <row r="83" spans="1:14">
      <c r="A83" s="30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</row>
    <row r="84" spans="1:14">
      <c r="A84" s="30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</row>
    <row r="85" spans="1:14">
      <c r="A85" s="30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</row>
    <row r="86" spans="1:14">
      <c r="A86" s="30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</row>
    <row r="87" spans="1:14">
      <c r="A87" s="30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</row>
    <row r="88" spans="1:14">
      <c r="A88" s="30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>
      <c r="A89" s="30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</row>
    <row r="90" spans="1:14">
      <c r="A90" s="30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>
      <c r="A91" s="30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</row>
    <row r="92" spans="1:14">
      <c r="A92" s="30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</row>
    <row r="93" spans="1:14">
      <c r="A93" s="30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</row>
    <row r="94" spans="1:14">
      <c r="A94" s="30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</row>
    <row r="95" spans="1:14">
      <c r="A95" s="30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</row>
    <row r="96" spans="1:14">
      <c r="A96" s="30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</row>
    <row r="97" spans="1:14">
      <c r="A97" s="30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</row>
    <row r="98" spans="1:14">
      <c r="A98" s="30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</row>
    <row r="99" spans="1:14">
      <c r="A99" s="30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</row>
    <row r="100" spans="1:14">
      <c r="A100" s="30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</row>
    <row r="101" spans="1:14">
      <c r="A101" s="30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</row>
    <row r="102" spans="1:14">
      <c r="A102" s="30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</row>
    <row r="103" spans="1:14">
      <c r="A103" s="30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</row>
    <row r="104" spans="1:14">
      <c r="A104" s="30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</row>
    <row r="105" spans="1:14">
      <c r="A105" s="30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</row>
    <row r="106" spans="1:14">
      <c r="A106" s="30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</row>
    <row r="107" spans="1:14">
      <c r="A107" s="30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</row>
    <row r="108" spans="1:14">
      <c r="A108" s="30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</row>
    <row r="109" spans="1:14">
      <c r="A109" s="30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</row>
    <row r="110" spans="1:14">
      <c r="A110" s="30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</row>
    <row r="111" spans="1:14">
      <c r="A111" s="30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</row>
    <row r="112" spans="1:14">
      <c r="A112" s="30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</row>
    <row r="113" spans="1:14">
      <c r="A113" s="30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</row>
    <row r="114" spans="1:14">
      <c r="A114" s="30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</row>
    <row r="115" spans="1:14">
      <c r="A115" s="30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>
      <c r="A116" s="30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</row>
    <row r="117" spans="1:14">
      <c r="A117" s="30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>
      <c r="A118" s="30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</row>
    <row r="119" spans="1:14">
      <c r="A119" s="30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</row>
    <row r="120" spans="1:14">
      <c r="A120" s="30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</row>
    <row r="121" spans="1:14">
      <c r="A121" s="30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</row>
    <row r="122" spans="1:14">
      <c r="A122" s="30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</row>
    <row r="123" spans="1:14">
      <c r="A123" s="30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</row>
    <row r="124" spans="1:14">
      <c r="A124" s="30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</row>
    <row r="125" spans="1:14">
      <c r="A125" s="30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</row>
    <row r="126" spans="1:14">
      <c r="A126" s="30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</row>
    <row r="127" spans="1:14">
      <c r="A127" s="30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</row>
    <row r="128" spans="1:14">
      <c r="A128" s="30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</row>
    <row r="129" spans="1:14">
      <c r="A129" s="30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</row>
    <row r="130" spans="1:14">
      <c r="A130" s="30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</row>
    <row r="131" spans="1:14">
      <c r="A131" s="30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</row>
    <row r="132" spans="1:14">
      <c r="A132" s="30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</row>
    <row r="133" spans="1:14">
      <c r="A133" s="30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</row>
    <row r="134" spans="1:14">
      <c r="A134" s="30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</row>
    <row r="135" spans="1:14">
      <c r="A135" s="30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</row>
    <row r="136" spans="1:14">
      <c r="A136" s="30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</row>
    <row r="137" spans="1:14">
      <c r="A137" s="30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</row>
    <row r="138" spans="1:14">
      <c r="A138" s="30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</row>
    <row r="139" spans="1:14">
      <c r="A139" s="30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</row>
    <row r="140" spans="1:14">
      <c r="A140" s="30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</row>
    <row r="141" spans="1:14">
      <c r="A141" s="30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</row>
    <row r="142" spans="1:14">
      <c r="A142" s="30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>
      <c r="A143" s="30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</row>
    <row r="144" spans="1:14">
      <c r="A144" s="30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>
      <c r="A145" s="30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</row>
    <row r="146" spans="1:14">
      <c r="A146" s="30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</row>
    <row r="147" spans="1:14">
      <c r="A147" s="30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</row>
    <row r="148" spans="1:14">
      <c r="A148" s="30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</row>
    <row r="149" spans="1:14">
      <c r="A149" s="30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</row>
    <row r="150" spans="1:14">
      <c r="A150" s="30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</row>
    <row r="151" spans="1:14">
      <c r="A151" s="30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</row>
    <row r="152" spans="1:14">
      <c r="A152" s="30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</row>
    <row r="153" spans="1:14">
      <c r="A153" s="30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</row>
    <row r="154" spans="1:14">
      <c r="A154" s="30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</row>
    <row r="155" spans="1:14">
      <c r="A155" s="30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</row>
    <row r="156" spans="1:14">
      <c r="A156" s="30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</row>
    <row r="157" spans="1:14">
      <c r="A157" s="30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</row>
    <row r="158" spans="1:14">
      <c r="A158" s="30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</row>
    <row r="159" spans="1:14">
      <c r="A159" s="30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</row>
    <row r="160" spans="1:14">
      <c r="A160" s="30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</row>
    <row r="161" spans="1:14">
      <c r="A161" s="30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</row>
    <row r="162" spans="1:14">
      <c r="A162" s="30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</row>
    <row r="163" spans="1:14">
      <c r="A163" s="30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</row>
    <row r="164" spans="1:14">
      <c r="A164" s="30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</row>
    <row r="165" spans="1:14">
      <c r="A165" s="30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</row>
    <row r="166" spans="1:14">
      <c r="A166" s="30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</row>
    <row r="167" spans="1:14">
      <c r="A167" s="30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</row>
    <row r="168" spans="1:14">
      <c r="A168" s="30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</row>
    <row r="169" spans="1:14">
      <c r="A169" s="30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>
      <c r="A170" s="30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</row>
    <row r="171" spans="1:14">
      <c r="A171" s="30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>
      <c r="A172" s="30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</row>
    <row r="173" spans="1:14">
      <c r="A173" s="30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</row>
    <row r="174" spans="1:14">
      <c r="A174" s="30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</row>
    <row r="175" spans="1:14">
      <c r="A175" s="30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</row>
    <row r="176" spans="1:14">
      <c r="A176" s="30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</row>
    <row r="177" spans="1:14">
      <c r="A177" s="30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</row>
    <row r="178" spans="1:14">
      <c r="A178" s="30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</row>
    <row r="179" spans="1:14">
      <c r="A179" s="30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</row>
    <row r="180" spans="1:14">
      <c r="A180" s="30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</row>
    <row r="181" spans="1:14">
      <c r="A181" s="30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</row>
    <row r="182" spans="1:14">
      <c r="A182" s="30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</row>
    <row r="183" spans="1:14">
      <c r="A183" s="30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</row>
    <row r="184" spans="1:14">
      <c r="A184" s="30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</row>
    <row r="185" spans="1:14">
      <c r="A185" s="30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</row>
    <row r="186" spans="1:14">
      <c r="A186" s="30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</row>
    <row r="187" spans="1:14">
      <c r="A187" s="30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</row>
    <row r="188" spans="1:14">
      <c r="A188" s="30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</row>
    <row r="189" spans="1:14">
      <c r="A189" s="30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</row>
    <row r="190" spans="1:14">
      <c r="A190" s="30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</row>
    <row r="191" spans="1:14">
      <c r="A191" s="30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</row>
    <row r="192" spans="1:14">
      <c r="A192" s="30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</row>
    <row r="193" spans="1:14">
      <c r="A193" s="30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</row>
    <row r="194" spans="1:14">
      <c r="A194" s="30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</row>
    <row r="195" spans="1:14">
      <c r="A195" s="30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</row>
    <row r="196" spans="1:14">
      <c r="A196" s="30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>
      <c r="A197" s="30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</row>
    <row r="198" spans="1:14">
      <c r="A198" s="30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>
      <c r="A199" s="30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</row>
    <row r="200" spans="1:14">
      <c r="A200" s="30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</row>
    <row r="201" spans="1:14">
      <c r="A201" s="30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</row>
    <row r="202" spans="1:14">
      <c r="A202" s="30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</row>
    <row r="203" spans="1:14">
      <c r="A203" s="30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</row>
    <row r="204" spans="1:14">
      <c r="A204" s="30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</row>
    <row r="205" spans="1:14">
      <c r="A205" s="30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</row>
    <row r="206" spans="1:14">
      <c r="A206" s="30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</row>
    <row r="207" spans="1:14">
      <c r="A207" s="30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</row>
    <row r="208" spans="1:14">
      <c r="A208" s="30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</row>
    <row r="209" spans="1:14">
      <c r="A209" s="30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</row>
    <row r="210" spans="1:14">
      <c r="A210" s="30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</row>
    <row r="211" spans="1:14">
      <c r="A211" s="30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</row>
    <row r="212" spans="1:14">
      <c r="A212" s="30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</row>
    <row r="213" spans="1:14">
      <c r="A213" s="30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</row>
    <row r="214" spans="1:14">
      <c r="A214" s="30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</row>
    <row r="215" spans="1:14">
      <c r="A215" s="30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</row>
    <row r="216" spans="1:14">
      <c r="A216" s="30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</row>
    <row r="217" spans="1:14">
      <c r="A217" s="30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</row>
    <row r="218" spans="1:14">
      <c r="A218" s="30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</row>
    <row r="219" spans="1:14">
      <c r="A219" s="30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</row>
    <row r="220" spans="1:14">
      <c r="A220" s="30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</row>
    <row r="221" spans="1:14">
      <c r="A221" s="30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</row>
    <row r="222" spans="1:14">
      <c r="A222" s="30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</row>
    <row r="223" spans="1:14">
      <c r="A223" s="30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>
      <c r="A224" s="30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</row>
    <row r="225" spans="1:14">
      <c r="A225" s="30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>
      <c r="A226" s="30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</row>
    <row r="227" spans="1:14">
      <c r="A227" s="30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</row>
    <row r="228" spans="1:14">
      <c r="A228" s="30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</row>
    <row r="229" spans="1:14">
      <c r="A229" s="30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</row>
    <row r="230" spans="1:14">
      <c r="A230" s="30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</row>
    <row r="231" spans="1:14">
      <c r="A231" s="30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</row>
    <row r="232" spans="1:14">
      <c r="A232" s="30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</row>
    <row r="233" spans="1:14">
      <c r="A233" s="30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</row>
    <row r="234" spans="1:14">
      <c r="A234" s="30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</row>
    <row r="235" spans="1:14">
      <c r="A235" s="30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</row>
    <row r="236" spans="1:14">
      <c r="A236" s="30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</row>
    <row r="237" spans="1:14">
      <c r="A237" s="30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</row>
    <row r="238" spans="1:14">
      <c r="A238" s="30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</row>
    <row r="239" spans="1:14">
      <c r="A239" s="30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</row>
    <row r="240" spans="1:14">
      <c r="A240" s="30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</row>
    <row r="241" spans="1:14">
      <c r="A241" s="30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</row>
    <row r="242" spans="1:14">
      <c r="A242" s="30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</row>
    <row r="243" spans="1:14">
      <c r="A243" s="30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</row>
    <row r="244" spans="1:14">
      <c r="A244" s="30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</row>
    <row r="245" spans="1:14">
      <c r="A245" s="30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</row>
    <row r="246" spans="1:14">
      <c r="A246" s="30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</row>
    <row r="247" spans="1:14">
      <c r="A247" s="30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</row>
    <row r="248" spans="1:14">
      <c r="A248" s="30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</row>
    <row r="249" spans="1:14">
      <c r="A249" s="30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</row>
    <row r="250" spans="1:14">
      <c r="A250" s="30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>
      <c r="A251" s="30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>
      <c r="A252" s="30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>
      <c r="A253" s="30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>
      <c r="A254" s="30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>
      <c r="A255" s="30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>
      <c r="A256" s="30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1:14">
      <c r="A257" s="30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1:14">
      <c r="A258" s="30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1:14">
      <c r="A259" s="30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1:14">
      <c r="A260" s="30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1:14">
      <c r="A261" s="30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1:14">
      <c r="A262" s="30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1:14">
      <c r="A263" s="30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1:14">
      <c r="A264" s="30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1:14">
      <c r="A265" s="30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1:14">
      <c r="A266" s="30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1:14">
      <c r="A267" s="30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1:14">
      <c r="A268" s="30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1:14">
      <c r="A269" s="30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1:14">
      <c r="A270" s="30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1:14">
      <c r="A271" s="30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1:14">
      <c r="A272" s="30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1:14">
      <c r="A273" s="30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1:14">
      <c r="A274" s="30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1:14">
      <c r="A275" s="30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1:14">
      <c r="A276" s="30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1:14">
      <c r="A277" s="30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1:14">
      <c r="A278" s="30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1:14">
      <c r="A279" s="30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1:14">
      <c r="A280" s="30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1:14">
      <c r="A281" s="30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1:14">
      <c r="A282" s="30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1:14">
      <c r="A283" s="30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1:14">
      <c r="A284" s="30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1:14">
      <c r="A285" s="30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1:14">
      <c r="A286" s="30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1:14">
      <c r="A287" s="30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1:14">
      <c r="A288" s="30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1:14">
      <c r="A289" s="30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1:14">
      <c r="A290" s="30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1:14">
      <c r="A291" s="30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1:14">
      <c r="A292" s="30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1:14">
      <c r="A293" s="30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1:14">
      <c r="A294" s="30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1:14">
      <c r="A295" s="30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1:14">
      <c r="A296" s="30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1:14">
      <c r="A297" s="30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1:14">
      <c r="A298" s="30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1:14">
      <c r="A299" s="30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1:14">
      <c r="A300" s="30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1:14">
      <c r="A301" s="30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1:14">
      <c r="A302" s="30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1:14">
      <c r="A303" s="30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1:14">
      <c r="A304" s="30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1:14">
      <c r="A305" s="30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1:14">
      <c r="A306" s="30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1:14">
      <c r="A307" s="30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1:14">
      <c r="A308" s="30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1:14">
      <c r="A309" s="30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1:14">
      <c r="A310" s="30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1:14">
      <c r="A311" s="30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1:14">
      <c r="A312" s="30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1:14">
      <c r="A313" s="30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1:14">
      <c r="A314" s="30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1:14">
      <c r="A315" s="30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1:14">
      <c r="A316" s="30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1:14">
      <c r="A317" s="30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1:14">
      <c r="A318" s="30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1:14">
      <c r="A319" s="30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1:14">
      <c r="A320" s="30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1:14">
      <c r="A321" s="30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1:14">
      <c r="A322" s="30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1:14">
      <c r="A323" s="30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1:14">
      <c r="A324" s="30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1:14">
      <c r="A325" s="30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1:14">
      <c r="A326" s="30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1:14">
      <c r="A327" s="30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1:14">
      <c r="A328" s="30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1:14">
      <c r="A329" s="30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1:14">
      <c r="A330" s="30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1:14">
      <c r="A331" s="30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1:14">
      <c r="A332" s="30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1:14">
      <c r="A333" s="30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1:14">
      <c r="A334" s="30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1:14">
      <c r="A335" s="30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1:14">
      <c r="A336" s="30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1:14">
      <c r="A337" s="30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1:14">
      <c r="A338" s="30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1:14">
      <c r="A339" s="30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1:14">
      <c r="A340" s="30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1:14">
      <c r="A341" s="30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1:14">
      <c r="A342" s="30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</row>
    <row r="343" spans="1:14">
      <c r="A343" s="30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</row>
    <row r="344" spans="1:14">
      <c r="A344" s="30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</row>
    <row r="345" spans="1:14">
      <c r="A345" s="30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</row>
    <row r="346" spans="1:14">
      <c r="A346" s="30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</row>
    <row r="347" spans="1:14">
      <c r="A347" s="30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</row>
    <row r="348" spans="1:14">
      <c r="A348" s="30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</row>
    <row r="349" spans="1:14">
      <c r="A349" s="30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</row>
    <row r="350" spans="1:14">
      <c r="A350" s="30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</row>
    <row r="351" spans="1:14">
      <c r="A351" s="30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</row>
    <row r="352" spans="1:14">
      <c r="A352" s="30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</row>
    <row r="353" spans="1:12">
      <c r="A353" s="30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</row>
    <row r="354" spans="1:12">
      <c r="A354" s="30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</row>
    <row r="355" spans="1:12">
      <c r="A355" s="30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</row>
    <row r="356" spans="1:12">
      <c r="A356" s="30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</row>
    <row r="357" spans="1:12">
      <c r="A357" s="30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</row>
    <row r="358" spans="1:12">
      <c r="A358" s="30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</row>
    <row r="359" spans="1:12">
      <c r="A359" s="30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</row>
    <row r="360" spans="1:12">
      <c r="A360" s="30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</row>
    <row r="361" spans="1:12">
      <c r="A361" s="30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</row>
    <row r="362" spans="1:12">
      <c r="A362" s="30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</row>
    <row r="363" spans="1:12">
      <c r="A363" s="30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</row>
    <row r="364" spans="1:12">
      <c r="A364" s="30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</row>
    <row r="365" spans="1:12">
      <c r="A365" s="30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</row>
    <row r="366" spans="1:12">
      <c r="A366" s="30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</row>
    <row r="367" spans="1:12">
      <c r="A367" s="30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</row>
    <row r="368" spans="1:12">
      <c r="A368" s="30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</row>
    <row r="369" spans="1:12">
      <c r="A369" s="30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</row>
    <row r="370" spans="1:12">
      <c r="A370" s="30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</row>
    <row r="371" spans="1:12">
      <c r="A371" s="30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</row>
    <row r="372" spans="1:12">
      <c r="A372" s="30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</row>
    <row r="373" spans="1:12">
      <c r="A373" s="30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</row>
    <row r="374" spans="1:12">
      <c r="A374" s="30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</row>
    <row r="375" spans="1:12">
      <c r="A375" s="30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</row>
    <row r="376" spans="1:12">
      <c r="A376" s="30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</row>
    <row r="377" spans="1:12">
      <c r="A377" s="30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</row>
    <row r="378" spans="1:12">
      <c r="A378" s="30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</row>
    <row r="379" spans="1:12">
      <c r="A379" s="30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</row>
    <row r="380" spans="1:12">
      <c r="A380" s="30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</row>
    <row r="381" spans="1:12">
      <c r="A381" s="30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</row>
    <row r="382" spans="1:12">
      <c r="A382" s="30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</row>
    <row r="383" spans="1:12">
      <c r="A383" s="30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</row>
    <row r="384" spans="1:12">
      <c r="A384" s="30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</row>
    <row r="385" spans="1:12">
      <c r="A385" s="30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</row>
    <row r="386" spans="1:12">
      <c r="A386" s="30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</row>
    <row r="387" spans="1:12">
      <c r="A387" s="30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</row>
    <row r="388" spans="1:12">
      <c r="A388" s="30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</row>
    <row r="389" spans="1:12">
      <c r="A389" s="30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</row>
    <row r="390" spans="1:12">
      <c r="A390" s="30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</row>
    <row r="391" spans="1:12">
      <c r="A391" s="30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</row>
    <row r="392" spans="1:12">
      <c r="A392" s="30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</row>
    <row r="393" spans="1:12">
      <c r="A393" s="30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</row>
    <row r="394" spans="1:12">
      <c r="A394" s="30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</row>
    <row r="395" spans="1:12">
      <c r="A395" s="30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</row>
    <row r="396" spans="1:12">
      <c r="A396" s="30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</row>
    <row r="397" spans="1:12">
      <c r="A397" s="30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</row>
    <row r="398" spans="1:12">
      <c r="A398" s="30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</row>
    <row r="399" spans="1:12">
      <c r="A399" s="30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</row>
    <row r="400" spans="1:12">
      <c r="A400" s="30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</row>
    <row r="401" spans="1:12">
      <c r="A401" s="30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</row>
    <row r="402" spans="1:12">
      <c r="A402" s="30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</row>
    <row r="403" spans="1:12">
      <c r="A403" s="30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</row>
    <row r="404" spans="1:12">
      <c r="A404" s="30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</row>
    <row r="405" spans="1:12">
      <c r="A405" s="30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</row>
    <row r="406" spans="1:12">
      <c r="A406" s="30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</row>
    <row r="407" spans="1:12">
      <c r="A407" s="30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</row>
    <row r="408" spans="1:12">
      <c r="A408" s="30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</row>
    <row r="409" spans="1:12">
      <c r="A409" s="30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</row>
    <row r="410" spans="1:12">
      <c r="A410" s="30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</row>
    <row r="411" spans="1:12">
      <c r="A411" s="30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</row>
    <row r="412" spans="1:12">
      <c r="A412" s="30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</row>
    <row r="413" spans="1:12">
      <c r="A413" s="30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</row>
    <row r="414" spans="1:12">
      <c r="A414" s="30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</row>
    <row r="415" spans="1:12">
      <c r="A415" s="30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</row>
    <row r="416" spans="1:12">
      <c r="A416" s="30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</row>
    <row r="417" spans="1:12">
      <c r="A417" s="30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</row>
    <row r="418" spans="1:12">
      <c r="A418" s="30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</row>
    <row r="419" spans="1:12">
      <c r="A419" s="30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</row>
    <row r="420" spans="1:12">
      <c r="A420" s="30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</row>
    <row r="421" spans="1:12">
      <c r="A421" s="30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</row>
    <row r="422" spans="1:12">
      <c r="A422" s="30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</row>
    <row r="423" spans="1:12">
      <c r="A423" s="30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</row>
    <row r="424" spans="1:12">
      <c r="A424" s="30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</row>
    <row r="425" spans="1:12">
      <c r="A425" s="30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</row>
    <row r="426" spans="1:12">
      <c r="A426" s="30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</row>
    <row r="427" spans="1:12">
      <c r="A427" s="30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</row>
    <row r="428" spans="1:12">
      <c r="A428" s="30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</row>
    <row r="429" spans="1:12">
      <c r="A429" s="30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</row>
    <row r="430" spans="1:12">
      <c r="A430" s="30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</row>
    <row r="431" spans="1:12">
      <c r="A431" s="30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</row>
    <row r="432" spans="1:12">
      <c r="A432" s="30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</row>
    <row r="433" spans="1:12">
      <c r="A433" s="30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</row>
    <row r="434" spans="1:12">
      <c r="A434" s="30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</row>
    <row r="435" spans="1:12">
      <c r="A435" s="30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</row>
    <row r="436" spans="1:12">
      <c r="A436" s="30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</row>
    <row r="437" spans="1:12">
      <c r="A437" s="30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</row>
    <row r="438" spans="1:12">
      <c r="A438" s="30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</row>
    <row r="439" spans="1:12">
      <c r="A439" s="30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</row>
    <row r="440" spans="1:12">
      <c r="A440" s="30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</row>
    <row r="441" spans="1:12">
      <c r="A441" s="30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</row>
    <row r="442" spans="1:12">
      <c r="A442" s="30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</row>
    <row r="443" spans="1:12">
      <c r="A443" s="30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</row>
    <row r="444" spans="1:12">
      <c r="A444" s="30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</row>
    <row r="445" spans="1:12">
      <c r="A445" s="30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</row>
    <row r="446" spans="1:12">
      <c r="A446" s="30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</row>
    <row r="447" spans="1:12">
      <c r="A447" s="30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</row>
    <row r="448" spans="1:12">
      <c r="A448" s="30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</row>
    <row r="449" spans="1:12">
      <c r="A449" s="30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</row>
    <row r="450" spans="1:12">
      <c r="A450" s="30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</row>
    <row r="451" spans="1:12">
      <c r="A451" s="30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</row>
    <row r="452" spans="1:12">
      <c r="A452" s="30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</row>
    <row r="453" spans="1:12">
      <c r="A453" s="30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</row>
    <row r="454" spans="1:12">
      <c r="A454" s="30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</row>
    <row r="455" spans="1:12">
      <c r="A455" s="30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</row>
    <row r="456" spans="1:12">
      <c r="A456" s="30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</row>
    <row r="457" spans="1:12">
      <c r="A457" s="30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</row>
    <row r="458" spans="1:12">
      <c r="A458" s="30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</row>
    <row r="459" spans="1:12">
      <c r="A459" s="30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</row>
    <row r="460" spans="1:12">
      <c r="A460" s="30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</row>
    <row r="461" spans="1:12">
      <c r="A461" s="30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</row>
    <row r="462" spans="1:12">
      <c r="A462" s="30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</row>
    <row r="463" spans="1:12">
      <c r="A463" s="30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</row>
    <row r="464" spans="1:12">
      <c r="A464" s="30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</row>
    <row r="465" spans="1:12">
      <c r="A465" s="30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</row>
    <row r="466" spans="1:12">
      <c r="A466" s="30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</row>
    <row r="467" spans="1:12">
      <c r="A467" s="30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</row>
  </sheetData>
  <mergeCells count="70">
    <mergeCell ref="I8:L9"/>
    <mergeCell ref="I1:L7"/>
    <mergeCell ref="C4:H4"/>
    <mergeCell ref="C5:H5"/>
    <mergeCell ref="C6:H6"/>
    <mergeCell ref="C7:G7"/>
    <mergeCell ref="C2:H2"/>
    <mergeCell ref="C3:H3"/>
    <mergeCell ref="F15:G15"/>
    <mergeCell ref="I15:L15"/>
    <mergeCell ref="M8:N10"/>
    <mergeCell ref="B10:G10"/>
    <mergeCell ref="I10:L10"/>
    <mergeCell ref="I11:L11"/>
    <mergeCell ref="M11:N12"/>
    <mergeCell ref="F12:G12"/>
    <mergeCell ref="I12:L12"/>
    <mergeCell ref="C12:D12"/>
    <mergeCell ref="F13:G13"/>
    <mergeCell ref="I13:L13"/>
    <mergeCell ref="M13:M14"/>
    <mergeCell ref="F14:G14"/>
    <mergeCell ref="I14:L14"/>
    <mergeCell ref="C13:D13"/>
    <mergeCell ref="F16:G16"/>
    <mergeCell ref="I16:L16"/>
    <mergeCell ref="F17:G17"/>
    <mergeCell ref="I17:L17"/>
    <mergeCell ref="F18:G18"/>
    <mergeCell ref="I18:L18"/>
    <mergeCell ref="I19:L19"/>
    <mergeCell ref="F20:G20"/>
    <mergeCell ref="I20:L20"/>
    <mergeCell ref="F21:G21"/>
    <mergeCell ref="I21:L21"/>
    <mergeCell ref="F19:G19"/>
    <mergeCell ref="I25:L25"/>
    <mergeCell ref="F26:G26"/>
    <mergeCell ref="I26:L26"/>
    <mergeCell ref="F22:G22"/>
    <mergeCell ref="I22:L22"/>
    <mergeCell ref="F23:G23"/>
    <mergeCell ref="I23:L23"/>
    <mergeCell ref="F24:G24"/>
    <mergeCell ref="I24:L24"/>
    <mergeCell ref="F25:G25"/>
    <mergeCell ref="B44:G44"/>
    <mergeCell ref="B46:G46"/>
    <mergeCell ref="B33:G33"/>
    <mergeCell ref="B34:G34"/>
    <mergeCell ref="B35:G35"/>
    <mergeCell ref="B36:G36"/>
    <mergeCell ref="B37:G37"/>
    <mergeCell ref="B40:G40"/>
    <mergeCell ref="B41:G41"/>
    <mergeCell ref="B42:G42"/>
    <mergeCell ref="B43:G43"/>
    <mergeCell ref="C25:D25"/>
    <mergeCell ref="C26:D26"/>
    <mergeCell ref="C19:D19"/>
    <mergeCell ref="C20:D20"/>
    <mergeCell ref="C21:D21"/>
    <mergeCell ref="C22:D22"/>
    <mergeCell ref="C23:D23"/>
    <mergeCell ref="C24:D24"/>
    <mergeCell ref="C14:D14"/>
    <mergeCell ref="C15:D15"/>
    <mergeCell ref="C16:D16"/>
    <mergeCell ref="C17:D17"/>
    <mergeCell ref="C18:D18"/>
  </mergeCells>
  <hyperlinks>
    <hyperlink ref="C7" r:id="rId1" display="www.konstruktiv-gbi.ru"/>
    <hyperlink ref="C6" r:id="rId2" display="3890551@bk.ru"/>
  </hyperlinks>
  <pageMargins left="0.7" right="0.7" top="0.75" bottom="0.75" header="0.3" footer="0.3"/>
  <pageSetup paperSize="9" orientation="portrait" r:id="rId3"/>
  <drawing r:id="rId4"/>
</worksheet>
</file>

<file path=xl/worksheets/sheet16.xml><?xml version="1.0" encoding="utf-8"?>
<worksheet xmlns="http://schemas.openxmlformats.org/spreadsheetml/2006/main" xmlns:r="http://schemas.openxmlformats.org/officeDocument/2006/relationships">
  <dimension ref="A1:BT477"/>
  <sheetViews>
    <sheetView workbookViewId="0"/>
  </sheetViews>
  <sheetFormatPr defaultRowHeight="15"/>
  <cols>
    <col min="1" max="1" width="8.85546875" style="5"/>
    <col min="2" max="2" width="21.7109375" customWidth="1"/>
    <col min="3" max="3" width="12.7109375" bestFit="1" customWidth="1"/>
    <col min="4" max="4" width="5.42578125" bestFit="1" customWidth="1"/>
    <col min="5" max="5" width="7.5703125" bestFit="1" customWidth="1"/>
    <col min="6" max="6" width="11.85546875" bestFit="1" customWidth="1"/>
    <col min="13" max="72" width="8.85546875" style="6"/>
  </cols>
  <sheetData>
    <row r="1" spans="1:14">
      <c r="A1" s="7"/>
      <c r="B1" s="8"/>
      <c r="C1" s="8"/>
      <c r="D1" s="8"/>
      <c r="E1" s="8"/>
      <c r="F1" s="8"/>
      <c r="G1" s="8"/>
      <c r="H1" s="9"/>
      <c r="I1" s="524"/>
      <c r="J1" s="461"/>
      <c r="K1" s="461"/>
      <c r="L1" s="462"/>
    </row>
    <row r="2" spans="1:14" ht="15.75">
      <c r="A2" s="10"/>
      <c r="B2" s="11"/>
      <c r="C2" s="525" t="s">
        <v>1546</v>
      </c>
      <c r="D2" s="525"/>
      <c r="E2" s="525"/>
      <c r="F2" s="525"/>
      <c r="G2" s="525"/>
      <c r="H2" s="526"/>
      <c r="I2" s="509"/>
      <c r="J2" s="463"/>
      <c r="K2" s="463"/>
      <c r="L2" s="464"/>
    </row>
    <row r="3" spans="1:14" ht="15.75">
      <c r="A3" s="10"/>
      <c r="B3" s="11"/>
      <c r="C3" s="525" t="s">
        <v>2010</v>
      </c>
      <c r="D3" s="525"/>
      <c r="E3" s="525"/>
      <c r="F3" s="525"/>
      <c r="G3" s="525"/>
      <c r="H3" s="526"/>
      <c r="I3" s="509"/>
      <c r="J3" s="463"/>
      <c r="K3" s="463"/>
      <c r="L3" s="464"/>
    </row>
    <row r="4" spans="1:14" ht="15.75">
      <c r="A4" s="10"/>
      <c r="B4" s="11"/>
      <c r="C4" s="525" t="s">
        <v>1996</v>
      </c>
      <c r="D4" s="525"/>
      <c r="E4" s="525"/>
      <c r="F4" s="525"/>
      <c r="G4" s="525"/>
      <c r="H4" s="526"/>
      <c r="I4" s="509"/>
      <c r="J4" s="463"/>
      <c r="K4" s="463"/>
      <c r="L4" s="464"/>
    </row>
    <row r="5" spans="1:14" ht="15.75">
      <c r="A5" s="10"/>
      <c r="B5" s="11"/>
      <c r="C5" s="525" t="s">
        <v>1547</v>
      </c>
      <c r="D5" s="525"/>
      <c r="E5" s="525"/>
      <c r="F5" s="525"/>
      <c r="G5" s="525"/>
      <c r="H5" s="526"/>
      <c r="I5" s="509"/>
      <c r="J5" s="463"/>
      <c r="K5" s="463"/>
      <c r="L5" s="464"/>
    </row>
    <row r="6" spans="1:14" ht="15.75">
      <c r="A6" s="10"/>
      <c r="B6" s="11"/>
      <c r="C6" s="527" t="s">
        <v>1875</v>
      </c>
      <c r="D6" s="527"/>
      <c r="E6" s="527"/>
      <c r="F6" s="527"/>
      <c r="G6" s="527"/>
      <c r="H6" s="528"/>
      <c r="I6" s="509"/>
      <c r="J6" s="463"/>
      <c r="K6" s="463"/>
      <c r="L6" s="464"/>
    </row>
    <row r="7" spans="1:14" ht="16.5" thickBot="1">
      <c r="A7" s="10"/>
      <c r="B7" s="11"/>
      <c r="C7" s="529" t="s">
        <v>1548</v>
      </c>
      <c r="D7" s="529"/>
      <c r="E7" s="529"/>
      <c r="F7" s="529"/>
      <c r="G7" s="529"/>
      <c r="H7" s="321"/>
      <c r="I7" s="572"/>
      <c r="J7" s="573"/>
      <c r="K7" s="573"/>
      <c r="L7" s="574"/>
    </row>
    <row r="8" spans="1:14" ht="15.75">
      <c r="A8" s="10"/>
      <c r="B8" s="11"/>
      <c r="C8" s="320"/>
      <c r="D8" s="320"/>
      <c r="E8" s="320"/>
      <c r="F8" s="320"/>
      <c r="G8" s="320"/>
      <c r="H8" s="326"/>
      <c r="I8" s="531" t="s">
        <v>289</v>
      </c>
      <c r="J8" s="532"/>
      <c r="K8" s="532"/>
      <c r="L8" s="533"/>
      <c r="M8" s="509"/>
      <c r="N8" s="510"/>
    </row>
    <row r="9" spans="1:14">
      <c r="A9" s="10"/>
      <c r="B9" s="11"/>
      <c r="C9" s="11"/>
      <c r="D9" s="11"/>
      <c r="E9" s="11"/>
      <c r="F9" s="11"/>
      <c r="G9" s="11"/>
      <c r="H9" s="12"/>
      <c r="I9" s="534"/>
      <c r="J9" s="535"/>
      <c r="K9" s="535"/>
      <c r="L9" s="536"/>
      <c r="M9" s="509"/>
      <c r="N9" s="510"/>
    </row>
    <row r="10" spans="1:14" ht="15.75">
      <c r="A10" s="13"/>
      <c r="B10" s="495" t="s">
        <v>1216</v>
      </c>
      <c r="C10" s="495"/>
      <c r="D10" s="495"/>
      <c r="E10" s="495"/>
      <c r="F10" s="495"/>
      <c r="G10" s="495"/>
      <c r="H10" s="12"/>
      <c r="I10" s="537"/>
      <c r="J10" s="538"/>
      <c r="K10" s="538"/>
      <c r="L10" s="539"/>
      <c r="M10" s="509"/>
      <c r="N10" s="510"/>
    </row>
    <row r="11" spans="1:14" ht="15.75" thickBot="1">
      <c r="A11" s="13"/>
      <c r="B11" s="14"/>
      <c r="C11" s="14"/>
      <c r="D11" s="14"/>
      <c r="E11" s="14"/>
      <c r="F11" s="14"/>
      <c r="G11" s="14"/>
      <c r="H11" s="12"/>
      <c r="I11" s="537"/>
      <c r="J11" s="538"/>
      <c r="K11" s="538"/>
      <c r="L11" s="539"/>
      <c r="M11" s="511"/>
      <c r="N11" s="512"/>
    </row>
    <row r="12" spans="1:14" ht="15.75" thickBot="1">
      <c r="A12" s="13"/>
      <c r="B12" s="137" t="s">
        <v>144</v>
      </c>
      <c r="C12" s="650" t="s">
        <v>0</v>
      </c>
      <c r="D12" s="651"/>
      <c r="E12" s="145" t="s">
        <v>1</v>
      </c>
      <c r="F12" s="648" t="s">
        <v>316</v>
      </c>
      <c r="G12" s="649"/>
      <c r="H12" s="12"/>
      <c r="I12" s="537"/>
      <c r="J12" s="538"/>
      <c r="K12" s="538"/>
      <c r="L12" s="539"/>
      <c r="M12" s="511"/>
      <c r="N12" s="512"/>
    </row>
    <row r="13" spans="1:14">
      <c r="A13" s="13"/>
      <c r="B13" s="315" t="s">
        <v>1728</v>
      </c>
      <c r="C13" s="501" t="s">
        <v>1191</v>
      </c>
      <c r="D13" s="502"/>
      <c r="E13" s="316">
        <v>0.55000000000000004</v>
      </c>
      <c r="F13" s="757">
        <v>3255</v>
      </c>
      <c r="G13" s="758"/>
      <c r="H13" s="12"/>
      <c r="I13" s="478"/>
      <c r="J13" s="479"/>
      <c r="K13" s="479"/>
      <c r="L13" s="480"/>
      <c r="M13" s="509"/>
    </row>
    <row r="14" spans="1:14">
      <c r="A14" s="13"/>
      <c r="B14" s="242" t="s">
        <v>1727</v>
      </c>
      <c r="C14" s="505" t="s">
        <v>1191</v>
      </c>
      <c r="D14" s="506"/>
      <c r="E14" s="267">
        <v>0.65</v>
      </c>
      <c r="F14" s="753">
        <v>3717</v>
      </c>
      <c r="G14" s="754"/>
      <c r="H14" s="12"/>
      <c r="I14" s="478"/>
      <c r="J14" s="479"/>
      <c r="K14" s="479"/>
      <c r="L14" s="480"/>
      <c r="M14" s="509"/>
    </row>
    <row r="15" spans="1:14">
      <c r="A15" s="13"/>
      <c r="B15" s="242" t="s">
        <v>1729</v>
      </c>
      <c r="C15" s="505" t="s">
        <v>1192</v>
      </c>
      <c r="D15" s="506"/>
      <c r="E15" s="268">
        <v>0.9</v>
      </c>
      <c r="F15" s="753">
        <v>5198</v>
      </c>
      <c r="G15" s="754"/>
      <c r="H15" s="12"/>
      <c r="I15" s="478"/>
      <c r="J15" s="479"/>
      <c r="K15" s="479"/>
      <c r="L15" s="480"/>
    </row>
    <row r="16" spans="1:14">
      <c r="A16" s="13"/>
      <c r="B16" s="242" t="s">
        <v>1730</v>
      </c>
      <c r="C16" s="505" t="s">
        <v>1192</v>
      </c>
      <c r="D16" s="506"/>
      <c r="E16" s="268">
        <v>1.1000000000000001</v>
      </c>
      <c r="F16" s="753">
        <v>5664</v>
      </c>
      <c r="G16" s="754"/>
      <c r="H16" s="12"/>
      <c r="I16" s="478"/>
      <c r="J16" s="479"/>
      <c r="K16" s="479"/>
      <c r="L16" s="480"/>
    </row>
    <row r="17" spans="1:72" ht="18" customHeight="1">
      <c r="A17" s="13"/>
      <c r="B17" s="242" t="s">
        <v>1731</v>
      </c>
      <c r="C17" s="755" t="s">
        <v>1193</v>
      </c>
      <c r="D17" s="756"/>
      <c r="E17" s="268">
        <v>1.53</v>
      </c>
      <c r="F17" s="753">
        <v>8925</v>
      </c>
      <c r="G17" s="754"/>
      <c r="H17" s="12"/>
      <c r="I17" s="478"/>
      <c r="J17" s="479"/>
      <c r="K17" s="479"/>
      <c r="L17" s="480"/>
    </row>
    <row r="18" spans="1:72" ht="18" customHeight="1">
      <c r="A18" s="13"/>
      <c r="B18" s="242" t="s">
        <v>1732</v>
      </c>
      <c r="C18" s="755" t="s">
        <v>1193</v>
      </c>
      <c r="D18" s="756"/>
      <c r="E18" s="268">
        <v>1.73</v>
      </c>
      <c r="F18" s="753">
        <v>9032</v>
      </c>
      <c r="G18" s="754"/>
      <c r="H18" s="12"/>
      <c r="I18" s="478"/>
      <c r="J18" s="479"/>
      <c r="K18" s="479"/>
      <c r="L18" s="480"/>
    </row>
    <row r="19" spans="1:72" ht="18" customHeight="1">
      <c r="A19" s="13"/>
      <c r="B19" s="242" t="s">
        <v>1733</v>
      </c>
      <c r="C19" s="755" t="s">
        <v>1193</v>
      </c>
      <c r="D19" s="756"/>
      <c r="E19" s="268">
        <v>2</v>
      </c>
      <c r="F19" s="753">
        <v>11025</v>
      </c>
      <c r="G19" s="754"/>
      <c r="H19" s="12"/>
      <c r="I19" s="131"/>
      <c r="J19" s="132"/>
      <c r="K19" s="132"/>
      <c r="L19" s="133"/>
    </row>
    <row r="20" spans="1:72" ht="18.600000000000001" customHeight="1">
      <c r="A20" s="13"/>
      <c r="B20" s="242" t="s">
        <v>1734</v>
      </c>
      <c r="C20" s="755" t="s">
        <v>1193</v>
      </c>
      <c r="D20" s="756"/>
      <c r="E20" s="268">
        <v>2.0750000000000002</v>
      </c>
      <c r="F20" s="753">
        <v>11445</v>
      </c>
      <c r="G20" s="754"/>
      <c r="H20" s="12"/>
      <c r="I20" s="478"/>
      <c r="J20" s="479"/>
      <c r="K20" s="479"/>
      <c r="L20" s="480"/>
    </row>
    <row r="21" spans="1:72" ht="18" customHeight="1">
      <c r="A21" s="13"/>
      <c r="B21" s="242" t="s">
        <v>1735</v>
      </c>
      <c r="C21" s="505" t="s">
        <v>1195</v>
      </c>
      <c r="D21" s="506"/>
      <c r="E21" s="164">
        <v>2.0249999999999999</v>
      </c>
      <c r="F21" s="759">
        <v>11800</v>
      </c>
      <c r="G21" s="760"/>
      <c r="H21" s="12"/>
      <c r="I21" s="68"/>
      <c r="J21" s="69"/>
      <c r="K21" s="69"/>
      <c r="L21" s="70"/>
    </row>
    <row r="22" spans="1:72" ht="18" customHeight="1" thickBot="1">
      <c r="A22" s="13"/>
      <c r="B22" s="317" t="s">
        <v>1196</v>
      </c>
      <c r="C22" s="497" t="s">
        <v>1195</v>
      </c>
      <c r="D22" s="498"/>
      <c r="E22" s="168">
        <v>2.14</v>
      </c>
      <c r="F22" s="761">
        <v>22000</v>
      </c>
      <c r="G22" s="762"/>
      <c r="H22" s="12"/>
      <c r="I22" s="127"/>
      <c r="J22" s="128"/>
      <c r="K22" s="128"/>
      <c r="L22" s="129"/>
    </row>
    <row r="23" spans="1:72" s="296" customFormat="1" ht="18" customHeight="1" thickBot="1">
      <c r="A23" s="13"/>
      <c r="B23" s="14"/>
      <c r="C23" s="14"/>
      <c r="D23" s="14"/>
      <c r="E23" s="14"/>
      <c r="F23" s="14"/>
      <c r="G23" s="14"/>
      <c r="H23" s="12"/>
      <c r="I23" s="287"/>
      <c r="J23" s="288"/>
      <c r="K23" s="288"/>
      <c r="L23" s="289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</row>
    <row r="24" spans="1:72" s="296" customFormat="1" ht="18" customHeight="1" thickBot="1">
      <c r="A24" s="13"/>
      <c r="B24" s="294" t="s">
        <v>144</v>
      </c>
      <c r="C24" s="650" t="s">
        <v>0</v>
      </c>
      <c r="D24" s="651"/>
      <c r="E24" s="295" t="s">
        <v>1</v>
      </c>
      <c r="F24" s="648" t="s">
        <v>316</v>
      </c>
      <c r="G24" s="649"/>
      <c r="H24" s="12"/>
      <c r="I24" s="287"/>
      <c r="J24" s="288"/>
      <c r="K24" s="288"/>
      <c r="L24" s="289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</row>
    <row r="25" spans="1:72" s="296" customFormat="1" ht="18" customHeight="1">
      <c r="A25" s="13"/>
      <c r="B25" s="315" t="s">
        <v>1849</v>
      </c>
      <c r="C25" s="747"/>
      <c r="D25" s="747"/>
      <c r="E25" s="161">
        <v>2.5</v>
      </c>
      <c r="F25" s="747">
        <v>9803</v>
      </c>
      <c r="G25" s="748"/>
      <c r="H25" s="12"/>
      <c r="I25" s="287"/>
      <c r="J25" s="288"/>
      <c r="K25" s="288"/>
      <c r="L25" s="289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</row>
    <row r="26" spans="1:72" s="296" customFormat="1" ht="18" customHeight="1">
      <c r="A26" s="13"/>
      <c r="B26" s="242" t="s">
        <v>1850</v>
      </c>
      <c r="C26" s="741"/>
      <c r="D26" s="741"/>
      <c r="E26" s="164">
        <v>2.0299999999999998</v>
      </c>
      <c r="F26" s="741">
        <v>8763</v>
      </c>
      <c r="G26" s="743"/>
      <c r="H26" s="12"/>
      <c r="I26" s="287"/>
      <c r="J26" s="288"/>
      <c r="K26" s="288"/>
      <c r="L26" s="289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</row>
    <row r="27" spans="1:72" s="296" customFormat="1" ht="18" customHeight="1">
      <c r="A27" s="13"/>
      <c r="B27" s="242" t="s">
        <v>1851</v>
      </c>
      <c r="C27" s="741"/>
      <c r="D27" s="741"/>
      <c r="E27" s="164">
        <v>2.78</v>
      </c>
      <c r="F27" s="741">
        <v>13265</v>
      </c>
      <c r="G27" s="743"/>
      <c r="H27" s="12"/>
      <c r="I27" s="287"/>
      <c r="J27" s="288"/>
      <c r="K27" s="288"/>
      <c r="L27" s="289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</row>
    <row r="28" spans="1:72" s="296" customFormat="1" ht="18" customHeight="1">
      <c r="A28" s="13"/>
      <c r="B28" s="242" t="s">
        <v>1852</v>
      </c>
      <c r="C28" s="741"/>
      <c r="D28" s="741"/>
      <c r="E28" s="164">
        <v>2.35</v>
      </c>
      <c r="F28" s="741">
        <v>12613</v>
      </c>
      <c r="G28" s="743"/>
      <c r="H28" s="12"/>
      <c r="I28" s="287"/>
      <c r="J28" s="288"/>
      <c r="K28" s="288"/>
      <c r="L28" s="289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</row>
    <row r="29" spans="1:72" s="296" customFormat="1" ht="18" customHeight="1">
      <c r="A29" s="13"/>
      <c r="B29" s="242" t="s">
        <v>1853</v>
      </c>
      <c r="C29" s="741"/>
      <c r="D29" s="741"/>
      <c r="E29" s="164">
        <v>3.45</v>
      </c>
      <c r="F29" s="742">
        <v>19439</v>
      </c>
      <c r="G29" s="743"/>
      <c r="H29" s="12"/>
      <c r="I29" s="287"/>
      <c r="J29" s="288"/>
      <c r="K29" s="288"/>
      <c r="L29" s="289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</row>
    <row r="30" spans="1:72" s="296" customFormat="1" ht="18" customHeight="1">
      <c r="A30" s="13"/>
      <c r="B30" s="242" t="s">
        <v>1854</v>
      </c>
      <c r="C30" s="741"/>
      <c r="D30" s="741"/>
      <c r="E30" s="164">
        <v>3.03</v>
      </c>
      <c r="F30" s="742">
        <v>18547</v>
      </c>
      <c r="G30" s="743"/>
      <c r="H30" s="12"/>
      <c r="I30" s="287"/>
      <c r="J30" s="288"/>
      <c r="K30" s="288"/>
      <c r="L30" s="289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</row>
    <row r="31" spans="1:72" s="296" customFormat="1" ht="18" customHeight="1">
      <c r="A31" s="13"/>
      <c r="B31" s="242" t="s">
        <v>1855</v>
      </c>
      <c r="C31" s="741"/>
      <c r="D31" s="741"/>
      <c r="E31" s="164">
        <v>3.78</v>
      </c>
      <c r="F31" s="742">
        <v>23255</v>
      </c>
      <c r="G31" s="743"/>
      <c r="H31" s="12"/>
      <c r="I31" s="287"/>
      <c r="J31" s="288"/>
      <c r="K31" s="288"/>
      <c r="L31" s="289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</row>
    <row r="32" spans="1:72" s="296" customFormat="1" ht="18" customHeight="1">
      <c r="A32" s="13"/>
      <c r="B32" s="242" t="s">
        <v>1856</v>
      </c>
      <c r="C32" s="741"/>
      <c r="D32" s="741"/>
      <c r="E32" s="164">
        <v>3.35</v>
      </c>
      <c r="F32" s="742">
        <v>22394</v>
      </c>
      <c r="G32" s="743"/>
      <c r="H32" s="12"/>
      <c r="I32" s="287"/>
      <c r="J32" s="288"/>
      <c r="K32" s="288"/>
      <c r="L32" s="289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</row>
    <row r="33" spans="1:72" s="296" customFormat="1" ht="18" customHeight="1">
      <c r="A33" s="13"/>
      <c r="B33" s="242" t="s">
        <v>1857</v>
      </c>
      <c r="C33" s="741"/>
      <c r="D33" s="741"/>
      <c r="E33" s="164">
        <v>4.25</v>
      </c>
      <c r="F33" s="742">
        <v>29295</v>
      </c>
      <c r="G33" s="743"/>
      <c r="H33" s="12"/>
      <c r="I33" s="287"/>
      <c r="J33" s="288"/>
      <c r="K33" s="288"/>
      <c r="L33" s="289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</row>
    <row r="34" spans="1:72" s="296" customFormat="1" ht="18" customHeight="1">
      <c r="A34" s="13"/>
      <c r="B34" s="242" t="s">
        <v>1858</v>
      </c>
      <c r="C34" s="741"/>
      <c r="D34" s="741"/>
      <c r="E34" s="164">
        <v>3.83</v>
      </c>
      <c r="F34" s="742">
        <v>28348</v>
      </c>
      <c r="G34" s="743"/>
      <c r="H34" s="12"/>
      <c r="I34" s="287"/>
      <c r="J34" s="288"/>
      <c r="K34" s="288"/>
      <c r="L34" s="289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</row>
    <row r="35" spans="1:72" s="296" customFormat="1" ht="18" customHeight="1">
      <c r="A35" s="13"/>
      <c r="B35" s="242" t="s">
        <v>1859</v>
      </c>
      <c r="C35" s="741"/>
      <c r="D35" s="741"/>
      <c r="E35" s="164">
        <v>2.75</v>
      </c>
      <c r="F35" s="742">
        <v>9456</v>
      </c>
      <c r="G35" s="743"/>
      <c r="H35" s="12"/>
      <c r="I35" s="287"/>
      <c r="J35" s="288"/>
      <c r="K35" s="288"/>
      <c r="L35" s="289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</row>
    <row r="36" spans="1:72" s="296" customFormat="1" ht="18" customHeight="1">
      <c r="A36" s="13"/>
      <c r="B36" s="242" t="s">
        <v>1860</v>
      </c>
      <c r="C36" s="741"/>
      <c r="D36" s="741"/>
      <c r="E36" s="164">
        <v>2.85</v>
      </c>
      <c r="F36" s="742">
        <v>17670</v>
      </c>
      <c r="G36" s="743"/>
      <c r="H36" s="12"/>
      <c r="I36" s="287"/>
      <c r="J36" s="288"/>
      <c r="K36" s="288"/>
      <c r="L36" s="289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</row>
    <row r="37" spans="1:72" s="296" customFormat="1" ht="18" customHeight="1" thickBot="1">
      <c r="A37" s="13"/>
      <c r="B37" s="317" t="s">
        <v>1861</v>
      </c>
      <c r="C37" s="744"/>
      <c r="D37" s="744"/>
      <c r="E37" s="168">
        <v>3.28</v>
      </c>
      <c r="F37" s="745">
        <v>18525</v>
      </c>
      <c r="G37" s="746"/>
      <c r="H37" s="12"/>
      <c r="I37" s="287"/>
      <c r="J37" s="288"/>
      <c r="K37" s="288"/>
      <c r="L37" s="289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</row>
    <row r="38" spans="1:72" ht="18" customHeight="1">
      <c r="A38" s="13"/>
      <c r="B38" s="14"/>
      <c r="C38" s="14"/>
      <c r="D38" s="14"/>
      <c r="E38" s="14"/>
      <c r="F38" s="14"/>
      <c r="G38" s="14"/>
      <c r="H38" s="12"/>
      <c r="I38" s="68"/>
      <c r="J38" s="69"/>
      <c r="K38" s="69"/>
      <c r="L38" s="70"/>
    </row>
    <row r="39" spans="1:72" ht="18" customHeight="1">
      <c r="A39" s="13"/>
      <c r="B39" s="740" t="s">
        <v>302</v>
      </c>
      <c r="C39" s="740"/>
      <c r="D39" s="314"/>
      <c r="E39" s="314"/>
      <c r="F39" s="314"/>
      <c r="G39" s="314"/>
      <c r="H39" s="12"/>
      <c r="I39" s="68"/>
      <c r="J39" s="69"/>
      <c r="K39" s="69"/>
      <c r="L39" s="70"/>
    </row>
    <row r="40" spans="1:72" ht="18" customHeight="1">
      <c r="A40" s="13"/>
      <c r="B40" s="749" t="s">
        <v>303</v>
      </c>
      <c r="C40" s="749"/>
      <c r="D40" s="749"/>
      <c r="E40" s="749"/>
      <c r="F40" s="749"/>
      <c r="G40" s="749"/>
      <c r="H40" s="12"/>
      <c r="I40" s="68"/>
      <c r="J40" s="69"/>
      <c r="K40" s="69"/>
      <c r="L40" s="70"/>
    </row>
    <row r="41" spans="1:72" ht="18" customHeight="1">
      <c r="A41" s="13"/>
      <c r="B41" s="749" t="s">
        <v>305</v>
      </c>
      <c r="C41" s="749"/>
      <c r="D41" s="749"/>
      <c r="E41" s="749"/>
      <c r="F41" s="749"/>
      <c r="G41" s="749"/>
      <c r="H41" s="12"/>
      <c r="I41" s="68"/>
      <c r="J41" s="69"/>
      <c r="K41" s="69"/>
      <c r="L41" s="70"/>
    </row>
    <row r="42" spans="1:72" ht="18" customHeight="1">
      <c r="A42" s="13"/>
      <c r="B42" s="314"/>
      <c r="C42" s="314"/>
      <c r="D42" s="314"/>
      <c r="E42" s="314"/>
      <c r="F42" s="314"/>
      <c r="G42" s="314"/>
      <c r="H42" s="12"/>
      <c r="I42" s="68"/>
      <c r="J42" s="69"/>
      <c r="K42" s="69"/>
      <c r="L42" s="70"/>
    </row>
    <row r="43" spans="1:72" ht="18" customHeight="1">
      <c r="A43" s="13"/>
      <c r="B43" s="749" t="s">
        <v>1848</v>
      </c>
      <c r="C43" s="749"/>
      <c r="D43" s="749"/>
      <c r="E43" s="749"/>
      <c r="F43" s="749"/>
      <c r="G43" s="749"/>
      <c r="H43" s="750"/>
      <c r="I43" s="68"/>
      <c r="J43" s="69"/>
      <c r="K43" s="69"/>
      <c r="L43" s="70"/>
    </row>
    <row r="44" spans="1:72" ht="18" customHeight="1">
      <c r="A44" s="13"/>
      <c r="B44" s="749" t="s">
        <v>307</v>
      </c>
      <c r="C44" s="749"/>
      <c r="D44" s="749"/>
      <c r="E44" s="749"/>
      <c r="F44" s="749"/>
      <c r="G44" s="749"/>
      <c r="H44" s="750"/>
      <c r="I44" s="68"/>
      <c r="J44" s="69"/>
      <c r="K44" s="69"/>
      <c r="L44" s="70"/>
    </row>
    <row r="45" spans="1:72" ht="18" customHeight="1">
      <c r="A45" s="13"/>
      <c r="B45" s="749" t="s">
        <v>308</v>
      </c>
      <c r="C45" s="749"/>
      <c r="D45" s="749"/>
      <c r="E45" s="749"/>
      <c r="F45" s="749"/>
      <c r="G45" s="749"/>
      <c r="H45" s="750"/>
      <c r="I45" s="68"/>
      <c r="J45" s="69"/>
      <c r="K45" s="69"/>
      <c r="L45" s="70"/>
    </row>
    <row r="46" spans="1:72" ht="18" customHeight="1">
      <c r="A46" s="13"/>
      <c r="B46" s="751" t="s">
        <v>309</v>
      </c>
      <c r="C46" s="751"/>
      <c r="D46" s="751"/>
      <c r="E46" s="751"/>
      <c r="F46" s="751"/>
      <c r="G46" s="751"/>
      <c r="H46" s="752"/>
      <c r="I46" s="68"/>
      <c r="J46" s="69"/>
      <c r="K46" s="69"/>
      <c r="L46" s="70"/>
    </row>
    <row r="47" spans="1:72" ht="18" customHeight="1">
      <c r="A47" s="13"/>
      <c r="B47" s="751" t="s">
        <v>310</v>
      </c>
      <c r="C47" s="751"/>
      <c r="D47" s="751"/>
      <c r="E47" s="751"/>
      <c r="F47" s="751"/>
      <c r="G47" s="751"/>
      <c r="H47" s="752"/>
      <c r="I47" s="68"/>
      <c r="J47" s="69"/>
      <c r="K47" s="69"/>
      <c r="L47" s="70"/>
    </row>
    <row r="48" spans="1:72" ht="18" customHeight="1">
      <c r="A48" s="13"/>
      <c r="B48" s="14"/>
      <c r="C48" s="14"/>
      <c r="D48" s="14"/>
      <c r="E48" s="14"/>
      <c r="F48" s="14"/>
      <c r="G48" s="14"/>
      <c r="H48" s="12"/>
      <c r="I48" s="68"/>
      <c r="J48" s="69"/>
      <c r="K48" s="69"/>
      <c r="L48" s="70"/>
    </row>
    <row r="49" spans="1:12" ht="14.45" customHeight="1">
      <c r="A49" s="13"/>
      <c r="B49" s="14"/>
      <c r="C49" s="14"/>
      <c r="D49" s="14"/>
      <c r="E49" s="14"/>
      <c r="F49" s="14"/>
      <c r="G49" s="14"/>
      <c r="H49" s="12"/>
      <c r="I49" s="68"/>
      <c r="J49" s="69"/>
      <c r="K49" s="69"/>
      <c r="L49" s="70"/>
    </row>
    <row r="50" spans="1:12" ht="16.149999999999999" customHeight="1">
      <c r="A50" s="13"/>
      <c r="B50" s="522" t="s">
        <v>311</v>
      </c>
      <c r="C50" s="522"/>
      <c r="D50" s="522"/>
      <c r="E50" s="522"/>
      <c r="F50" s="522"/>
      <c r="G50" s="522"/>
      <c r="H50" s="12"/>
      <c r="I50" s="68"/>
      <c r="J50" s="69"/>
      <c r="K50" s="69"/>
      <c r="L50" s="70"/>
    </row>
    <row r="51" spans="1:12" ht="18" customHeight="1">
      <c r="A51" s="13"/>
      <c r="B51" s="522" t="s">
        <v>312</v>
      </c>
      <c r="C51" s="522"/>
      <c r="D51" s="522"/>
      <c r="E51" s="522"/>
      <c r="F51" s="522"/>
      <c r="G51" s="522"/>
      <c r="H51" s="12"/>
      <c r="I51" s="68"/>
      <c r="J51" s="69"/>
      <c r="K51" s="69"/>
      <c r="L51" s="70"/>
    </row>
    <row r="52" spans="1:12" ht="18" customHeight="1">
      <c r="A52" s="13"/>
      <c r="B52" s="522" t="s">
        <v>313</v>
      </c>
      <c r="C52" s="522"/>
      <c r="D52" s="522"/>
      <c r="E52" s="522"/>
      <c r="F52" s="522"/>
      <c r="G52" s="522"/>
      <c r="H52" s="12"/>
      <c r="I52" s="68"/>
      <c r="J52" s="69"/>
      <c r="K52" s="69"/>
      <c r="L52" s="70"/>
    </row>
    <row r="53" spans="1:12" ht="18" customHeight="1">
      <c r="A53" s="13"/>
      <c r="B53" s="523" t="s">
        <v>1549</v>
      </c>
      <c r="C53" s="523"/>
      <c r="D53" s="523"/>
      <c r="E53" s="523"/>
      <c r="F53" s="523"/>
      <c r="G53" s="523"/>
      <c r="H53" s="12"/>
      <c r="I53" s="68"/>
      <c r="J53" s="69"/>
      <c r="K53" s="69"/>
      <c r="L53" s="70"/>
    </row>
    <row r="54" spans="1:12" ht="18" customHeight="1">
      <c r="A54" s="13"/>
      <c r="B54" s="523"/>
      <c r="C54" s="523"/>
      <c r="D54" s="523"/>
      <c r="E54" s="523"/>
      <c r="F54" s="523"/>
      <c r="G54" s="523"/>
      <c r="H54" s="12"/>
      <c r="I54" s="68"/>
      <c r="J54" s="69"/>
      <c r="K54" s="69"/>
      <c r="L54" s="70"/>
    </row>
    <row r="55" spans="1:12" ht="18" customHeight="1">
      <c r="A55" s="13"/>
      <c r="B55" s="63"/>
      <c r="C55" s="63"/>
      <c r="D55" s="63"/>
      <c r="E55" s="63"/>
      <c r="F55" s="63"/>
      <c r="G55" s="63"/>
      <c r="H55" s="12"/>
      <c r="I55" s="68"/>
      <c r="J55" s="69"/>
      <c r="K55" s="69"/>
      <c r="L55" s="70"/>
    </row>
    <row r="56" spans="1:12" ht="18.600000000000001" customHeight="1" thickBot="1">
      <c r="A56" s="15"/>
      <c r="B56" s="519"/>
      <c r="C56" s="519"/>
      <c r="D56" s="519"/>
      <c r="E56" s="519"/>
      <c r="F56" s="519"/>
      <c r="G56" s="519"/>
      <c r="H56" s="17"/>
      <c r="I56" s="18"/>
      <c r="J56" s="19"/>
      <c r="K56" s="19"/>
      <c r="L56" s="20"/>
    </row>
    <row r="57" spans="1:12" ht="18" customHeight="1">
      <c r="A57" s="30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</row>
    <row r="58" spans="1:12" ht="18" customHeight="1">
      <c r="A58" s="30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</row>
    <row r="59" spans="1:12" ht="18" customHeight="1">
      <c r="A59" s="30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</row>
    <row r="60" spans="1:12" ht="18" customHeight="1">
      <c r="A60" s="30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</row>
    <row r="61" spans="1:12" ht="18" customHeight="1">
      <c r="A61" s="30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</row>
    <row r="62" spans="1:12" ht="18" customHeight="1">
      <c r="A62" s="30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</row>
    <row r="63" spans="1:12" ht="18" customHeight="1">
      <c r="A63" s="30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</row>
    <row r="64" spans="1:12" ht="18" customHeight="1">
      <c r="A64" s="30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</row>
    <row r="65" spans="1:12" ht="18" customHeight="1">
      <c r="A65" s="30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</row>
    <row r="66" spans="1:12">
      <c r="A66" s="30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</row>
    <row r="67" spans="1:12">
      <c r="A67" s="30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</row>
    <row r="68" spans="1:12">
      <c r="A68" s="30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</row>
    <row r="69" spans="1:12">
      <c r="A69" s="30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</row>
    <row r="70" spans="1:12">
      <c r="A70" s="30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</row>
    <row r="71" spans="1:12">
      <c r="A71" s="30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</row>
    <row r="72" spans="1:12">
      <c r="A72" s="30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</row>
    <row r="73" spans="1:12">
      <c r="A73" s="30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</row>
    <row r="74" spans="1:12">
      <c r="A74" s="30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</row>
    <row r="75" spans="1:12">
      <c r="A75" s="30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</row>
    <row r="76" spans="1:12">
      <c r="A76" s="30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</row>
    <row r="77" spans="1:12">
      <c r="A77" s="30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</row>
    <row r="78" spans="1:12">
      <c r="A78" s="30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</row>
    <row r="79" spans="1:12">
      <c r="A79" s="30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</row>
    <row r="80" spans="1:12">
      <c r="A80" s="30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</row>
    <row r="81" spans="1:12">
      <c r="A81" s="30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</row>
    <row r="82" spans="1:12">
      <c r="A82" s="30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</row>
    <row r="83" spans="1:12">
      <c r="A83" s="30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</row>
    <row r="84" spans="1:12">
      <c r="A84" s="30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</row>
    <row r="85" spans="1:12">
      <c r="A85" s="30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</row>
    <row r="86" spans="1:12">
      <c r="A86" s="30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</row>
    <row r="87" spans="1:12">
      <c r="A87" s="30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</row>
    <row r="88" spans="1:12">
      <c r="A88" s="30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</row>
    <row r="89" spans="1:12">
      <c r="A89" s="30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</row>
    <row r="90" spans="1:12">
      <c r="A90" s="30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</row>
    <row r="91" spans="1:12">
      <c r="A91" s="30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</row>
    <row r="92" spans="1:12">
      <c r="A92" s="30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</row>
    <row r="93" spans="1:12">
      <c r="A93" s="30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</row>
    <row r="94" spans="1:12">
      <c r="A94" s="30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</row>
    <row r="95" spans="1:12">
      <c r="A95" s="30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</row>
    <row r="96" spans="1:12">
      <c r="A96" s="30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</row>
    <row r="97" spans="1:12">
      <c r="A97" s="30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</row>
    <row r="98" spans="1:12">
      <c r="A98" s="30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</row>
    <row r="99" spans="1:12">
      <c r="A99" s="30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</row>
    <row r="100" spans="1:12">
      <c r="A100" s="30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</row>
    <row r="101" spans="1:12">
      <c r="A101" s="30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</row>
    <row r="102" spans="1:12">
      <c r="A102" s="30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</row>
    <row r="103" spans="1:12">
      <c r="A103" s="30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</row>
    <row r="104" spans="1:12">
      <c r="A104" s="30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</row>
    <row r="105" spans="1:12">
      <c r="A105" s="30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</row>
    <row r="106" spans="1:12">
      <c r="A106" s="30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</row>
    <row r="107" spans="1:12">
      <c r="A107" s="30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</row>
    <row r="108" spans="1:12">
      <c r="A108" s="30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</row>
    <row r="109" spans="1:12">
      <c r="A109" s="30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</row>
    <row r="110" spans="1:12">
      <c r="A110" s="30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</row>
    <row r="111" spans="1:12">
      <c r="A111" s="30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</row>
    <row r="112" spans="1:12">
      <c r="A112" s="30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</row>
    <row r="113" spans="1:12">
      <c r="A113" s="30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</row>
    <row r="114" spans="1:12">
      <c r="A114" s="30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</row>
    <row r="115" spans="1:12">
      <c r="A115" s="30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</row>
    <row r="116" spans="1:12">
      <c r="A116" s="30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</row>
    <row r="117" spans="1:12">
      <c r="A117" s="30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</row>
    <row r="118" spans="1:12">
      <c r="A118" s="30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</row>
    <row r="119" spans="1:12">
      <c r="A119" s="30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</row>
    <row r="120" spans="1:12">
      <c r="A120" s="30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</row>
    <row r="121" spans="1:12">
      <c r="A121" s="30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</row>
    <row r="122" spans="1:12">
      <c r="A122" s="30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</row>
    <row r="123" spans="1:12">
      <c r="A123" s="30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</row>
    <row r="124" spans="1:12">
      <c r="A124" s="30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</row>
    <row r="125" spans="1:12">
      <c r="A125" s="30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</row>
    <row r="126" spans="1:12">
      <c r="A126" s="30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</row>
    <row r="127" spans="1:12">
      <c r="A127" s="30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</row>
    <row r="128" spans="1:12">
      <c r="A128" s="30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</row>
    <row r="129" spans="1:12">
      <c r="A129" s="30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</row>
    <row r="130" spans="1:12">
      <c r="A130" s="30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</row>
    <row r="131" spans="1:12">
      <c r="A131" s="30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</row>
    <row r="132" spans="1:12">
      <c r="A132" s="30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</row>
    <row r="133" spans="1:12">
      <c r="A133" s="30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</row>
    <row r="134" spans="1:12">
      <c r="A134" s="30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</row>
    <row r="135" spans="1:12">
      <c r="A135" s="30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</row>
    <row r="136" spans="1:12">
      <c r="A136" s="30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</row>
    <row r="137" spans="1:12">
      <c r="A137" s="30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</row>
    <row r="138" spans="1:12">
      <c r="A138" s="30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</row>
    <row r="139" spans="1:12">
      <c r="A139" s="30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</row>
    <row r="140" spans="1:12">
      <c r="A140" s="30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</row>
    <row r="141" spans="1:12">
      <c r="A141" s="30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</row>
    <row r="142" spans="1:12">
      <c r="A142" s="30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</row>
    <row r="143" spans="1:12">
      <c r="A143" s="30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</row>
    <row r="144" spans="1:12">
      <c r="A144" s="30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</row>
    <row r="145" spans="1:12">
      <c r="A145" s="30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</row>
    <row r="146" spans="1:12">
      <c r="A146" s="30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</row>
    <row r="147" spans="1:12">
      <c r="A147" s="30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</row>
    <row r="148" spans="1:12">
      <c r="A148" s="30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</row>
    <row r="149" spans="1:12">
      <c r="A149" s="30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</row>
    <row r="150" spans="1:12">
      <c r="A150" s="30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</row>
    <row r="151" spans="1:12">
      <c r="A151" s="30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</row>
    <row r="152" spans="1:12">
      <c r="A152" s="30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</row>
    <row r="153" spans="1:12">
      <c r="A153" s="30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</row>
    <row r="154" spans="1:12">
      <c r="A154" s="30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</row>
    <row r="155" spans="1:12">
      <c r="A155" s="30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</row>
    <row r="156" spans="1:12">
      <c r="A156" s="30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</row>
    <row r="157" spans="1:12">
      <c r="A157" s="30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</row>
    <row r="158" spans="1:12">
      <c r="A158" s="30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</row>
    <row r="159" spans="1:12">
      <c r="A159" s="30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</row>
    <row r="160" spans="1:12">
      <c r="A160" s="30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</row>
    <row r="161" spans="1:12">
      <c r="A161" s="30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</row>
    <row r="162" spans="1:12">
      <c r="A162" s="30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</row>
    <row r="163" spans="1:12">
      <c r="A163" s="30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</row>
    <row r="164" spans="1:12">
      <c r="A164" s="30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</row>
    <row r="165" spans="1:12">
      <c r="A165" s="30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</row>
    <row r="166" spans="1:12">
      <c r="A166" s="30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</row>
    <row r="167" spans="1:12">
      <c r="A167" s="30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</row>
    <row r="168" spans="1:12">
      <c r="A168" s="30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</row>
    <row r="169" spans="1:12">
      <c r="A169" s="30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</row>
    <row r="170" spans="1:12">
      <c r="A170" s="30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</row>
    <row r="171" spans="1:12">
      <c r="A171" s="30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</row>
    <row r="172" spans="1:12">
      <c r="A172" s="30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</row>
    <row r="173" spans="1:12">
      <c r="A173" s="30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</row>
    <row r="174" spans="1:12">
      <c r="A174" s="30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</row>
    <row r="175" spans="1:12">
      <c r="A175" s="30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</row>
    <row r="176" spans="1:12">
      <c r="A176" s="30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</row>
    <row r="177" spans="1:12">
      <c r="A177" s="30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</row>
    <row r="178" spans="1:12">
      <c r="A178" s="30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</row>
    <row r="179" spans="1:12">
      <c r="A179" s="30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</row>
    <row r="180" spans="1:12">
      <c r="A180" s="30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</row>
    <row r="181" spans="1:12">
      <c r="A181" s="30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</row>
    <row r="182" spans="1:12">
      <c r="A182" s="30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</row>
    <row r="183" spans="1:12">
      <c r="A183" s="30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</row>
    <row r="184" spans="1:12">
      <c r="A184" s="30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</row>
    <row r="185" spans="1:12">
      <c r="A185" s="30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</row>
    <row r="186" spans="1:12">
      <c r="A186" s="30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</row>
    <row r="187" spans="1:12">
      <c r="A187" s="30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</row>
    <row r="188" spans="1:12">
      <c r="A188" s="30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</row>
    <row r="189" spans="1:12">
      <c r="A189" s="30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</row>
    <row r="190" spans="1:12">
      <c r="A190" s="30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</row>
    <row r="191" spans="1:12">
      <c r="A191" s="30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</row>
    <row r="192" spans="1:12">
      <c r="A192" s="30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</row>
    <row r="193" spans="1:12">
      <c r="A193" s="30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</row>
    <row r="194" spans="1:12">
      <c r="A194" s="30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</row>
    <row r="195" spans="1:12">
      <c r="A195" s="30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</row>
    <row r="196" spans="1:12">
      <c r="A196" s="30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</row>
    <row r="197" spans="1:12">
      <c r="A197" s="30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</row>
    <row r="198" spans="1:12">
      <c r="A198" s="30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</row>
    <row r="199" spans="1:12">
      <c r="A199" s="30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</row>
    <row r="200" spans="1:12">
      <c r="A200" s="30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</row>
    <row r="201" spans="1:12">
      <c r="A201" s="30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</row>
    <row r="202" spans="1:12">
      <c r="A202" s="30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</row>
    <row r="203" spans="1:12">
      <c r="A203" s="30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</row>
    <row r="204" spans="1:12">
      <c r="A204" s="30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</row>
    <row r="205" spans="1:12">
      <c r="A205" s="30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</row>
    <row r="206" spans="1:12">
      <c r="A206" s="30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</row>
    <row r="207" spans="1:12">
      <c r="A207" s="30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</row>
    <row r="208" spans="1:12">
      <c r="A208" s="30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</row>
    <row r="209" spans="1:12">
      <c r="A209" s="30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</row>
    <row r="210" spans="1:12">
      <c r="A210" s="30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</row>
    <row r="211" spans="1:12">
      <c r="A211" s="30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</row>
    <row r="212" spans="1:12">
      <c r="A212" s="30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</row>
    <row r="213" spans="1:12">
      <c r="A213" s="30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</row>
    <row r="214" spans="1:12">
      <c r="A214" s="30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</row>
    <row r="215" spans="1:12">
      <c r="A215" s="30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</row>
    <row r="216" spans="1:12">
      <c r="A216" s="30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</row>
    <row r="217" spans="1:12">
      <c r="A217" s="30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</row>
    <row r="218" spans="1:12">
      <c r="A218" s="30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</row>
    <row r="219" spans="1:12">
      <c r="A219" s="30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</row>
    <row r="220" spans="1:12">
      <c r="A220" s="30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</row>
    <row r="221" spans="1:12">
      <c r="A221" s="30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</row>
    <row r="222" spans="1:12">
      <c r="A222" s="30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</row>
    <row r="223" spans="1:12">
      <c r="A223" s="30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</row>
    <row r="224" spans="1:12">
      <c r="A224" s="30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</row>
    <row r="225" spans="1:12">
      <c r="A225" s="30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</row>
    <row r="226" spans="1:12">
      <c r="A226" s="30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</row>
    <row r="227" spans="1:12">
      <c r="A227" s="30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</row>
    <row r="228" spans="1:12">
      <c r="A228" s="30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</row>
    <row r="229" spans="1:12">
      <c r="A229" s="30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</row>
    <row r="230" spans="1:12">
      <c r="A230" s="30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</row>
    <row r="231" spans="1:12">
      <c r="A231" s="30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</row>
    <row r="232" spans="1:12">
      <c r="A232" s="30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</row>
    <row r="233" spans="1:12">
      <c r="A233" s="30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</row>
    <row r="234" spans="1:12">
      <c r="A234" s="30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</row>
    <row r="235" spans="1:12">
      <c r="A235" s="30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</row>
    <row r="236" spans="1:12">
      <c r="A236" s="30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</row>
    <row r="237" spans="1:12">
      <c r="A237" s="30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</row>
    <row r="238" spans="1:12">
      <c r="A238" s="30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</row>
    <row r="239" spans="1:12">
      <c r="A239" s="30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</row>
    <row r="240" spans="1:12">
      <c r="A240" s="30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</row>
    <row r="241" spans="1:12">
      <c r="A241" s="30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</row>
    <row r="242" spans="1:12">
      <c r="A242" s="30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</row>
    <row r="243" spans="1:12">
      <c r="A243" s="30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</row>
    <row r="244" spans="1:12">
      <c r="A244" s="30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</row>
    <row r="245" spans="1:12">
      <c r="A245" s="30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</row>
    <row r="246" spans="1:12">
      <c r="A246" s="30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</row>
    <row r="247" spans="1:12">
      <c r="A247" s="30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</row>
    <row r="248" spans="1:12">
      <c r="A248" s="30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</row>
    <row r="249" spans="1:12">
      <c r="A249" s="30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</row>
    <row r="250" spans="1:12">
      <c r="A250" s="30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</row>
    <row r="251" spans="1:12">
      <c r="A251" s="30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</row>
    <row r="252" spans="1:12">
      <c r="A252" s="30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</row>
    <row r="253" spans="1:12">
      <c r="A253" s="30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</row>
    <row r="254" spans="1:12">
      <c r="A254" s="30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</row>
    <row r="255" spans="1:12">
      <c r="A255" s="30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</row>
    <row r="256" spans="1:12">
      <c r="A256" s="30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</row>
    <row r="257" spans="1:12">
      <c r="A257" s="30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</row>
    <row r="258" spans="1:12">
      <c r="A258" s="30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</row>
    <row r="259" spans="1:12">
      <c r="A259" s="30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</row>
    <row r="260" spans="1:12">
      <c r="A260" s="30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</row>
    <row r="261" spans="1:12">
      <c r="A261" s="30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</row>
    <row r="262" spans="1:12">
      <c r="A262" s="30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</row>
    <row r="263" spans="1:12">
      <c r="A263" s="30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</row>
    <row r="264" spans="1:12">
      <c r="A264" s="30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</row>
    <row r="265" spans="1:12">
      <c r="A265" s="30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</row>
    <row r="266" spans="1:12">
      <c r="A266" s="30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</row>
    <row r="267" spans="1:12">
      <c r="A267" s="30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</row>
    <row r="268" spans="1:12">
      <c r="A268" s="30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</row>
    <row r="269" spans="1:12">
      <c r="A269" s="30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</row>
    <row r="270" spans="1:12">
      <c r="A270" s="30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</row>
    <row r="271" spans="1:12">
      <c r="A271" s="30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</row>
    <row r="272" spans="1:12">
      <c r="A272" s="30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</row>
    <row r="273" spans="1:12">
      <c r="A273" s="30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</row>
    <row r="274" spans="1:12">
      <c r="A274" s="30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</row>
    <row r="275" spans="1:12">
      <c r="A275" s="30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</row>
    <row r="276" spans="1:12">
      <c r="A276" s="30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</row>
    <row r="277" spans="1:12">
      <c r="A277" s="30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</row>
    <row r="278" spans="1:12">
      <c r="A278" s="30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</row>
    <row r="279" spans="1:12">
      <c r="A279" s="30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</row>
    <row r="280" spans="1:12">
      <c r="A280" s="30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</row>
    <row r="281" spans="1:12">
      <c r="A281" s="30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</row>
    <row r="282" spans="1:12">
      <c r="A282" s="30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</row>
    <row r="283" spans="1:12">
      <c r="A283" s="30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</row>
    <row r="284" spans="1:12">
      <c r="A284" s="30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</row>
    <row r="285" spans="1:12">
      <c r="A285" s="30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</row>
    <row r="286" spans="1:12">
      <c r="A286" s="30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</row>
    <row r="287" spans="1:12">
      <c r="A287" s="30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</row>
    <row r="288" spans="1:12">
      <c r="A288" s="30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</row>
    <row r="289" spans="1:12">
      <c r="A289" s="30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</row>
    <row r="290" spans="1:12">
      <c r="A290" s="30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</row>
    <row r="291" spans="1:12">
      <c r="A291" s="30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</row>
    <row r="292" spans="1:12">
      <c r="A292" s="30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</row>
    <row r="293" spans="1:12">
      <c r="A293" s="30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</row>
    <row r="294" spans="1:12">
      <c r="A294" s="30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</row>
    <row r="295" spans="1:12">
      <c r="A295" s="30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</row>
    <row r="296" spans="1:12">
      <c r="A296" s="30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</row>
    <row r="297" spans="1:12">
      <c r="A297" s="30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</row>
    <row r="298" spans="1:12">
      <c r="A298" s="30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</row>
    <row r="299" spans="1:12">
      <c r="A299" s="30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</row>
    <row r="300" spans="1:12">
      <c r="A300" s="30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</row>
    <row r="301" spans="1:12">
      <c r="A301" s="30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</row>
    <row r="302" spans="1:12">
      <c r="A302" s="30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</row>
    <row r="303" spans="1:12">
      <c r="A303" s="30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</row>
    <row r="304" spans="1:12">
      <c r="A304" s="30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</row>
    <row r="305" spans="1:12">
      <c r="A305" s="30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</row>
    <row r="306" spans="1:12">
      <c r="A306" s="30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</row>
    <row r="307" spans="1:12">
      <c r="A307" s="30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</row>
    <row r="308" spans="1:12">
      <c r="A308" s="30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</row>
    <row r="309" spans="1:12">
      <c r="A309" s="30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</row>
    <row r="310" spans="1:12">
      <c r="A310" s="30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</row>
    <row r="311" spans="1:12">
      <c r="A311" s="30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</row>
    <row r="312" spans="1:12">
      <c r="A312" s="30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</row>
    <row r="313" spans="1:12">
      <c r="A313" s="30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</row>
    <row r="314" spans="1:12">
      <c r="A314" s="30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</row>
    <row r="315" spans="1:12">
      <c r="A315" s="30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</row>
    <row r="316" spans="1:12">
      <c r="A316" s="30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</row>
    <row r="317" spans="1:12">
      <c r="A317" s="30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</row>
    <row r="318" spans="1:12">
      <c r="A318" s="30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</row>
    <row r="319" spans="1:12">
      <c r="A319" s="30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</row>
    <row r="320" spans="1:12">
      <c r="A320" s="30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</row>
    <row r="321" spans="1:12">
      <c r="A321" s="30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</row>
    <row r="322" spans="1:12">
      <c r="A322" s="30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</row>
    <row r="323" spans="1:12">
      <c r="A323" s="30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</row>
    <row r="324" spans="1:12">
      <c r="A324" s="30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</row>
    <row r="325" spans="1:12">
      <c r="A325" s="30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</row>
    <row r="326" spans="1:12">
      <c r="A326" s="30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</row>
    <row r="327" spans="1:12">
      <c r="A327" s="30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</row>
    <row r="328" spans="1:12">
      <c r="A328" s="30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</row>
    <row r="329" spans="1:12">
      <c r="A329" s="30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</row>
    <row r="330" spans="1:12">
      <c r="A330" s="30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</row>
    <row r="331" spans="1:12">
      <c r="A331" s="30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</row>
    <row r="332" spans="1:12">
      <c r="A332" s="30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</row>
    <row r="333" spans="1:12">
      <c r="A333" s="30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</row>
    <row r="334" spans="1:12">
      <c r="A334" s="30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</row>
    <row r="335" spans="1:12">
      <c r="A335" s="30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</row>
    <row r="336" spans="1:12">
      <c r="A336" s="30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</row>
    <row r="337" spans="1:12">
      <c r="A337" s="30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</row>
    <row r="338" spans="1:12">
      <c r="A338" s="30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</row>
    <row r="339" spans="1:12">
      <c r="A339" s="30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</row>
    <row r="340" spans="1:12">
      <c r="A340" s="30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</row>
    <row r="341" spans="1:12">
      <c r="A341" s="30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</row>
    <row r="342" spans="1:12">
      <c r="A342" s="30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</row>
    <row r="343" spans="1:12">
      <c r="A343" s="30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</row>
    <row r="344" spans="1:12">
      <c r="A344" s="30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</row>
    <row r="345" spans="1:12">
      <c r="A345" s="30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</row>
    <row r="346" spans="1:12">
      <c r="A346" s="30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</row>
    <row r="347" spans="1:12">
      <c r="A347" s="30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</row>
    <row r="348" spans="1:12">
      <c r="A348" s="30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</row>
    <row r="349" spans="1:12">
      <c r="A349" s="30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</row>
    <row r="350" spans="1:12">
      <c r="A350" s="30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</row>
    <row r="351" spans="1:12">
      <c r="A351" s="30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</row>
    <row r="352" spans="1:12">
      <c r="A352" s="30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</row>
    <row r="353" spans="1:12">
      <c r="A353" s="30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</row>
    <row r="354" spans="1:12">
      <c r="A354" s="30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</row>
    <row r="355" spans="1:12">
      <c r="A355" s="30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</row>
    <row r="356" spans="1:12">
      <c r="A356" s="30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</row>
    <row r="357" spans="1:12">
      <c r="A357" s="30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</row>
    <row r="358" spans="1:12">
      <c r="A358" s="30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</row>
    <row r="359" spans="1:12">
      <c r="A359" s="30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</row>
    <row r="360" spans="1:12">
      <c r="A360" s="30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</row>
    <row r="361" spans="1:12">
      <c r="A361" s="30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</row>
    <row r="362" spans="1:12">
      <c r="A362" s="30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</row>
    <row r="363" spans="1:12">
      <c r="A363" s="30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</row>
    <row r="364" spans="1:12">
      <c r="A364" s="30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</row>
    <row r="365" spans="1:12">
      <c r="A365" s="30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</row>
    <row r="366" spans="1:12">
      <c r="A366" s="30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</row>
    <row r="367" spans="1:12">
      <c r="A367" s="30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</row>
    <row r="368" spans="1:12">
      <c r="A368" s="30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</row>
    <row r="369" spans="1:12">
      <c r="A369" s="30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</row>
    <row r="370" spans="1:12">
      <c r="A370" s="30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</row>
    <row r="371" spans="1:12">
      <c r="A371" s="30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</row>
    <row r="372" spans="1:12">
      <c r="A372" s="30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</row>
    <row r="373" spans="1:12">
      <c r="A373" s="30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</row>
    <row r="374" spans="1:12">
      <c r="A374" s="30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</row>
    <row r="375" spans="1:12">
      <c r="A375" s="30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</row>
    <row r="376" spans="1:12">
      <c r="A376" s="30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</row>
    <row r="377" spans="1:12">
      <c r="A377" s="30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</row>
    <row r="378" spans="1:12">
      <c r="A378" s="30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</row>
    <row r="379" spans="1:12">
      <c r="A379" s="30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</row>
    <row r="380" spans="1:12">
      <c r="A380" s="30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</row>
    <row r="381" spans="1:12">
      <c r="A381" s="30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</row>
    <row r="382" spans="1:12">
      <c r="A382" s="30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</row>
    <row r="383" spans="1:12">
      <c r="A383" s="30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</row>
    <row r="384" spans="1:12">
      <c r="A384" s="30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</row>
    <row r="385" spans="1:12">
      <c r="A385" s="30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</row>
    <row r="386" spans="1:12">
      <c r="A386" s="30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</row>
    <row r="387" spans="1:12">
      <c r="A387" s="30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</row>
    <row r="388" spans="1:12">
      <c r="A388" s="30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</row>
    <row r="389" spans="1:12">
      <c r="A389" s="30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</row>
    <row r="390" spans="1:12">
      <c r="A390" s="30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</row>
    <row r="391" spans="1:12">
      <c r="A391" s="30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</row>
    <row r="392" spans="1:12">
      <c r="A392" s="30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</row>
    <row r="393" spans="1:12">
      <c r="A393" s="30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</row>
    <row r="394" spans="1:12">
      <c r="A394" s="30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</row>
    <row r="395" spans="1:12">
      <c r="A395" s="30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</row>
    <row r="396" spans="1:12">
      <c r="A396" s="30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</row>
    <row r="397" spans="1:12">
      <c r="A397" s="30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</row>
    <row r="398" spans="1:12">
      <c r="A398" s="30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</row>
    <row r="399" spans="1:12">
      <c r="A399" s="30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</row>
    <row r="400" spans="1:12">
      <c r="A400" s="30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</row>
    <row r="401" spans="1:12">
      <c r="A401" s="30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</row>
    <row r="402" spans="1:12">
      <c r="A402" s="30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</row>
    <row r="403" spans="1:12">
      <c r="A403" s="30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</row>
    <row r="404" spans="1:12">
      <c r="A404" s="30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</row>
    <row r="405" spans="1:12">
      <c r="A405" s="30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</row>
    <row r="406" spans="1:12">
      <c r="A406" s="30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</row>
    <row r="407" spans="1:12">
      <c r="A407" s="30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</row>
    <row r="408" spans="1:12">
      <c r="A408" s="30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</row>
    <row r="409" spans="1:12">
      <c r="A409" s="30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</row>
    <row r="410" spans="1:12">
      <c r="A410" s="30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</row>
    <row r="411" spans="1:12">
      <c r="A411" s="30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</row>
    <row r="412" spans="1:12">
      <c r="A412" s="30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</row>
    <row r="413" spans="1:12">
      <c r="A413" s="30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</row>
    <row r="414" spans="1:12">
      <c r="A414" s="30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</row>
    <row r="415" spans="1:12">
      <c r="A415" s="30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</row>
    <row r="416" spans="1:12">
      <c r="A416" s="30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</row>
    <row r="417" spans="1:12">
      <c r="A417" s="30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</row>
    <row r="418" spans="1:12">
      <c r="A418" s="30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</row>
    <row r="419" spans="1:12">
      <c r="A419" s="30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</row>
    <row r="420" spans="1:12">
      <c r="A420" s="30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</row>
    <row r="421" spans="1:12">
      <c r="A421" s="30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</row>
    <row r="422" spans="1:12">
      <c r="A422" s="30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</row>
    <row r="423" spans="1:12">
      <c r="A423" s="30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</row>
    <row r="424" spans="1:12">
      <c r="A424" s="30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</row>
    <row r="425" spans="1:12">
      <c r="A425" s="30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</row>
    <row r="426" spans="1:12">
      <c r="A426" s="30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</row>
    <row r="427" spans="1:12">
      <c r="A427" s="30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</row>
    <row r="428" spans="1:12">
      <c r="A428" s="30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</row>
    <row r="429" spans="1:12">
      <c r="A429" s="30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</row>
    <row r="430" spans="1:12">
      <c r="A430" s="30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</row>
    <row r="431" spans="1:12">
      <c r="A431" s="30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</row>
    <row r="432" spans="1:12">
      <c r="A432" s="30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</row>
    <row r="433" spans="1:12">
      <c r="A433" s="30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</row>
    <row r="434" spans="1:12">
      <c r="A434" s="30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</row>
    <row r="435" spans="1:12">
      <c r="A435" s="30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</row>
    <row r="436" spans="1:12">
      <c r="A436" s="30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</row>
    <row r="437" spans="1:12">
      <c r="A437" s="30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</row>
    <row r="438" spans="1:12">
      <c r="A438" s="30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</row>
    <row r="439" spans="1:12">
      <c r="A439" s="30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</row>
    <row r="440" spans="1:12">
      <c r="A440" s="30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</row>
    <row r="441" spans="1:12">
      <c r="A441" s="30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</row>
    <row r="442" spans="1:12">
      <c r="A442" s="30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</row>
    <row r="443" spans="1:12">
      <c r="A443" s="30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</row>
    <row r="444" spans="1:12">
      <c r="A444" s="30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</row>
    <row r="445" spans="1:12">
      <c r="A445" s="30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</row>
    <row r="446" spans="1:12">
      <c r="A446" s="30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</row>
    <row r="447" spans="1:12">
      <c r="A447" s="30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</row>
    <row r="448" spans="1:12">
      <c r="A448" s="30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</row>
    <row r="449" spans="1:12">
      <c r="A449" s="30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</row>
    <row r="450" spans="1:12">
      <c r="A450" s="30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</row>
    <row r="451" spans="1:12">
      <c r="A451" s="30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</row>
    <row r="452" spans="1:12">
      <c r="A452" s="30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</row>
    <row r="453" spans="1:12">
      <c r="A453" s="30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</row>
    <row r="454" spans="1:12">
      <c r="A454" s="30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</row>
    <row r="455" spans="1:12">
      <c r="A455" s="30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</row>
    <row r="456" spans="1:12">
      <c r="A456" s="30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</row>
    <row r="457" spans="1:12">
      <c r="A457" s="30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</row>
    <row r="458" spans="1:12">
      <c r="A458" s="30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</row>
    <row r="459" spans="1:12">
      <c r="A459" s="30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</row>
    <row r="460" spans="1:12">
      <c r="A460" s="30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</row>
    <row r="461" spans="1:12">
      <c r="A461" s="30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</row>
    <row r="462" spans="1:12">
      <c r="A462" s="30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</row>
    <row r="463" spans="1:12">
      <c r="A463" s="30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</row>
    <row r="464" spans="1:12">
      <c r="A464" s="30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</row>
    <row r="465" spans="1:12">
      <c r="A465" s="30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</row>
    <row r="466" spans="1:12">
      <c r="A466" s="30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</row>
    <row r="467" spans="1:12">
      <c r="A467" s="30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</row>
    <row r="468" spans="1:12">
      <c r="A468" s="30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</row>
    <row r="469" spans="1:12">
      <c r="A469" s="30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</row>
    <row r="470" spans="1:12">
      <c r="A470" s="30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</row>
    <row r="471" spans="1:12">
      <c r="A471" s="30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</row>
    <row r="472" spans="1:12">
      <c r="A472" s="30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</row>
    <row r="473" spans="1:12">
      <c r="A473" s="30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</row>
    <row r="474" spans="1:12">
      <c r="A474" s="30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</row>
    <row r="475" spans="1:12">
      <c r="A475" s="30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</row>
    <row r="476" spans="1:12">
      <c r="A476" s="30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</row>
    <row r="477" spans="1:12">
      <c r="A477" s="30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</row>
  </sheetData>
  <mergeCells count="86">
    <mergeCell ref="F17:G17"/>
    <mergeCell ref="C21:D21"/>
    <mergeCell ref="F21:G21"/>
    <mergeCell ref="C22:D22"/>
    <mergeCell ref="F22:G22"/>
    <mergeCell ref="C20:D20"/>
    <mergeCell ref="F20:G20"/>
    <mergeCell ref="I1:L7"/>
    <mergeCell ref="C4:H4"/>
    <mergeCell ref="C5:H5"/>
    <mergeCell ref="C6:H6"/>
    <mergeCell ref="C7:G7"/>
    <mergeCell ref="C2:H2"/>
    <mergeCell ref="C3:H3"/>
    <mergeCell ref="M8:N10"/>
    <mergeCell ref="B10:G10"/>
    <mergeCell ref="I10:L10"/>
    <mergeCell ref="I11:L11"/>
    <mergeCell ref="M11:N12"/>
    <mergeCell ref="C12:D12"/>
    <mergeCell ref="F12:G12"/>
    <mergeCell ref="I12:L12"/>
    <mergeCell ref="I8:L9"/>
    <mergeCell ref="I17:L17"/>
    <mergeCell ref="I18:L18"/>
    <mergeCell ref="I20:L20"/>
    <mergeCell ref="C13:D13"/>
    <mergeCell ref="F18:G18"/>
    <mergeCell ref="C19:D19"/>
    <mergeCell ref="F19:G19"/>
    <mergeCell ref="C14:D14"/>
    <mergeCell ref="C15:D15"/>
    <mergeCell ref="C16:D16"/>
    <mergeCell ref="C17:D17"/>
    <mergeCell ref="C18:D18"/>
    <mergeCell ref="F13:G13"/>
    <mergeCell ref="F14:G14"/>
    <mergeCell ref="F15:G15"/>
    <mergeCell ref="F16:G16"/>
    <mergeCell ref="I13:L13"/>
    <mergeCell ref="M13:M14"/>
    <mergeCell ref="I14:L14"/>
    <mergeCell ref="I15:L15"/>
    <mergeCell ref="I16:L16"/>
    <mergeCell ref="B52:G52"/>
    <mergeCell ref="B53:G53"/>
    <mergeCell ref="B54:G54"/>
    <mergeCell ref="B56:G56"/>
    <mergeCell ref="B50:G50"/>
    <mergeCell ref="B40:G40"/>
    <mergeCell ref="B41:G41"/>
    <mergeCell ref="B43:H43"/>
    <mergeCell ref="B44:H44"/>
    <mergeCell ref="B51:G51"/>
    <mergeCell ref="B45:H45"/>
    <mergeCell ref="B46:H46"/>
    <mergeCell ref="B47:H47"/>
    <mergeCell ref="C24:D24"/>
    <mergeCell ref="C37:D37"/>
    <mergeCell ref="F24:G24"/>
    <mergeCell ref="F37:G37"/>
    <mergeCell ref="C25:D25"/>
    <mergeCell ref="F25:G25"/>
    <mergeCell ref="F26:G26"/>
    <mergeCell ref="F27:G27"/>
    <mergeCell ref="F28:G28"/>
    <mergeCell ref="C26:D26"/>
    <mergeCell ref="C27:D27"/>
    <mergeCell ref="C28:D28"/>
    <mergeCell ref="F35:G35"/>
    <mergeCell ref="B39:C39"/>
    <mergeCell ref="C36:D36"/>
    <mergeCell ref="F36:G36"/>
    <mergeCell ref="C29:D29"/>
    <mergeCell ref="F29:G29"/>
    <mergeCell ref="C30:D30"/>
    <mergeCell ref="F30:G30"/>
    <mergeCell ref="C31:D31"/>
    <mergeCell ref="F31:G31"/>
    <mergeCell ref="C32:D32"/>
    <mergeCell ref="F32:G32"/>
    <mergeCell ref="C33:D33"/>
    <mergeCell ref="F33:G33"/>
    <mergeCell ref="C34:D34"/>
    <mergeCell ref="F34:G34"/>
    <mergeCell ref="C35:D35"/>
  </mergeCells>
  <hyperlinks>
    <hyperlink ref="C7" r:id="rId1" display="www.konstruktiv-gbi.ru"/>
    <hyperlink ref="C6" r:id="rId2" display="3890551@bk.ru"/>
  </hyperlinks>
  <pageMargins left="0.7" right="0.7" top="0.75" bottom="0.75" header="0.3" footer="0.3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DD478"/>
  <sheetViews>
    <sheetView workbookViewId="0">
      <pane ySplit="12" topLeftCell="A13" activePane="bottomLeft" state="frozen"/>
      <selection pane="bottomLeft" activeCell="D2" sqref="C2:H6"/>
    </sheetView>
  </sheetViews>
  <sheetFormatPr defaultRowHeight="15"/>
  <cols>
    <col min="1" max="1" width="8.85546875" style="5"/>
    <col min="2" max="2" width="15.140625" customWidth="1"/>
    <col min="3" max="3" width="13" customWidth="1"/>
    <col min="4" max="4" width="3.85546875" customWidth="1"/>
    <col min="5" max="5" width="8.28515625" customWidth="1"/>
    <col min="6" max="6" width="10.7109375" customWidth="1"/>
    <col min="7" max="7" width="9" customWidth="1"/>
  </cols>
  <sheetData>
    <row r="1" spans="1:108">
      <c r="A1" s="7"/>
      <c r="B1" s="8"/>
      <c r="C1" s="8"/>
      <c r="D1" s="8"/>
      <c r="E1" s="8"/>
      <c r="F1" s="8"/>
      <c r="G1" s="8"/>
      <c r="H1" s="9"/>
      <c r="I1" s="524"/>
      <c r="J1" s="461"/>
      <c r="K1" s="461"/>
      <c r="L1" s="462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</row>
    <row r="2" spans="1:108" ht="15.75">
      <c r="A2" s="10"/>
      <c r="B2" s="11"/>
      <c r="C2" s="525" t="s">
        <v>1546</v>
      </c>
      <c r="D2" s="525"/>
      <c r="E2" s="525"/>
      <c r="F2" s="525"/>
      <c r="G2" s="525"/>
      <c r="H2" s="526"/>
      <c r="I2" s="509"/>
      <c r="J2" s="463"/>
      <c r="K2" s="463"/>
      <c r="L2" s="464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</row>
    <row r="3" spans="1:108" ht="15.75">
      <c r="A3" s="10"/>
      <c r="B3" s="11"/>
      <c r="C3" s="525" t="s">
        <v>2010</v>
      </c>
      <c r="D3" s="525"/>
      <c r="E3" s="525"/>
      <c r="F3" s="525"/>
      <c r="G3" s="525"/>
      <c r="H3" s="526"/>
      <c r="I3" s="509"/>
      <c r="J3" s="463"/>
      <c r="K3" s="463"/>
      <c r="L3" s="464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</row>
    <row r="4" spans="1:108" ht="15.75">
      <c r="A4" s="10"/>
      <c r="B4" s="11"/>
      <c r="C4" s="525" t="s">
        <v>1996</v>
      </c>
      <c r="D4" s="525"/>
      <c r="E4" s="525"/>
      <c r="F4" s="525"/>
      <c r="G4" s="525"/>
      <c r="H4" s="526"/>
      <c r="I4" s="509"/>
      <c r="J4" s="463"/>
      <c r="K4" s="463"/>
      <c r="L4" s="46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</row>
    <row r="5" spans="1:108" ht="15.75">
      <c r="A5" s="10"/>
      <c r="B5" s="11"/>
      <c r="C5" s="525" t="s">
        <v>1547</v>
      </c>
      <c r="D5" s="525"/>
      <c r="E5" s="525"/>
      <c r="F5" s="525"/>
      <c r="G5" s="525"/>
      <c r="H5" s="526"/>
      <c r="I5" s="509"/>
      <c r="J5" s="463"/>
      <c r="K5" s="463"/>
      <c r="L5" s="464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</row>
    <row r="6" spans="1:108" ht="15.75">
      <c r="A6" s="10"/>
      <c r="B6" s="11"/>
      <c r="C6" s="527" t="s">
        <v>1875</v>
      </c>
      <c r="D6" s="527"/>
      <c r="E6" s="527"/>
      <c r="F6" s="527"/>
      <c r="G6" s="527"/>
      <c r="H6" s="528"/>
      <c r="I6" s="509"/>
      <c r="J6" s="463"/>
      <c r="K6" s="463"/>
      <c r="L6" s="464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</row>
    <row r="7" spans="1:108" ht="16.5" thickBot="1">
      <c r="A7" s="10"/>
      <c r="B7" s="11"/>
      <c r="C7" s="529" t="s">
        <v>1548</v>
      </c>
      <c r="D7" s="529"/>
      <c r="E7" s="529"/>
      <c r="F7" s="529"/>
      <c r="G7" s="529"/>
      <c r="H7" s="530"/>
      <c r="I7" s="572"/>
      <c r="J7" s="573"/>
      <c r="K7" s="573"/>
      <c r="L7" s="574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</row>
    <row r="8" spans="1:108">
      <c r="A8" s="10"/>
      <c r="B8" s="11"/>
      <c r="C8" s="11"/>
      <c r="D8" s="11"/>
      <c r="E8" s="11"/>
      <c r="F8" s="11"/>
      <c r="G8" s="11"/>
      <c r="H8" s="12"/>
      <c r="I8" s="531" t="s">
        <v>289</v>
      </c>
      <c r="J8" s="532"/>
      <c r="K8" s="532"/>
      <c r="L8" s="533"/>
      <c r="M8" s="509"/>
      <c r="N8" s="510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</row>
    <row r="9" spans="1:108" ht="19.5" customHeight="1">
      <c r="A9" s="10"/>
      <c r="B9" s="11"/>
      <c r="C9" s="11"/>
      <c r="D9" s="11"/>
      <c r="E9" s="11"/>
      <c r="F9" s="11"/>
      <c r="G9" s="11"/>
      <c r="H9" s="12"/>
      <c r="I9" s="534"/>
      <c r="J9" s="535"/>
      <c r="K9" s="535"/>
      <c r="L9" s="536"/>
      <c r="M9" s="509"/>
      <c r="N9" s="510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</row>
    <row r="10" spans="1:108">
      <c r="A10" s="765" t="s">
        <v>437</v>
      </c>
      <c r="B10" s="766"/>
      <c r="C10" s="766"/>
      <c r="D10" s="766"/>
      <c r="E10" s="766"/>
      <c r="F10" s="766"/>
      <c r="G10" s="766"/>
      <c r="H10" s="767"/>
      <c r="I10" s="537" t="s">
        <v>438</v>
      </c>
      <c r="J10" s="538"/>
      <c r="K10" s="538"/>
      <c r="L10" s="539"/>
      <c r="M10" s="509"/>
      <c r="N10" s="510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</row>
    <row r="11" spans="1:108" ht="15.75" thickBot="1">
      <c r="A11" s="13"/>
      <c r="B11" s="14"/>
      <c r="C11" s="14"/>
      <c r="D11" s="14"/>
      <c r="E11" s="14"/>
      <c r="F11" s="14"/>
      <c r="G11" s="14"/>
      <c r="H11" s="12"/>
      <c r="I11" s="537"/>
      <c r="J11" s="538"/>
      <c r="K11" s="538"/>
      <c r="L11" s="539"/>
      <c r="M11" s="511"/>
      <c r="N11" s="512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</row>
    <row r="12" spans="1:108" ht="15.75" thickBot="1">
      <c r="A12" s="13"/>
      <c r="B12" s="24" t="s">
        <v>144</v>
      </c>
      <c r="C12" s="486" t="s">
        <v>0</v>
      </c>
      <c r="D12" s="487"/>
      <c r="E12" s="29" t="s">
        <v>1</v>
      </c>
      <c r="F12" s="493" t="s">
        <v>316</v>
      </c>
      <c r="G12" s="494"/>
      <c r="H12" s="12"/>
      <c r="I12" s="537"/>
      <c r="J12" s="538"/>
      <c r="K12" s="538"/>
      <c r="L12" s="539"/>
      <c r="M12" s="511"/>
      <c r="N12" s="512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</row>
    <row r="13" spans="1:108" ht="17.25">
      <c r="A13" s="13"/>
      <c r="B13" s="179" t="s">
        <v>395</v>
      </c>
      <c r="C13" s="768" t="s">
        <v>396</v>
      </c>
      <c r="D13" s="769"/>
      <c r="E13" s="174">
        <v>1.04</v>
      </c>
      <c r="F13" s="644">
        <v>2060</v>
      </c>
      <c r="G13" s="645"/>
      <c r="H13" s="12"/>
      <c r="I13" s="478" t="s">
        <v>379</v>
      </c>
      <c r="J13" s="479"/>
      <c r="K13" s="479"/>
      <c r="L13" s="480"/>
      <c r="M13" s="509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</row>
    <row r="14" spans="1:108" ht="17.25">
      <c r="A14" s="13"/>
      <c r="B14" s="180" t="s">
        <v>397</v>
      </c>
      <c r="C14" s="770" t="s">
        <v>398</v>
      </c>
      <c r="D14" s="771"/>
      <c r="E14" s="293">
        <v>0.51500000000000001</v>
      </c>
      <c r="F14" s="624">
        <v>1003</v>
      </c>
      <c r="G14" s="625"/>
      <c r="H14" s="12"/>
      <c r="I14" s="478" t="s">
        <v>439</v>
      </c>
      <c r="J14" s="479"/>
      <c r="K14" s="479"/>
      <c r="L14" s="480"/>
      <c r="M14" s="509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</row>
    <row r="15" spans="1:108" ht="17.25">
      <c r="A15" s="13"/>
      <c r="B15" s="180" t="s">
        <v>399</v>
      </c>
      <c r="C15" s="770" t="s">
        <v>400</v>
      </c>
      <c r="D15" s="771"/>
      <c r="E15" s="293">
        <v>1.395</v>
      </c>
      <c r="F15" s="624">
        <v>2570</v>
      </c>
      <c r="G15" s="625"/>
      <c r="H15" s="12"/>
      <c r="I15" s="478" t="s">
        <v>381</v>
      </c>
      <c r="J15" s="479"/>
      <c r="K15" s="479"/>
      <c r="L15" s="480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</row>
    <row r="16" spans="1:108" ht="17.25">
      <c r="A16" s="13"/>
      <c r="B16" s="181" t="s">
        <v>401</v>
      </c>
      <c r="C16" s="763" t="s">
        <v>402</v>
      </c>
      <c r="D16" s="763"/>
      <c r="E16" s="293">
        <v>0.68500000000000005</v>
      </c>
      <c r="F16" s="605">
        <v>1262</v>
      </c>
      <c r="G16" s="606"/>
      <c r="H16" s="12"/>
      <c r="I16" s="478" t="s">
        <v>440</v>
      </c>
      <c r="J16" s="479"/>
      <c r="K16" s="479"/>
      <c r="L16" s="480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</row>
    <row r="17" spans="1:108" ht="17.25">
      <c r="A17" s="13"/>
      <c r="B17" s="181" t="s">
        <v>403</v>
      </c>
      <c r="C17" s="763" t="s">
        <v>404</v>
      </c>
      <c r="D17" s="763"/>
      <c r="E17" s="176">
        <v>1.52</v>
      </c>
      <c r="F17" s="605">
        <v>3292</v>
      </c>
      <c r="G17" s="606"/>
      <c r="H17" s="12"/>
      <c r="I17" s="478" t="s">
        <v>441</v>
      </c>
      <c r="J17" s="479"/>
      <c r="K17" s="479"/>
      <c r="L17" s="480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</row>
    <row r="18" spans="1:108" ht="17.25">
      <c r="A18" s="13"/>
      <c r="B18" s="181" t="s">
        <v>405</v>
      </c>
      <c r="C18" s="763" t="s">
        <v>406</v>
      </c>
      <c r="D18" s="763"/>
      <c r="E18" s="176">
        <v>0.75</v>
      </c>
      <c r="F18" s="605">
        <v>1635</v>
      </c>
      <c r="G18" s="606"/>
      <c r="H18" s="12"/>
      <c r="I18" s="478"/>
      <c r="J18" s="479"/>
      <c r="K18" s="479"/>
      <c r="L18" s="480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</row>
    <row r="19" spans="1:108" ht="17.25">
      <c r="A19" s="13"/>
      <c r="B19" s="181" t="s">
        <v>407</v>
      </c>
      <c r="C19" s="763" t="s">
        <v>408</v>
      </c>
      <c r="D19" s="763"/>
      <c r="E19" s="176">
        <v>0.49</v>
      </c>
      <c r="F19" s="605">
        <v>1126</v>
      </c>
      <c r="G19" s="606"/>
      <c r="H19" s="12"/>
      <c r="I19" s="478" t="s">
        <v>442</v>
      </c>
      <c r="J19" s="479"/>
      <c r="K19" s="479"/>
      <c r="L19" s="480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</row>
    <row r="20" spans="1:108" ht="17.25">
      <c r="A20" s="13"/>
      <c r="B20" s="181" t="s">
        <v>409</v>
      </c>
      <c r="C20" s="763" t="s">
        <v>410</v>
      </c>
      <c r="D20" s="763"/>
      <c r="E20" s="176">
        <v>1.76</v>
      </c>
      <c r="F20" s="605">
        <v>4005</v>
      </c>
      <c r="G20" s="606"/>
      <c r="H20" s="12"/>
      <c r="I20" s="478" t="s">
        <v>443</v>
      </c>
      <c r="J20" s="479"/>
      <c r="K20" s="479"/>
      <c r="L20" s="480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</row>
    <row r="21" spans="1:108" ht="17.25">
      <c r="A21" s="13"/>
      <c r="B21" s="181" t="s">
        <v>411</v>
      </c>
      <c r="C21" s="763" t="s">
        <v>412</v>
      </c>
      <c r="D21" s="763"/>
      <c r="E21" s="176">
        <v>0.87</v>
      </c>
      <c r="F21" s="605">
        <v>1987</v>
      </c>
      <c r="G21" s="606"/>
      <c r="H21" s="12"/>
      <c r="I21" s="478" t="s">
        <v>390</v>
      </c>
      <c r="J21" s="479"/>
      <c r="K21" s="479"/>
      <c r="L21" s="480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</row>
    <row r="22" spans="1:108" ht="17.25">
      <c r="A22" s="13"/>
      <c r="B22" s="181" t="s">
        <v>413</v>
      </c>
      <c r="C22" s="763" t="s">
        <v>414</v>
      </c>
      <c r="D22" s="763"/>
      <c r="E22" s="176">
        <v>0.56999999999999995</v>
      </c>
      <c r="F22" s="605">
        <v>1375</v>
      </c>
      <c r="G22" s="606"/>
      <c r="H22" s="12"/>
      <c r="I22" s="478"/>
      <c r="J22" s="479"/>
      <c r="K22" s="479"/>
      <c r="L22" s="480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</row>
    <row r="23" spans="1:108" ht="17.25">
      <c r="A23" s="13"/>
      <c r="B23" s="181" t="s">
        <v>416</v>
      </c>
      <c r="C23" s="763" t="s">
        <v>417</v>
      </c>
      <c r="D23" s="763"/>
      <c r="E23" s="176">
        <v>2.11</v>
      </c>
      <c r="F23" s="605">
        <v>5134</v>
      </c>
      <c r="G23" s="606"/>
      <c r="H23" s="12"/>
      <c r="I23" s="478" t="s">
        <v>444</v>
      </c>
      <c r="J23" s="479"/>
      <c r="K23" s="479"/>
      <c r="L23" s="480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</row>
    <row r="24" spans="1:108" ht="17.25">
      <c r="A24" s="13"/>
      <c r="B24" s="181" t="s">
        <v>418</v>
      </c>
      <c r="C24" s="763" t="s">
        <v>419</v>
      </c>
      <c r="D24" s="763"/>
      <c r="E24" s="176">
        <v>1.04</v>
      </c>
      <c r="F24" s="605">
        <v>2603</v>
      </c>
      <c r="G24" s="606"/>
      <c r="H24" s="12"/>
      <c r="I24" s="478" t="s">
        <v>445</v>
      </c>
      <c r="J24" s="479"/>
      <c r="K24" s="479"/>
      <c r="L24" s="480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</row>
    <row r="25" spans="1:108" ht="17.25">
      <c r="A25" s="13"/>
      <c r="B25" s="181" t="s">
        <v>420</v>
      </c>
      <c r="C25" s="763" t="s">
        <v>421</v>
      </c>
      <c r="D25" s="763"/>
      <c r="E25" s="293">
        <v>0.68500000000000005</v>
      </c>
      <c r="F25" s="605">
        <v>1726</v>
      </c>
      <c r="G25" s="606"/>
      <c r="H25" s="12"/>
      <c r="I25" s="537"/>
      <c r="J25" s="538"/>
      <c r="K25" s="538"/>
      <c r="L25" s="539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</row>
    <row r="26" spans="1:108" ht="17.25">
      <c r="A26" s="13"/>
      <c r="B26" s="181" t="s">
        <v>423</v>
      </c>
      <c r="C26" s="763" t="s">
        <v>424</v>
      </c>
      <c r="D26" s="763"/>
      <c r="E26" s="176">
        <v>2.4700000000000002</v>
      </c>
      <c r="F26" s="605">
        <v>7100</v>
      </c>
      <c r="G26" s="606"/>
      <c r="H26" s="12"/>
      <c r="I26" s="537"/>
      <c r="J26" s="538"/>
      <c r="K26" s="538"/>
      <c r="L26" s="539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</row>
    <row r="27" spans="1:108" ht="17.25">
      <c r="A27" s="13"/>
      <c r="B27" s="181" t="s">
        <v>425</v>
      </c>
      <c r="C27" s="763" t="s">
        <v>426</v>
      </c>
      <c r="D27" s="763"/>
      <c r="E27" s="293">
        <v>1.2150000000000001</v>
      </c>
      <c r="F27" s="605">
        <v>3341</v>
      </c>
      <c r="G27" s="606"/>
      <c r="H27" s="12"/>
      <c r="I27" s="537"/>
      <c r="J27" s="538"/>
      <c r="K27" s="538"/>
      <c r="L27" s="539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</row>
    <row r="28" spans="1:108" ht="17.25">
      <c r="A28" s="13"/>
      <c r="B28" s="181" t="s">
        <v>427</v>
      </c>
      <c r="C28" s="763" t="s">
        <v>428</v>
      </c>
      <c r="D28" s="763"/>
      <c r="E28" s="176">
        <v>0.8</v>
      </c>
      <c r="F28" s="605">
        <v>2250</v>
      </c>
      <c r="G28" s="606"/>
      <c r="H28" s="12"/>
      <c r="I28" s="21"/>
      <c r="J28" s="22"/>
      <c r="K28" s="22"/>
      <c r="L28" s="23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</row>
    <row r="29" spans="1:108" s="296" customFormat="1" ht="17.25">
      <c r="A29" s="13"/>
      <c r="B29" s="181" t="s">
        <v>1839</v>
      </c>
      <c r="C29" s="763" t="s">
        <v>1840</v>
      </c>
      <c r="D29" s="763"/>
      <c r="E29" s="176">
        <v>1.63</v>
      </c>
      <c r="F29" s="605">
        <v>3520</v>
      </c>
      <c r="G29" s="606"/>
      <c r="H29" s="12"/>
      <c r="I29" s="287"/>
      <c r="J29" s="288"/>
      <c r="K29" s="288"/>
      <c r="L29" s="289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</row>
    <row r="30" spans="1:108" ht="17.25">
      <c r="A30" s="13"/>
      <c r="B30" s="181" t="s">
        <v>429</v>
      </c>
      <c r="C30" s="763" t="s">
        <v>430</v>
      </c>
      <c r="D30" s="763"/>
      <c r="E30" s="176">
        <v>2.44</v>
      </c>
      <c r="F30" s="605">
        <v>5430</v>
      </c>
      <c r="G30" s="606"/>
      <c r="H30" s="12"/>
      <c r="I30" s="21"/>
      <c r="J30" s="22"/>
      <c r="K30" s="22"/>
      <c r="L30" s="23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</row>
    <row r="31" spans="1:108" s="296" customFormat="1" ht="17.25">
      <c r="A31" s="13"/>
      <c r="B31" s="181" t="s">
        <v>1841</v>
      </c>
      <c r="C31" s="763" t="s">
        <v>1842</v>
      </c>
      <c r="D31" s="763"/>
      <c r="E31" s="176">
        <v>1.9</v>
      </c>
      <c r="F31" s="605">
        <v>4350</v>
      </c>
      <c r="G31" s="606"/>
      <c r="H31" s="12"/>
      <c r="I31" s="287"/>
      <c r="J31" s="288"/>
      <c r="K31" s="288"/>
      <c r="L31" s="289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</row>
    <row r="32" spans="1:108" ht="17.25">
      <c r="A32" s="13"/>
      <c r="B32" s="181" t="s">
        <v>431</v>
      </c>
      <c r="C32" s="763" t="s">
        <v>432</v>
      </c>
      <c r="D32" s="763"/>
      <c r="E32" s="293">
        <v>2.8450000000000002</v>
      </c>
      <c r="F32" s="605">
        <v>6967</v>
      </c>
      <c r="G32" s="606"/>
      <c r="H32" s="12"/>
      <c r="I32" s="21"/>
      <c r="J32" s="22"/>
      <c r="K32" s="22"/>
      <c r="L32" s="23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</row>
    <row r="33" spans="1:108" s="296" customFormat="1" ht="17.25">
      <c r="A33" s="13"/>
      <c r="B33" s="181" t="s">
        <v>1843</v>
      </c>
      <c r="C33" s="763" t="s">
        <v>1844</v>
      </c>
      <c r="D33" s="763"/>
      <c r="E33" s="176">
        <v>2.2799999999999998</v>
      </c>
      <c r="F33" s="605">
        <v>5160</v>
      </c>
      <c r="G33" s="606"/>
      <c r="H33" s="12"/>
      <c r="I33" s="287"/>
      <c r="J33" s="288"/>
      <c r="K33" s="288"/>
      <c r="L33" s="289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</row>
    <row r="34" spans="1:108" ht="17.25">
      <c r="A34" s="13"/>
      <c r="B34" s="181" t="s">
        <v>433</v>
      </c>
      <c r="C34" s="763" t="s">
        <v>434</v>
      </c>
      <c r="D34" s="763"/>
      <c r="E34" s="176">
        <v>3.42</v>
      </c>
      <c r="F34" s="605">
        <v>9354</v>
      </c>
      <c r="G34" s="606"/>
      <c r="H34" s="12"/>
      <c r="I34" s="21"/>
      <c r="J34" s="22"/>
      <c r="K34" s="22"/>
      <c r="L34" s="23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</row>
    <row r="35" spans="1:108" s="296" customFormat="1" ht="17.25">
      <c r="A35" s="13"/>
      <c r="B35" s="181" t="s">
        <v>1845</v>
      </c>
      <c r="C35" s="763" t="s">
        <v>1846</v>
      </c>
      <c r="D35" s="763"/>
      <c r="E35" s="176">
        <v>3.13</v>
      </c>
      <c r="F35" s="605">
        <v>7010</v>
      </c>
      <c r="G35" s="606"/>
      <c r="H35" s="12"/>
      <c r="I35" s="287"/>
      <c r="J35" s="288"/>
      <c r="K35" s="288"/>
      <c r="L35" s="289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</row>
    <row r="36" spans="1:108" ht="18" thickBot="1">
      <c r="A36" s="13"/>
      <c r="B36" s="182" t="s">
        <v>435</v>
      </c>
      <c r="C36" s="764" t="s">
        <v>436</v>
      </c>
      <c r="D36" s="764"/>
      <c r="E36" s="178">
        <v>4</v>
      </c>
      <c r="F36" s="629">
        <v>10633</v>
      </c>
      <c r="G36" s="630"/>
      <c r="H36" s="12"/>
      <c r="I36" s="21"/>
      <c r="J36" s="22"/>
      <c r="K36" s="22"/>
      <c r="L36" s="23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</row>
    <row r="37" spans="1:108">
      <c r="A37" s="13"/>
      <c r="B37" s="14"/>
      <c r="C37" s="14"/>
      <c r="D37" s="14"/>
      <c r="E37" s="14"/>
      <c r="F37" s="14"/>
      <c r="G37" s="14"/>
      <c r="H37" s="12"/>
      <c r="I37" s="21"/>
      <c r="J37" s="22"/>
      <c r="K37" s="22"/>
      <c r="L37" s="23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</row>
    <row r="38" spans="1:108">
      <c r="A38" s="13"/>
      <c r="B38" s="14"/>
      <c r="C38" s="14"/>
      <c r="D38" s="14"/>
      <c r="E38" s="14"/>
      <c r="F38" s="14"/>
      <c r="G38" s="14"/>
      <c r="H38" s="12"/>
      <c r="I38" s="21"/>
      <c r="J38" s="22"/>
      <c r="K38" s="22"/>
      <c r="L38" s="23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</row>
    <row r="39" spans="1:108">
      <c r="A39" s="13"/>
      <c r="B39" s="26" t="s">
        <v>302</v>
      </c>
      <c r="C39" s="26"/>
      <c r="D39" s="26"/>
      <c r="E39" s="26"/>
      <c r="F39" s="26"/>
      <c r="G39" s="26"/>
      <c r="H39" s="12"/>
      <c r="I39" s="21"/>
      <c r="J39" s="22"/>
      <c r="K39" s="22"/>
      <c r="L39" s="23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</row>
    <row r="40" spans="1:108">
      <c r="A40" s="13"/>
      <c r="B40" s="26" t="s">
        <v>303</v>
      </c>
      <c r="C40" s="26"/>
      <c r="D40" s="26"/>
      <c r="E40" s="26"/>
      <c r="F40" s="26"/>
      <c r="G40" s="26"/>
      <c r="H40" s="12"/>
      <c r="I40" s="21"/>
      <c r="J40" s="22"/>
      <c r="K40" s="22"/>
      <c r="L40" s="23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</row>
    <row r="41" spans="1:108">
      <c r="A41" s="13"/>
      <c r="B41" s="26" t="s">
        <v>305</v>
      </c>
      <c r="C41" s="26"/>
      <c r="D41" s="26"/>
      <c r="E41" s="26"/>
      <c r="F41" s="26"/>
      <c r="G41" s="26"/>
      <c r="H41" s="12"/>
      <c r="I41" s="21"/>
      <c r="J41" s="22"/>
      <c r="K41" s="22"/>
      <c r="L41" s="23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</row>
    <row r="42" spans="1:108">
      <c r="A42" s="13"/>
      <c r="B42" s="26"/>
      <c r="C42" s="26"/>
      <c r="D42" s="26"/>
      <c r="E42" s="26"/>
      <c r="F42" s="26"/>
      <c r="G42" s="26"/>
      <c r="H42" s="12"/>
      <c r="I42" s="21"/>
      <c r="J42" s="22"/>
      <c r="K42" s="22"/>
      <c r="L42" s="23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</row>
    <row r="43" spans="1:108">
      <c r="A43" s="13"/>
      <c r="B43" s="520" t="s">
        <v>306</v>
      </c>
      <c r="C43" s="520"/>
      <c r="D43" s="520"/>
      <c r="E43" s="520"/>
      <c r="F43" s="520"/>
      <c r="G43" s="520"/>
      <c r="H43" s="12"/>
      <c r="I43" s="21"/>
      <c r="J43" s="22"/>
      <c r="K43" s="22"/>
      <c r="L43" s="23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</row>
    <row r="44" spans="1:108">
      <c r="A44" s="13"/>
      <c r="B44" s="520" t="s">
        <v>307</v>
      </c>
      <c r="C44" s="520"/>
      <c r="D44" s="520"/>
      <c r="E44" s="520"/>
      <c r="F44" s="520"/>
      <c r="G44" s="520"/>
      <c r="H44" s="12"/>
      <c r="I44" s="21"/>
      <c r="J44" s="22"/>
      <c r="K44" s="22"/>
      <c r="L44" s="23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</row>
    <row r="45" spans="1:108">
      <c r="A45" s="13"/>
      <c r="B45" s="520" t="s">
        <v>446</v>
      </c>
      <c r="C45" s="520"/>
      <c r="D45" s="520"/>
      <c r="E45" s="520"/>
      <c r="F45" s="520"/>
      <c r="G45" s="520"/>
      <c r="H45" s="12"/>
      <c r="I45" s="21"/>
      <c r="J45" s="22"/>
      <c r="K45" s="22"/>
      <c r="L45" s="23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</row>
    <row r="46" spans="1:108">
      <c r="A46" s="13"/>
      <c r="B46" s="521" t="s">
        <v>447</v>
      </c>
      <c r="C46" s="521"/>
      <c r="D46" s="521"/>
      <c r="E46" s="521"/>
      <c r="F46" s="521"/>
      <c r="G46" s="521"/>
      <c r="H46" s="12"/>
      <c r="I46" s="21"/>
      <c r="J46" s="22"/>
      <c r="K46" s="22"/>
      <c r="L46" s="23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</row>
    <row r="47" spans="1:108">
      <c r="A47" s="13"/>
      <c r="B47" s="521" t="s">
        <v>448</v>
      </c>
      <c r="C47" s="521"/>
      <c r="D47" s="521"/>
      <c r="E47" s="521"/>
      <c r="F47" s="521"/>
      <c r="G47" s="521"/>
      <c r="H47" s="12"/>
      <c r="I47" s="21"/>
      <c r="J47" s="22"/>
      <c r="K47" s="22"/>
      <c r="L47" s="23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</row>
    <row r="48" spans="1:108">
      <c r="A48" s="13"/>
      <c r="B48" s="14"/>
      <c r="C48" s="14"/>
      <c r="D48" s="14"/>
      <c r="E48" s="14"/>
      <c r="F48" s="14"/>
      <c r="G48" s="14"/>
      <c r="H48" s="12"/>
      <c r="I48" s="21"/>
      <c r="J48" s="22"/>
      <c r="K48" s="22"/>
      <c r="L48" s="23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</row>
    <row r="49" spans="1:108">
      <c r="A49" s="13"/>
      <c r="B49" s="14"/>
      <c r="C49" s="14"/>
      <c r="D49" s="14"/>
      <c r="E49" s="14"/>
      <c r="F49" s="14"/>
      <c r="G49" s="14"/>
      <c r="H49" s="12"/>
      <c r="I49" s="21"/>
      <c r="J49" s="22"/>
      <c r="K49" s="22"/>
      <c r="L49" s="23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</row>
    <row r="50" spans="1:108" ht="16.5">
      <c r="A50" s="13"/>
      <c r="B50" s="522" t="s">
        <v>311</v>
      </c>
      <c r="C50" s="522"/>
      <c r="D50" s="522"/>
      <c r="E50" s="522"/>
      <c r="F50" s="522"/>
      <c r="G50" s="522"/>
      <c r="H50" s="12"/>
      <c r="I50" s="21"/>
      <c r="J50" s="22"/>
      <c r="K50" s="22"/>
      <c r="L50" s="23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</row>
    <row r="51" spans="1:108" ht="16.5">
      <c r="A51" s="13"/>
      <c r="B51" s="522" t="s">
        <v>312</v>
      </c>
      <c r="C51" s="522"/>
      <c r="D51" s="522"/>
      <c r="E51" s="522"/>
      <c r="F51" s="522"/>
      <c r="G51" s="522"/>
      <c r="H51" s="12"/>
      <c r="I51" s="21"/>
      <c r="J51" s="22"/>
      <c r="K51" s="22"/>
      <c r="L51" s="23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</row>
    <row r="52" spans="1:108" ht="16.5">
      <c r="A52" s="13"/>
      <c r="B52" s="522" t="s">
        <v>313</v>
      </c>
      <c r="C52" s="522"/>
      <c r="D52" s="522"/>
      <c r="E52" s="522"/>
      <c r="F52" s="522"/>
      <c r="G52" s="522"/>
      <c r="H52" s="12"/>
      <c r="I52" s="21"/>
      <c r="J52" s="22"/>
      <c r="K52" s="22"/>
      <c r="L52" s="23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</row>
    <row r="53" spans="1:108">
      <c r="A53" s="13"/>
      <c r="B53" s="523" t="s">
        <v>1549</v>
      </c>
      <c r="C53" s="523"/>
      <c r="D53" s="523"/>
      <c r="E53" s="523"/>
      <c r="F53" s="523"/>
      <c r="G53" s="523"/>
      <c r="H53" s="12"/>
      <c r="I53" s="21"/>
      <c r="J53" s="22"/>
      <c r="K53" s="22"/>
      <c r="L53" s="23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</row>
    <row r="54" spans="1:108">
      <c r="A54" s="13"/>
      <c r="B54" s="658"/>
      <c r="C54" s="523"/>
      <c r="D54" s="523"/>
      <c r="E54" s="523"/>
      <c r="F54" s="523"/>
      <c r="G54" s="523"/>
      <c r="H54" s="12"/>
      <c r="I54" s="21"/>
      <c r="J54" s="22"/>
      <c r="K54" s="22"/>
      <c r="L54" s="23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</row>
    <row r="55" spans="1:108">
      <c r="A55" s="13"/>
      <c r="B55" s="27"/>
      <c r="C55" s="27"/>
      <c r="D55" s="27"/>
      <c r="E55" s="27"/>
      <c r="F55" s="27"/>
      <c r="G55" s="27"/>
      <c r="H55" s="12"/>
      <c r="I55" s="21"/>
      <c r="J55" s="22"/>
      <c r="K55" s="22"/>
      <c r="L55" s="23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</row>
    <row r="56" spans="1:108" ht="15.75" thickBot="1">
      <c r="A56" s="15"/>
      <c r="B56" s="519"/>
      <c r="C56" s="519"/>
      <c r="D56" s="519"/>
      <c r="E56" s="519"/>
      <c r="F56" s="519"/>
      <c r="G56" s="519"/>
      <c r="H56" s="17"/>
      <c r="I56" s="18"/>
      <c r="J56" s="19"/>
      <c r="K56" s="19"/>
      <c r="L56" s="20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</row>
    <row r="57" spans="1:108">
      <c r="A57" s="30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</row>
    <row r="58" spans="1:108">
      <c r="A58" s="30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</row>
    <row r="59" spans="1:108">
      <c r="A59" s="30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</row>
    <row r="60" spans="1:108">
      <c r="A60" s="30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</row>
    <row r="61" spans="1:108">
      <c r="A61" s="30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</row>
    <row r="62" spans="1:108">
      <c r="A62" s="30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</row>
    <row r="63" spans="1:108">
      <c r="A63" s="30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</row>
    <row r="64" spans="1:108">
      <c r="A64" s="30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</row>
    <row r="65" spans="1:108">
      <c r="A65" s="30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</row>
    <row r="66" spans="1:108">
      <c r="A66" s="30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</row>
    <row r="67" spans="1:108">
      <c r="A67" s="30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</row>
    <row r="68" spans="1:108">
      <c r="A68" s="30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</row>
    <row r="69" spans="1:108">
      <c r="A69" s="30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</row>
    <row r="70" spans="1:108">
      <c r="A70" s="30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</row>
    <row r="71" spans="1:108">
      <c r="A71" s="30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</row>
    <row r="72" spans="1:108">
      <c r="A72" s="30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</row>
    <row r="73" spans="1:108">
      <c r="A73" s="30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</row>
    <row r="74" spans="1:108">
      <c r="A74" s="30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</row>
    <row r="75" spans="1:108">
      <c r="A75" s="30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</row>
    <row r="76" spans="1:108">
      <c r="A76" s="30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</row>
    <row r="77" spans="1:108">
      <c r="A77" s="30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</row>
    <row r="78" spans="1:108">
      <c r="A78" s="30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</row>
    <row r="79" spans="1:108">
      <c r="A79" s="30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</row>
    <row r="80" spans="1:108">
      <c r="A80" s="30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</row>
    <row r="81" spans="1:108">
      <c r="A81" s="30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</row>
    <row r="82" spans="1:108">
      <c r="A82" s="30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</row>
    <row r="83" spans="1:108">
      <c r="A83" s="30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</row>
    <row r="84" spans="1:108">
      <c r="A84" s="30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</row>
    <row r="85" spans="1:108">
      <c r="A85" s="30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</row>
    <row r="86" spans="1:108">
      <c r="A86" s="30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</row>
    <row r="87" spans="1:108">
      <c r="A87" s="30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</row>
    <row r="88" spans="1:108">
      <c r="A88" s="30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</row>
    <row r="89" spans="1:108">
      <c r="A89" s="30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</row>
    <row r="90" spans="1:108">
      <c r="A90" s="30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</row>
    <row r="91" spans="1:108">
      <c r="A91" s="30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</row>
    <row r="92" spans="1:108">
      <c r="A92" s="30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</row>
    <row r="93" spans="1:108">
      <c r="A93" s="30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</row>
    <row r="94" spans="1:108">
      <c r="A94" s="30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</row>
    <row r="95" spans="1:108">
      <c r="A95" s="30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</row>
    <row r="96" spans="1:108">
      <c r="A96" s="30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</row>
    <row r="97" spans="1:108">
      <c r="A97" s="30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</row>
    <row r="98" spans="1:108">
      <c r="A98" s="30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</row>
    <row r="99" spans="1:108">
      <c r="A99" s="30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</row>
    <row r="100" spans="1:108">
      <c r="A100" s="30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</row>
    <row r="101" spans="1:108">
      <c r="A101" s="30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</row>
    <row r="102" spans="1:108">
      <c r="A102" s="30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</row>
    <row r="103" spans="1:108">
      <c r="A103" s="30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</row>
    <row r="104" spans="1:108">
      <c r="A104" s="30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</row>
    <row r="105" spans="1:108">
      <c r="A105" s="30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</row>
    <row r="106" spans="1:108">
      <c r="A106" s="30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</row>
    <row r="107" spans="1:108">
      <c r="A107" s="30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</row>
    <row r="108" spans="1:108">
      <c r="A108" s="30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</row>
    <row r="109" spans="1:108">
      <c r="A109" s="30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</row>
    <row r="110" spans="1:108">
      <c r="A110" s="30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</row>
    <row r="111" spans="1:108">
      <c r="A111" s="30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</row>
    <row r="112" spans="1:108">
      <c r="A112" s="30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</row>
    <row r="113" spans="1:108">
      <c r="A113" s="30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</row>
    <row r="114" spans="1:108">
      <c r="A114" s="30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</row>
    <row r="115" spans="1:108">
      <c r="A115" s="30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</row>
    <row r="116" spans="1:108">
      <c r="A116" s="30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</row>
    <row r="117" spans="1:108">
      <c r="A117" s="30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</row>
    <row r="118" spans="1:108">
      <c r="A118" s="30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</row>
    <row r="119" spans="1:108">
      <c r="A119" s="30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</row>
    <row r="120" spans="1:108">
      <c r="A120" s="30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</row>
    <row r="121" spans="1:108">
      <c r="A121" s="30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</row>
    <row r="122" spans="1:108">
      <c r="A122" s="30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</row>
    <row r="123" spans="1:108">
      <c r="A123" s="30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</row>
    <row r="124" spans="1:108">
      <c r="A124" s="30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</row>
    <row r="125" spans="1:108">
      <c r="A125" s="30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</row>
    <row r="126" spans="1:108">
      <c r="A126" s="30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</row>
    <row r="127" spans="1:108">
      <c r="A127" s="30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</row>
    <row r="128" spans="1:108">
      <c r="A128" s="30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</row>
    <row r="129" spans="1:108">
      <c r="A129" s="30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</row>
    <row r="130" spans="1:108">
      <c r="A130" s="30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</row>
    <row r="131" spans="1:108">
      <c r="A131" s="30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</row>
    <row r="132" spans="1:108">
      <c r="A132" s="30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</row>
    <row r="133" spans="1:108">
      <c r="A133" s="30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</row>
    <row r="134" spans="1:108">
      <c r="A134" s="30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</row>
    <row r="135" spans="1:108">
      <c r="A135" s="30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</row>
    <row r="136" spans="1:108">
      <c r="A136" s="30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</row>
    <row r="137" spans="1:108">
      <c r="A137" s="30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</row>
    <row r="138" spans="1:108">
      <c r="A138" s="30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</row>
    <row r="139" spans="1:108">
      <c r="A139" s="30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</row>
    <row r="140" spans="1:108">
      <c r="A140" s="30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</row>
    <row r="141" spans="1:108">
      <c r="A141" s="30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</row>
    <row r="142" spans="1:108">
      <c r="A142" s="30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</row>
    <row r="143" spans="1:108">
      <c r="A143" s="30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</row>
    <row r="144" spans="1:108">
      <c r="A144" s="30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</row>
    <row r="145" spans="1:108">
      <c r="A145" s="30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</row>
    <row r="146" spans="1:108">
      <c r="A146" s="30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</row>
    <row r="147" spans="1:108">
      <c r="A147" s="30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</row>
    <row r="148" spans="1:108">
      <c r="A148" s="30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</row>
    <row r="149" spans="1:108">
      <c r="A149" s="30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</row>
    <row r="150" spans="1:108">
      <c r="A150" s="30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</row>
    <row r="151" spans="1:108">
      <c r="A151" s="30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</row>
    <row r="152" spans="1:108">
      <c r="A152" s="30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</row>
    <row r="153" spans="1:108">
      <c r="A153" s="30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</row>
    <row r="154" spans="1:108">
      <c r="A154" s="30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</row>
    <row r="155" spans="1:108">
      <c r="A155" s="30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</row>
    <row r="156" spans="1:108">
      <c r="A156" s="30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</row>
    <row r="157" spans="1:108">
      <c r="A157" s="30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</row>
    <row r="158" spans="1:108">
      <c r="A158" s="30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</row>
    <row r="159" spans="1:108">
      <c r="A159" s="30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</row>
    <row r="160" spans="1:108">
      <c r="A160" s="30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</row>
    <row r="161" spans="1:108">
      <c r="A161" s="30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</row>
    <row r="162" spans="1:108">
      <c r="A162" s="30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</row>
    <row r="163" spans="1:108">
      <c r="A163" s="30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</row>
    <row r="164" spans="1:108">
      <c r="A164" s="30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</row>
    <row r="165" spans="1:108">
      <c r="A165" s="30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</row>
    <row r="166" spans="1:108">
      <c r="A166" s="30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</row>
    <row r="167" spans="1:108">
      <c r="A167" s="30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</row>
    <row r="168" spans="1:108">
      <c r="A168" s="30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</row>
    <row r="169" spans="1:108">
      <c r="A169" s="30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</row>
    <row r="170" spans="1:108">
      <c r="A170" s="30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</row>
    <row r="171" spans="1:108">
      <c r="A171" s="30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</row>
    <row r="172" spans="1:108">
      <c r="A172" s="30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</row>
    <row r="173" spans="1:108">
      <c r="A173" s="30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</row>
    <row r="174" spans="1:108">
      <c r="A174" s="30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</row>
    <row r="175" spans="1:108">
      <c r="A175" s="30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</row>
    <row r="176" spans="1:108">
      <c r="A176" s="30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</row>
    <row r="177" spans="1:108">
      <c r="A177" s="30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</row>
    <row r="178" spans="1:108">
      <c r="A178" s="30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</row>
    <row r="179" spans="1:108">
      <c r="A179" s="30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</row>
    <row r="180" spans="1:108">
      <c r="A180" s="30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</row>
    <row r="181" spans="1:108">
      <c r="A181" s="30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</row>
    <row r="182" spans="1:108">
      <c r="A182" s="30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</row>
    <row r="183" spans="1:108">
      <c r="A183" s="30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</row>
    <row r="184" spans="1:108">
      <c r="A184" s="30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</row>
    <row r="185" spans="1:108">
      <c r="A185" s="30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</row>
    <row r="186" spans="1:108">
      <c r="A186" s="30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</row>
    <row r="187" spans="1:108">
      <c r="A187" s="30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</row>
    <row r="188" spans="1:108">
      <c r="A188" s="30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</row>
    <row r="189" spans="1:108">
      <c r="A189" s="30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</row>
    <row r="190" spans="1:108">
      <c r="A190" s="30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</row>
    <row r="191" spans="1:108">
      <c r="A191" s="30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</row>
    <row r="192" spans="1:108">
      <c r="A192" s="30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</row>
    <row r="193" spans="1:108">
      <c r="A193" s="30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</row>
    <row r="194" spans="1:108">
      <c r="A194" s="30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</row>
    <row r="195" spans="1:108">
      <c r="A195" s="30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</row>
    <row r="196" spans="1:108">
      <c r="A196" s="30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</row>
    <row r="197" spans="1:108">
      <c r="A197" s="30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</row>
    <row r="198" spans="1:108">
      <c r="A198" s="30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</row>
    <row r="199" spans="1:108">
      <c r="A199" s="30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</row>
    <row r="200" spans="1:108">
      <c r="A200" s="30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</row>
    <row r="201" spans="1:108">
      <c r="A201" s="30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</row>
    <row r="202" spans="1:108">
      <c r="A202" s="30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</row>
    <row r="203" spans="1:108">
      <c r="A203" s="30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</row>
    <row r="204" spans="1:108">
      <c r="A204" s="30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</row>
    <row r="205" spans="1:108">
      <c r="A205" s="30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</row>
    <row r="206" spans="1:108">
      <c r="A206" s="30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</row>
    <row r="207" spans="1:108">
      <c r="A207" s="30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</row>
    <row r="208" spans="1:108">
      <c r="A208" s="30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</row>
    <row r="209" spans="1:108">
      <c r="A209" s="30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</row>
    <row r="210" spans="1:108">
      <c r="A210" s="30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</row>
    <row r="211" spans="1:108">
      <c r="A211" s="30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</row>
    <row r="212" spans="1:108">
      <c r="A212" s="30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</row>
    <row r="213" spans="1:108">
      <c r="A213" s="30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</row>
    <row r="214" spans="1:108">
      <c r="A214" s="30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</row>
    <row r="215" spans="1:108">
      <c r="A215" s="30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</row>
    <row r="216" spans="1:108">
      <c r="A216" s="30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</row>
    <row r="217" spans="1:108">
      <c r="A217" s="30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</row>
    <row r="218" spans="1:108">
      <c r="A218" s="30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</row>
    <row r="219" spans="1:108">
      <c r="A219" s="30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</row>
    <row r="220" spans="1:108">
      <c r="A220" s="30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</row>
    <row r="221" spans="1:108">
      <c r="A221" s="30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</row>
    <row r="222" spans="1:108">
      <c r="A222" s="30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</row>
    <row r="223" spans="1:108">
      <c r="A223" s="30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</row>
    <row r="224" spans="1:108">
      <c r="A224" s="30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</row>
    <row r="225" spans="1:108">
      <c r="A225" s="30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</row>
    <row r="226" spans="1:108">
      <c r="A226" s="30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</row>
    <row r="227" spans="1:108">
      <c r="A227" s="30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</row>
    <row r="228" spans="1:108">
      <c r="A228" s="30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</row>
    <row r="229" spans="1:108">
      <c r="A229" s="30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</row>
    <row r="230" spans="1:108">
      <c r="A230" s="30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</row>
    <row r="231" spans="1:108">
      <c r="A231" s="30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</row>
    <row r="232" spans="1:108">
      <c r="A232" s="30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</row>
    <row r="233" spans="1:108">
      <c r="A233" s="30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</row>
    <row r="234" spans="1:108">
      <c r="A234" s="30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</row>
    <row r="235" spans="1:108">
      <c r="A235" s="30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</row>
    <row r="236" spans="1:108">
      <c r="A236" s="30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</row>
    <row r="237" spans="1:108">
      <c r="A237" s="30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</row>
    <row r="238" spans="1:108">
      <c r="A238" s="30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</row>
    <row r="239" spans="1:108">
      <c r="A239" s="30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</row>
    <row r="240" spans="1:108">
      <c r="A240" s="30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</row>
    <row r="241" spans="1:108">
      <c r="A241" s="30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</row>
    <row r="242" spans="1:108">
      <c r="A242" s="30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</row>
    <row r="243" spans="1:108">
      <c r="A243" s="30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</row>
    <row r="244" spans="1:108">
      <c r="A244" s="30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</row>
    <row r="245" spans="1:108">
      <c r="A245" s="30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</row>
    <row r="246" spans="1:108">
      <c r="A246" s="30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</row>
    <row r="247" spans="1:108">
      <c r="A247" s="30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</row>
    <row r="248" spans="1:108">
      <c r="A248" s="30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</row>
    <row r="249" spans="1:108">
      <c r="A249" s="30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</row>
    <row r="250" spans="1:108">
      <c r="A250" s="30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</row>
    <row r="251" spans="1:108">
      <c r="A251" s="30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</row>
    <row r="252" spans="1:108">
      <c r="A252" s="30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</row>
    <row r="253" spans="1:108">
      <c r="A253" s="30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</row>
    <row r="254" spans="1:108">
      <c r="A254" s="30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</row>
    <row r="255" spans="1:108">
      <c r="A255" s="30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</row>
    <row r="256" spans="1:108">
      <c r="A256" s="30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</row>
    <row r="257" spans="1:108">
      <c r="A257" s="30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</row>
    <row r="258" spans="1:108">
      <c r="A258" s="30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</row>
    <row r="259" spans="1:108">
      <c r="A259" s="30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</row>
    <row r="260" spans="1:108">
      <c r="A260" s="30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</row>
    <row r="261" spans="1:108">
      <c r="A261" s="30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</row>
    <row r="262" spans="1:108">
      <c r="A262" s="30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</row>
    <row r="263" spans="1:108">
      <c r="A263" s="30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</row>
    <row r="264" spans="1:108">
      <c r="A264" s="30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</row>
    <row r="265" spans="1:108">
      <c r="A265" s="30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</row>
    <row r="266" spans="1:108">
      <c r="A266" s="30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</row>
    <row r="267" spans="1:108">
      <c r="A267" s="30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</row>
    <row r="268" spans="1:108">
      <c r="A268" s="30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</row>
    <row r="269" spans="1:108">
      <c r="A269" s="30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</row>
    <row r="270" spans="1:108">
      <c r="A270" s="30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</row>
    <row r="271" spans="1:108">
      <c r="A271" s="30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</row>
    <row r="272" spans="1:108">
      <c r="A272" s="30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</row>
    <row r="273" spans="1:108">
      <c r="A273" s="30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</row>
    <row r="274" spans="1:108">
      <c r="A274" s="30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</row>
    <row r="275" spans="1:108">
      <c r="A275" s="30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</row>
    <row r="276" spans="1:108">
      <c r="A276" s="30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</row>
    <row r="277" spans="1:108">
      <c r="A277" s="30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</row>
    <row r="278" spans="1:108">
      <c r="A278" s="30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</row>
    <row r="279" spans="1:108">
      <c r="A279" s="30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</row>
    <row r="280" spans="1:108">
      <c r="A280" s="30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</row>
    <row r="281" spans="1:108">
      <c r="A281" s="30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</row>
    <row r="282" spans="1:108">
      <c r="A282" s="30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</row>
    <row r="283" spans="1:108">
      <c r="A283" s="30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</row>
    <row r="284" spans="1:108">
      <c r="A284" s="30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</row>
    <row r="285" spans="1:108">
      <c r="A285" s="30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</row>
    <row r="286" spans="1:108">
      <c r="A286" s="30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</row>
    <row r="287" spans="1:108">
      <c r="A287" s="30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</row>
    <row r="288" spans="1:108">
      <c r="A288" s="30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</row>
    <row r="289" spans="1:108">
      <c r="A289" s="30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</row>
    <row r="290" spans="1:108">
      <c r="A290" s="30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</row>
    <row r="291" spans="1:108">
      <c r="A291" s="30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</row>
    <row r="292" spans="1:108">
      <c r="A292" s="30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</row>
    <row r="293" spans="1:108">
      <c r="A293" s="30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</row>
    <row r="294" spans="1:108">
      <c r="A294" s="30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</row>
    <row r="295" spans="1:108">
      <c r="A295" s="30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</row>
    <row r="296" spans="1:108">
      <c r="A296" s="30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</row>
    <row r="297" spans="1:108">
      <c r="A297" s="30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</row>
    <row r="298" spans="1:108">
      <c r="A298" s="30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</row>
    <row r="299" spans="1:108">
      <c r="A299" s="30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</row>
    <row r="300" spans="1:108">
      <c r="A300" s="30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</row>
    <row r="301" spans="1:108">
      <c r="A301" s="30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</row>
    <row r="302" spans="1:108">
      <c r="A302" s="30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</row>
    <row r="303" spans="1:108">
      <c r="A303" s="30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</row>
    <row r="304" spans="1:108">
      <c r="A304" s="30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</row>
    <row r="305" spans="1:108">
      <c r="A305" s="30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</row>
    <row r="306" spans="1:108">
      <c r="A306" s="30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</row>
    <row r="307" spans="1:108">
      <c r="A307" s="30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</row>
    <row r="308" spans="1:108">
      <c r="A308" s="30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</row>
    <row r="309" spans="1:108">
      <c r="A309" s="30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</row>
    <row r="310" spans="1:108">
      <c r="A310" s="30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</row>
    <row r="311" spans="1:108">
      <c r="A311" s="30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</row>
    <row r="312" spans="1:108">
      <c r="A312" s="30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</row>
    <row r="313" spans="1:108">
      <c r="A313" s="30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</row>
    <row r="314" spans="1:108">
      <c r="A314" s="30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</row>
    <row r="315" spans="1:108">
      <c r="A315" s="30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</row>
    <row r="316" spans="1:108">
      <c r="A316" s="30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</row>
    <row r="317" spans="1:108">
      <c r="A317" s="30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</row>
    <row r="318" spans="1:108">
      <c r="A318" s="30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</row>
    <row r="319" spans="1:108">
      <c r="A319" s="30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</row>
    <row r="320" spans="1:108">
      <c r="A320" s="30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</row>
    <row r="321" spans="1:108">
      <c r="A321" s="30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</row>
    <row r="322" spans="1:108">
      <c r="A322" s="30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</row>
    <row r="323" spans="1:108">
      <c r="A323" s="30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</row>
    <row r="324" spans="1:108">
      <c r="A324" s="30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</row>
    <row r="325" spans="1:108">
      <c r="A325" s="30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</row>
    <row r="326" spans="1:108">
      <c r="A326" s="30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</row>
    <row r="327" spans="1:108">
      <c r="A327" s="30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</row>
    <row r="328" spans="1:108">
      <c r="A328" s="30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</row>
    <row r="329" spans="1:108">
      <c r="A329" s="30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</row>
    <row r="330" spans="1:108">
      <c r="A330" s="30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</row>
    <row r="331" spans="1:108">
      <c r="A331" s="30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</row>
    <row r="332" spans="1:108">
      <c r="A332" s="30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</row>
    <row r="333" spans="1:108">
      <c r="A333" s="30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</row>
    <row r="334" spans="1:108">
      <c r="A334" s="30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</row>
    <row r="335" spans="1:108">
      <c r="A335" s="30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</row>
    <row r="336" spans="1:108">
      <c r="A336" s="30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</row>
    <row r="337" spans="1:108">
      <c r="A337" s="30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</row>
    <row r="338" spans="1:108">
      <c r="A338" s="30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/>
      <c r="DB338" s="6"/>
      <c r="DC338" s="6"/>
      <c r="DD338" s="6"/>
    </row>
    <row r="339" spans="1:108">
      <c r="A339" s="30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</row>
    <row r="340" spans="1:108">
      <c r="A340" s="30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</row>
    <row r="341" spans="1:108">
      <c r="A341" s="30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</row>
    <row r="342" spans="1:108">
      <c r="A342" s="30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</row>
    <row r="343" spans="1:108">
      <c r="A343" s="30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</row>
    <row r="344" spans="1:108">
      <c r="A344" s="30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</row>
    <row r="345" spans="1:108">
      <c r="A345" s="30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</row>
    <row r="346" spans="1:108">
      <c r="A346" s="30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</row>
    <row r="347" spans="1:108">
      <c r="A347" s="30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</row>
    <row r="348" spans="1:108">
      <c r="A348" s="30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</row>
    <row r="349" spans="1:108">
      <c r="A349" s="30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</row>
    <row r="350" spans="1:108">
      <c r="A350" s="30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</row>
    <row r="351" spans="1:108">
      <c r="A351" s="30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</row>
    <row r="352" spans="1:108">
      <c r="A352" s="30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</row>
    <row r="353" spans="1:108">
      <c r="A353" s="30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</row>
    <row r="354" spans="1:108">
      <c r="A354" s="30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</row>
    <row r="355" spans="1:108">
      <c r="A355" s="30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</row>
    <row r="356" spans="1:108">
      <c r="A356" s="30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</row>
    <row r="357" spans="1:108">
      <c r="A357" s="30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</row>
    <row r="358" spans="1:108">
      <c r="A358" s="30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</row>
    <row r="359" spans="1:108">
      <c r="A359" s="30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</row>
    <row r="360" spans="1:108">
      <c r="A360" s="30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</row>
    <row r="361" spans="1:108">
      <c r="A361" s="30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</row>
    <row r="362" spans="1:108">
      <c r="A362" s="30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</row>
    <row r="363" spans="1:108">
      <c r="A363" s="30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</row>
    <row r="364" spans="1:108">
      <c r="A364" s="30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</row>
    <row r="365" spans="1:108">
      <c r="A365" s="30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</row>
    <row r="366" spans="1:108">
      <c r="A366" s="30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</row>
    <row r="367" spans="1:108">
      <c r="A367" s="30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</row>
    <row r="368" spans="1:108">
      <c r="A368" s="30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</row>
    <row r="369" spans="1:108">
      <c r="A369" s="30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</row>
    <row r="370" spans="1:108">
      <c r="A370" s="30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</row>
    <row r="371" spans="1:108">
      <c r="A371" s="30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</row>
    <row r="372" spans="1:108">
      <c r="A372" s="30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</row>
    <row r="373" spans="1:108">
      <c r="A373" s="30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</row>
    <row r="374" spans="1:108">
      <c r="A374" s="30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</row>
    <row r="375" spans="1:108">
      <c r="A375" s="30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</row>
    <row r="376" spans="1:108">
      <c r="A376" s="30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</row>
    <row r="377" spans="1:108">
      <c r="A377" s="30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</row>
    <row r="378" spans="1:108">
      <c r="A378" s="30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</row>
    <row r="379" spans="1:108">
      <c r="A379" s="30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</row>
    <row r="380" spans="1:108">
      <c r="A380" s="30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</row>
    <row r="381" spans="1:108">
      <c r="A381" s="30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</row>
    <row r="382" spans="1:108">
      <c r="A382" s="30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</row>
    <row r="383" spans="1:108">
      <c r="A383" s="30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</row>
    <row r="384" spans="1:108">
      <c r="A384" s="30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</row>
    <row r="385" spans="1:108">
      <c r="A385" s="30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</row>
    <row r="386" spans="1:108">
      <c r="A386" s="30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</row>
    <row r="387" spans="1:108">
      <c r="A387" s="30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</row>
    <row r="388" spans="1:108">
      <c r="A388" s="30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</row>
    <row r="389" spans="1:108">
      <c r="A389" s="30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</row>
    <row r="390" spans="1:108">
      <c r="A390" s="30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</row>
    <row r="391" spans="1:108">
      <c r="A391" s="30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</row>
    <row r="392" spans="1:108">
      <c r="A392" s="30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</row>
    <row r="393" spans="1:108">
      <c r="A393" s="30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</row>
    <row r="394" spans="1:108">
      <c r="A394" s="30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</row>
    <row r="395" spans="1:108">
      <c r="A395" s="30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</row>
    <row r="396" spans="1:108">
      <c r="A396" s="30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</row>
    <row r="397" spans="1:108">
      <c r="A397" s="30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</row>
    <row r="398" spans="1:108">
      <c r="A398" s="30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</row>
    <row r="399" spans="1:108">
      <c r="A399" s="30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</row>
    <row r="400" spans="1:108">
      <c r="A400" s="30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</row>
    <row r="401" spans="1:108">
      <c r="A401" s="30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</row>
    <row r="402" spans="1:108">
      <c r="A402" s="30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</row>
    <row r="403" spans="1:108">
      <c r="A403" s="30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</row>
    <row r="404" spans="1:108">
      <c r="A404" s="30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</row>
    <row r="405" spans="1:108">
      <c r="A405" s="30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</row>
    <row r="406" spans="1:108">
      <c r="A406" s="30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</row>
    <row r="407" spans="1:108">
      <c r="A407" s="30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</row>
    <row r="408" spans="1:108">
      <c r="A408" s="30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</row>
    <row r="409" spans="1:108">
      <c r="A409" s="30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</row>
    <row r="410" spans="1:108">
      <c r="A410" s="30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</row>
    <row r="411" spans="1:108">
      <c r="A411" s="30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</row>
    <row r="412" spans="1:108">
      <c r="A412" s="30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</row>
    <row r="413" spans="1:108">
      <c r="A413" s="30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</row>
    <row r="414" spans="1:108">
      <c r="A414" s="30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</row>
    <row r="415" spans="1:108">
      <c r="A415" s="30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</row>
    <row r="416" spans="1:108">
      <c r="A416" s="30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</row>
    <row r="417" spans="1:108">
      <c r="A417" s="30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</row>
    <row r="418" spans="1:108">
      <c r="A418" s="30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</row>
    <row r="419" spans="1:108">
      <c r="A419" s="30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</row>
    <row r="420" spans="1:108">
      <c r="A420" s="30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</row>
    <row r="421" spans="1:108">
      <c r="A421" s="30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</row>
    <row r="422" spans="1:108">
      <c r="A422" s="30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</row>
    <row r="423" spans="1:108">
      <c r="A423" s="30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</row>
    <row r="424" spans="1:108">
      <c r="A424" s="30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</row>
    <row r="425" spans="1:108">
      <c r="A425" s="30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</row>
    <row r="426" spans="1:108">
      <c r="A426" s="30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</row>
    <row r="427" spans="1:108">
      <c r="A427" s="30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</row>
    <row r="428" spans="1:108">
      <c r="A428" s="30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/>
    </row>
    <row r="429" spans="1:108">
      <c r="A429" s="30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</row>
    <row r="430" spans="1:108">
      <c r="A430" s="30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</row>
    <row r="431" spans="1:108">
      <c r="A431" s="30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</row>
    <row r="432" spans="1:108">
      <c r="A432" s="30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  <c r="CS432" s="6"/>
      <c r="CT432" s="6"/>
      <c r="CU432" s="6"/>
      <c r="CV432" s="6"/>
      <c r="CW432" s="6"/>
      <c r="CX432" s="6"/>
      <c r="CY432" s="6"/>
      <c r="CZ432" s="6"/>
      <c r="DA432" s="6"/>
      <c r="DB432" s="6"/>
      <c r="DC432" s="6"/>
      <c r="DD432" s="6"/>
    </row>
    <row r="433" spans="1:108">
      <c r="A433" s="30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</row>
    <row r="434" spans="1:108">
      <c r="A434" s="30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</row>
    <row r="435" spans="1:108">
      <c r="A435" s="30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</row>
    <row r="436" spans="1:108">
      <c r="A436" s="30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  <c r="DD436" s="6"/>
    </row>
    <row r="437" spans="1:108">
      <c r="A437" s="30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</row>
    <row r="438" spans="1:108">
      <c r="A438" s="30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</row>
    <row r="439" spans="1:108">
      <c r="A439" s="30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</row>
    <row r="440" spans="1:108">
      <c r="A440" s="30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  <c r="CQ440" s="6"/>
      <c r="CR440" s="6"/>
      <c r="CS440" s="6"/>
      <c r="CT440" s="6"/>
      <c r="CU440" s="6"/>
      <c r="CV440" s="6"/>
      <c r="CW440" s="6"/>
      <c r="CX440" s="6"/>
      <c r="CY440" s="6"/>
      <c r="CZ440" s="6"/>
      <c r="DA440" s="6"/>
      <c r="DB440" s="6"/>
      <c r="DC440" s="6"/>
      <c r="DD440" s="6"/>
    </row>
    <row r="441" spans="1:108">
      <c r="A441" s="30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  <c r="CS441" s="6"/>
      <c r="CT441" s="6"/>
      <c r="CU441" s="6"/>
      <c r="CV441" s="6"/>
      <c r="CW441" s="6"/>
      <c r="CX441" s="6"/>
      <c r="CY441" s="6"/>
      <c r="CZ441" s="6"/>
      <c r="DA441" s="6"/>
      <c r="DB441" s="6"/>
      <c r="DC441" s="6"/>
      <c r="DD441" s="6"/>
    </row>
    <row r="442" spans="1:108">
      <c r="A442" s="30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6"/>
      <c r="CR442" s="6"/>
      <c r="CS442" s="6"/>
      <c r="CT442" s="6"/>
      <c r="CU442" s="6"/>
      <c r="CV442" s="6"/>
      <c r="CW442" s="6"/>
      <c r="CX442" s="6"/>
      <c r="CY442" s="6"/>
      <c r="CZ442" s="6"/>
      <c r="DA442" s="6"/>
      <c r="DB442" s="6"/>
      <c r="DC442" s="6"/>
      <c r="DD442" s="6"/>
    </row>
    <row r="443" spans="1:108">
      <c r="A443" s="30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</row>
    <row r="444" spans="1:108">
      <c r="A444" s="30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</row>
    <row r="445" spans="1:108">
      <c r="A445" s="30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</row>
    <row r="446" spans="1:108">
      <c r="A446" s="30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  <c r="CS446" s="6"/>
      <c r="CT446" s="6"/>
      <c r="CU446" s="6"/>
      <c r="CV446" s="6"/>
      <c r="CW446" s="6"/>
      <c r="CX446" s="6"/>
      <c r="CY446" s="6"/>
      <c r="CZ446" s="6"/>
      <c r="DA446" s="6"/>
      <c r="DB446" s="6"/>
      <c r="DC446" s="6"/>
      <c r="DD446" s="6"/>
    </row>
    <row r="447" spans="1:108">
      <c r="A447" s="30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</row>
    <row r="448" spans="1:108">
      <c r="A448" s="30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  <c r="DD448" s="6"/>
    </row>
    <row r="449" spans="1:108">
      <c r="A449" s="30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</row>
    <row r="450" spans="1:108">
      <c r="A450" s="30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</row>
    <row r="451" spans="1:108">
      <c r="A451" s="30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</row>
    <row r="452" spans="1:108">
      <c r="A452" s="30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</row>
    <row r="453" spans="1:108">
      <c r="A453" s="30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  <c r="CS453" s="6"/>
      <c r="CT453" s="6"/>
      <c r="CU453" s="6"/>
      <c r="CV453" s="6"/>
      <c r="CW453" s="6"/>
      <c r="CX453" s="6"/>
      <c r="CY453" s="6"/>
      <c r="CZ453" s="6"/>
      <c r="DA453" s="6"/>
      <c r="DB453" s="6"/>
      <c r="DC453" s="6"/>
      <c r="DD453" s="6"/>
    </row>
    <row r="454" spans="1:108">
      <c r="A454" s="30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</row>
    <row r="455" spans="1:108">
      <c r="A455" s="30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6"/>
      <c r="CR455" s="6"/>
      <c r="CS455" s="6"/>
      <c r="CT455" s="6"/>
      <c r="CU455" s="6"/>
      <c r="CV455" s="6"/>
      <c r="CW455" s="6"/>
      <c r="CX455" s="6"/>
      <c r="CY455" s="6"/>
      <c r="CZ455" s="6"/>
      <c r="DA455" s="6"/>
      <c r="DB455" s="6"/>
      <c r="DC455" s="6"/>
      <c r="DD455" s="6"/>
    </row>
    <row r="456" spans="1:108">
      <c r="A456" s="30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</row>
    <row r="457" spans="1:108">
      <c r="A457" s="30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  <c r="CQ457" s="6"/>
      <c r="CR457" s="6"/>
      <c r="CS457" s="6"/>
      <c r="CT457" s="6"/>
      <c r="CU457" s="6"/>
      <c r="CV457" s="6"/>
      <c r="CW457" s="6"/>
      <c r="CX457" s="6"/>
      <c r="CY457" s="6"/>
      <c r="CZ457" s="6"/>
      <c r="DA457" s="6"/>
      <c r="DB457" s="6"/>
      <c r="DC457" s="6"/>
      <c r="DD457" s="6"/>
    </row>
    <row r="458" spans="1:108">
      <c r="A458" s="30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</row>
    <row r="459" spans="1:108">
      <c r="A459" s="30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  <c r="CS459" s="6"/>
      <c r="CT459" s="6"/>
      <c r="CU459" s="6"/>
      <c r="CV459" s="6"/>
      <c r="CW459" s="6"/>
      <c r="CX459" s="6"/>
      <c r="CY459" s="6"/>
      <c r="CZ459" s="6"/>
      <c r="DA459" s="6"/>
      <c r="DB459" s="6"/>
      <c r="DC459" s="6"/>
      <c r="DD459" s="6"/>
    </row>
    <row r="460" spans="1:108">
      <c r="A460" s="30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</row>
    <row r="461" spans="1:108">
      <c r="A461" s="30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6"/>
      <c r="CW461" s="6"/>
      <c r="CX461" s="6"/>
      <c r="CY461" s="6"/>
      <c r="CZ461" s="6"/>
      <c r="DA461" s="6"/>
      <c r="DB461" s="6"/>
      <c r="DC461" s="6"/>
      <c r="DD461" s="6"/>
    </row>
    <row r="462" spans="1:108">
      <c r="A462" s="30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  <c r="DD462" s="6"/>
    </row>
    <row r="463" spans="1:108">
      <c r="A463" s="30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</row>
    <row r="464" spans="1:108">
      <c r="A464" s="30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  <c r="CQ464" s="6"/>
      <c r="CR464" s="6"/>
      <c r="CS464" s="6"/>
      <c r="CT464" s="6"/>
      <c r="CU464" s="6"/>
      <c r="CV464" s="6"/>
      <c r="CW464" s="6"/>
      <c r="CX464" s="6"/>
      <c r="CY464" s="6"/>
      <c r="CZ464" s="6"/>
      <c r="DA464" s="6"/>
      <c r="DB464" s="6"/>
      <c r="DC464" s="6"/>
      <c r="DD464" s="6"/>
    </row>
    <row r="465" spans="1:108">
      <c r="A465" s="30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  <c r="CQ465" s="6"/>
      <c r="CR465" s="6"/>
      <c r="CS465" s="6"/>
      <c r="CT465" s="6"/>
      <c r="CU465" s="6"/>
      <c r="CV465" s="6"/>
      <c r="CW465" s="6"/>
      <c r="CX465" s="6"/>
      <c r="CY465" s="6"/>
      <c r="CZ465" s="6"/>
      <c r="DA465" s="6"/>
      <c r="DB465" s="6"/>
      <c r="DC465" s="6"/>
      <c r="DD465" s="6"/>
    </row>
    <row r="466" spans="1:108">
      <c r="A466" s="30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</row>
    <row r="467" spans="1:108">
      <c r="A467" s="30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</row>
    <row r="468" spans="1:108">
      <c r="A468" s="30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  <c r="DD468" s="6"/>
    </row>
    <row r="469" spans="1:108">
      <c r="A469" s="30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  <c r="CS469" s="6"/>
      <c r="CT469" s="6"/>
      <c r="CU469" s="6"/>
      <c r="CV469" s="6"/>
      <c r="CW469" s="6"/>
      <c r="CX469" s="6"/>
      <c r="CY469" s="6"/>
      <c r="CZ469" s="6"/>
      <c r="DA469" s="6"/>
      <c r="DB469" s="6"/>
      <c r="DC469" s="6"/>
      <c r="DD469" s="6"/>
    </row>
    <row r="470" spans="1:108">
      <c r="A470" s="30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</row>
    <row r="471" spans="1:108">
      <c r="A471" s="30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</row>
    <row r="472" spans="1:108">
      <c r="A472" s="30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</row>
    <row r="473" spans="1:108">
      <c r="A473" s="30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</row>
    <row r="474" spans="1:108">
      <c r="A474" s="30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</row>
    <row r="475" spans="1:108">
      <c r="A475" s="30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</row>
    <row r="476" spans="1:108">
      <c r="A476" s="30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</row>
    <row r="477" spans="1:108">
      <c r="A477" s="30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</row>
    <row r="478" spans="1:108">
      <c r="M478" s="6"/>
      <c r="N478" s="6"/>
    </row>
  </sheetData>
  <mergeCells count="89">
    <mergeCell ref="C12:D12"/>
    <mergeCell ref="I1:L7"/>
    <mergeCell ref="F12:G12"/>
    <mergeCell ref="C5:H5"/>
    <mergeCell ref="C4:H4"/>
    <mergeCell ref="C6:H6"/>
    <mergeCell ref="C3:H3"/>
    <mergeCell ref="C7:H7"/>
    <mergeCell ref="I8:L9"/>
    <mergeCell ref="I10:L12"/>
    <mergeCell ref="C2:H2"/>
    <mergeCell ref="F16:G16"/>
    <mergeCell ref="F17:G17"/>
    <mergeCell ref="F18:G18"/>
    <mergeCell ref="F13:G13"/>
    <mergeCell ref="F14:G14"/>
    <mergeCell ref="F15:G15"/>
    <mergeCell ref="F19:G19"/>
    <mergeCell ref="F20:G20"/>
    <mergeCell ref="F21:G21"/>
    <mergeCell ref="I20:L20"/>
    <mergeCell ref="I21:L21"/>
    <mergeCell ref="F22:G22"/>
    <mergeCell ref="F23:G23"/>
    <mergeCell ref="F24:G24"/>
    <mergeCell ref="I22:L22"/>
    <mergeCell ref="I23:L23"/>
    <mergeCell ref="I24:L24"/>
    <mergeCell ref="F25:G25"/>
    <mergeCell ref="I25:L25"/>
    <mergeCell ref="F26:G26"/>
    <mergeCell ref="I26:L26"/>
    <mergeCell ref="F27:G27"/>
    <mergeCell ref="I27:L27"/>
    <mergeCell ref="F28:G28"/>
    <mergeCell ref="F30:G30"/>
    <mergeCell ref="F32:G32"/>
    <mergeCell ref="F34:G34"/>
    <mergeCell ref="F36:G36"/>
    <mergeCell ref="F29:G29"/>
    <mergeCell ref="B56:G56"/>
    <mergeCell ref="B43:G43"/>
    <mergeCell ref="B44:G44"/>
    <mergeCell ref="B45:G45"/>
    <mergeCell ref="B46:G46"/>
    <mergeCell ref="B47:G47"/>
    <mergeCell ref="B50:G50"/>
    <mergeCell ref="B51:G51"/>
    <mergeCell ref="B52:G52"/>
    <mergeCell ref="B53:G53"/>
    <mergeCell ref="B54:G54"/>
    <mergeCell ref="C28:D28"/>
    <mergeCell ref="C30:D30"/>
    <mergeCell ref="C32:D32"/>
    <mergeCell ref="C24:D24"/>
    <mergeCell ref="C13:D13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9:D29"/>
    <mergeCell ref="M8:N10"/>
    <mergeCell ref="M11:N12"/>
    <mergeCell ref="M13:M14"/>
    <mergeCell ref="C34:D34"/>
    <mergeCell ref="C36:D36"/>
    <mergeCell ref="A10:H10"/>
    <mergeCell ref="I13:L13"/>
    <mergeCell ref="I14:L14"/>
    <mergeCell ref="I15:L15"/>
    <mergeCell ref="I16:L16"/>
    <mergeCell ref="I17:L17"/>
    <mergeCell ref="I18:L18"/>
    <mergeCell ref="I19:L19"/>
    <mergeCell ref="C25:D25"/>
    <mergeCell ref="C26:D26"/>
    <mergeCell ref="C27:D27"/>
    <mergeCell ref="C31:D31"/>
    <mergeCell ref="F31:G31"/>
    <mergeCell ref="C33:D33"/>
    <mergeCell ref="F33:G33"/>
    <mergeCell ref="C35:D35"/>
    <mergeCell ref="F35:G35"/>
  </mergeCells>
  <hyperlinks>
    <hyperlink ref="C7" r:id="rId1" display="www.konstruktiv-gbi.ru"/>
    <hyperlink ref="C6" r:id="rId2" display="3890551@bk.ru"/>
  </hyperlinks>
  <pageMargins left="0.7" right="0.7" top="0.75" bottom="0.75" header="0.3" footer="0.3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BZ469"/>
  <sheetViews>
    <sheetView workbookViewId="0">
      <pane ySplit="11" topLeftCell="A12" activePane="bottomLeft" state="frozen"/>
      <selection pane="bottomLeft"/>
    </sheetView>
  </sheetViews>
  <sheetFormatPr defaultRowHeight="15"/>
  <cols>
    <col min="1" max="1" width="8.85546875" style="5"/>
    <col min="2" max="2" width="24" customWidth="1"/>
    <col min="3" max="3" width="11.7109375" customWidth="1"/>
    <col min="4" max="4" width="6.5703125" customWidth="1"/>
    <col min="5" max="5" width="8" customWidth="1"/>
    <col min="6" max="6" width="11.85546875" bestFit="1" customWidth="1"/>
    <col min="7" max="7" width="9.28515625" customWidth="1"/>
    <col min="15" max="78" width="8.85546875" style="6"/>
  </cols>
  <sheetData>
    <row r="1" spans="1:14">
      <c r="A1" s="7"/>
      <c r="B1" s="8"/>
      <c r="C1" s="8"/>
      <c r="D1" s="8"/>
      <c r="E1" s="8"/>
      <c r="F1" s="8"/>
      <c r="G1" s="8"/>
      <c r="H1" s="9"/>
      <c r="I1" s="524"/>
      <c r="J1" s="461"/>
      <c r="K1" s="461"/>
      <c r="L1" s="462"/>
      <c r="M1" s="6"/>
      <c r="N1" s="6"/>
    </row>
    <row r="2" spans="1:14" ht="15.75">
      <c r="A2" s="10"/>
      <c r="B2" s="11"/>
      <c r="C2" s="525" t="s">
        <v>1546</v>
      </c>
      <c r="D2" s="525"/>
      <c r="E2" s="525"/>
      <c r="F2" s="525"/>
      <c r="G2" s="525"/>
      <c r="H2" s="526"/>
      <c r="I2" s="509"/>
      <c r="J2" s="463"/>
      <c r="K2" s="463"/>
      <c r="L2" s="464"/>
      <c r="M2" s="6"/>
      <c r="N2" s="6"/>
    </row>
    <row r="3" spans="1:14" ht="15.75">
      <c r="A3" s="10"/>
      <c r="B3" s="11"/>
      <c r="C3" s="525" t="s">
        <v>2010</v>
      </c>
      <c r="D3" s="525"/>
      <c r="E3" s="525"/>
      <c r="F3" s="525"/>
      <c r="G3" s="525"/>
      <c r="H3" s="526"/>
      <c r="I3" s="509"/>
      <c r="J3" s="463"/>
      <c r="K3" s="463"/>
      <c r="L3" s="464"/>
      <c r="M3" s="6"/>
      <c r="N3" s="6"/>
    </row>
    <row r="4" spans="1:14" ht="15.75">
      <c r="A4" s="10"/>
      <c r="B4" s="11"/>
      <c r="C4" s="525" t="s">
        <v>1996</v>
      </c>
      <c r="D4" s="525"/>
      <c r="E4" s="525"/>
      <c r="F4" s="525"/>
      <c r="G4" s="525"/>
      <c r="H4" s="526"/>
      <c r="I4" s="509"/>
      <c r="J4" s="463"/>
      <c r="K4" s="463"/>
      <c r="L4" s="464"/>
      <c r="M4" s="6"/>
      <c r="N4" s="6"/>
    </row>
    <row r="5" spans="1:14" ht="15.75">
      <c r="A5" s="10"/>
      <c r="B5" s="11"/>
      <c r="C5" s="525" t="s">
        <v>1547</v>
      </c>
      <c r="D5" s="525"/>
      <c r="E5" s="525"/>
      <c r="F5" s="525"/>
      <c r="G5" s="525"/>
      <c r="H5" s="526"/>
      <c r="I5" s="509"/>
      <c r="J5" s="463"/>
      <c r="K5" s="463"/>
      <c r="L5" s="464"/>
      <c r="M5" s="6"/>
      <c r="N5" s="6"/>
    </row>
    <row r="6" spans="1:14" ht="15.75">
      <c r="A6" s="10"/>
      <c r="B6" s="11"/>
      <c r="C6" s="527" t="s">
        <v>1875</v>
      </c>
      <c r="D6" s="527"/>
      <c r="E6" s="527"/>
      <c r="F6" s="527"/>
      <c r="G6" s="527"/>
      <c r="H6" s="528"/>
      <c r="I6" s="509"/>
      <c r="J6" s="463"/>
      <c r="K6" s="463"/>
      <c r="L6" s="464"/>
      <c r="M6" s="6"/>
      <c r="N6" s="6"/>
    </row>
    <row r="7" spans="1:14" ht="16.5" thickBot="1">
      <c r="A7" s="10"/>
      <c r="B7" s="11"/>
      <c r="C7" s="529" t="s">
        <v>1548</v>
      </c>
      <c r="D7" s="529"/>
      <c r="E7" s="529"/>
      <c r="F7" s="529"/>
      <c r="G7" s="529"/>
      <c r="H7" s="321"/>
      <c r="I7" s="572"/>
      <c r="J7" s="573"/>
      <c r="K7" s="573"/>
      <c r="L7" s="574"/>
      <c r="M7" s="6"/>
      <c r="N7" s="6"/>
    </row>
    <row r="8" spans="1:14">
      <c r="A8" s="10"/>
      <c r="B8" s="11"/>
      <c r="C8" s="11"/>
      <c r="D8" s="11"/>
      <c r="E8" s="11"/>
      <c r="F8" s="11"/>
      <c r="G8" s="11"/>
      <c r="H8" s="14"/>
      <c r="I8" s="531" t="s">
        <v>289</v>
      </c>
      <c r="J8" s="532"/>
      <c r="K8" s="532"/>
      <c r="L8" s="533"/>
      <c r="M8" s="509"/>
      <c r="N8" s="510"/>
    </row>
    <row r="9" spans="1:14" ht="15.75">
      <c r="A9" s="13"/>
      <c r="B9" s="495" t="s">
        <v>1301</v>
      </c>
      <c r="C9" s="495"/>
      <c r="D9" s="495"/>
      <c r="E9" s="495"/>
      <c r="F9" s="495"/>
      <c r="G9" s="495"/>
      <c r="H9" s="14"/>
      <c r="I9" s="534"/>
      <c r="J9" s="535"/>
      <c r="K9" s="535"/>
      <c r="L9" s="536"/>
      <c r="M9" s="509"/>
      <c r="N9" s="510"/>
    </row>
    <row r="10" spans="1:14" ht="15.75" thickBot="1">
      <c r="A10" s="13"/>
      <c r="B10" s="14"/>
      <c r="C10" s="14"/>
      <c r="D10" s="14"/>
      <c r="E10" s="14"/>
      <c r="F10" s="14"/>
      <c r="G10" s="14"/>
      <c r="H10" s="14"/>
      <c r="I10" s="537"/>
      <c r="J10" s="538"/>
      <c r="K10" s="538"/>
      <c r="L10" s="539"/>
      <c r="M10" s="511"/>
      <c r="N10" s="512"/>
    </row>
    <row r="11" spans="1:14">
      <c r="A11" s="13"/>
      <c r="B11" s="137" t="s">
        <v>144</v>
      </c>
      <c r="C11" s="650" t="s">
        <v>0</v>
      </c>
      <c r="D11" s="651"/>
      <c r="E11" s="145" t="s">
        <v>1</v>
      </c>
      <c r="F11" s="648" t="s">
        <v>316</v>
      </c>
      <c r="G11" s="649"/>
      <c r="H11" s="14"/>
      <c r="I11" s="537"/>
      <c r="J11" s="538"/>
      <c r="K11" s="538"/>
      <c r="L11" s="539"/>
      <c r="M11" s="511"/>
      <c r="N11" s="512"/>
    </row>
    <row r="12" spans="1:14" ht="17.25">
      <c r="A12" s="13"/>
      <c r="B12" s="243" t="s">
        <v>1290</v>
      </c>
      <c r="C12" s="607"/>
      <c r="D12" s="607"/>
      <c r="E12" s="176">
        <v>0.75</v>
      </c>
      <c r="F12" s="782">
        <v>4830</v>
      </c>
      <c r="G12" s="783"/>
      <c r="H12" s="14"/>
      <c r="I12" s="478"/>
      <c r="J12" s="479"/>
      <c r="K12" s="479"/>
      <c r="L12" s="480"/>
      <c r="M12" s="509"/>
      <c r="N12" s="6"/>
    </row>
    <row r="13" spans="1:14" ht="17.25">
      <c r="A13" s="13"/>
      <c r="B13" s="243" t="s">
        <v>1649</v>
      </c>
      <c r="C13" s="607"/>
      <c r="D13" s="607"/>
      <c r="E13" s="176">
        <v>0.75</v>
      </c>
      <c r="F13" s="778">
        <v>4988</v>
      </c>
      <c r="G13" s="779"/>
      <c r="H13" s="14"/>
      <c r="I13" s="131"/>
      <c r="J13" s="132"/>
      <c r="K13" s="132"/>
      <c r="L13" s="133"/>
      <c r="M13" s="509"/>
      <c r="N13" s="6"/>
    </row>
    <row r="14" spans="1:14" ht="17.25">
      <c r="A14" s="13"/>
      <c r="B14" s="243" t="s">
        <v>1291</v>
      </c>
      <c r="C14" s="607"/>
      <c r="D14" s="607"/>
      <c r="E14" s="176">
        <v>0.9</v>
      </c>
      <c r="F14" s="778">
        <v>4935</v>
      </c>
      <c r="G14" s="779"/>
      <c r="H14" s="14"/>
      <c r="I14" s="478"/>
      <c r="J14" s="479"/>
      <c r="K14" s="479"/>
      <c r="L14" s="480"/>
      <c r="M14" s="509"/>
      <c r="N14" s="6"/>
    </row>
    <row r="15" spans="1:14" ht="17.25">
      <c r="A15" s="13"/>
      <c r="B15" s="243" t="s">
        <v>1650</v>
      </c>
      <c r="C15" s="607"/>
      <c r="D15" s="607"/>
      <c r="E15" s="176">
        <v>0.9</v>
      </c>
      <c r="F15" s="778">
        <v>5114</v>
      </c>
      <c r="G15" s="779"/>
      <c r="H15" s="14"/>
      <c r="I15" s="131"/>
      <c r="J15" s="132"/>
      <c r="K15" s="132"/>
      <c r="L15" s="133"/>
      <c r="M15" s="126"/>
      <c r="N15" s="6"/>
    </row>
    <row r="16" spans="1:14" ht="17.25">
      <c r="A16" s="13"/>
      <c r="B16" s="243" t="s">
        <v>1292</v>
      </c>
      <c r="C16" s="607"/>
      <c r="D16" s="607"/>
      <c r="E16" s="176">
        <v>1.175</v>
      </c>
      <c r="F16" s="778">
        <v>6405</v>
      </c>
      <c r="G16" s="779"/>
      <c r="H16" s="14"/>
      <c r="I16" s="478"/>
      <c r="J16" s="479"/>
      <c r="K16" s="479"/>
      <c r="L16" s="480"/>
      <c r="M16" s="6"/>
      <c r="N16" s="6"/>
    </row>
    <row r="17" spans="1:14" ht="17.25">
      <c r="A17" s="13"/>
      <c r="B17" s="243" t="s">
        <v>1651</v>
      </c>
      <c r="C17" s="607"/>
      <c r="D17" s="607"/>
      <c r="E17" s="176">
        <v>1.175</v>
      </c>
      <c r="F17" s="778">
        <v>6825</v>
      </c>
      <c r="G17" s="779"/>
      <c r="H17" s="14"/>
      <c r="I17" s="131"/>
      <c r="J17" s="132"/>
      <c r="K17" s="132"/>
      <c r="L17" s="133"/>
      <c r="M17" s="6"/>
      <c r="N17" s="6"/>
    </row>
    <row r="18" spans="1:14" ht="17.25">
      <c r="A18" s="13"/>
      <c r="B18" s="243" t="s">
        <v>1652</v>
      </c>
      <c r="C18" s="607"/>
      <c r="D18" s="607"/>
      <c r="E18" s="176">
        <v>1.175</v>
      </c>
      <c r="F18" s="778">
        <v>7602</v>
      </c>
      <c r="G18" s="779"/>
      <c r="H18" s="14"/>
      <c r="I18" s="131"/>
      <c r="J18" s="132"/>
      <c r="K18" s="132"/>
      <c r="L18" s="133"/>
      <c r="M18" s="6"/>
      <c r="N18" s="6"/>
    </row>
    <row r="19" spans="1:14" ht="18" thickBot="1">
      <c r="A19" s="13"/>
      <c r="B19" s="244" t="s">
        <v>1293</v>
      </c>
      <c r="C19" s="607"/>
      <c r="D19" s="607"/>
      <c r="E19" s="178">
        <v>1.125</v>
      </c>
      <c r="F19" s="780">
        <v>7602</v>
      </c>
      <c r="G19" s="781"/>
      <c r="H19" s="14"/>
      <c r="I19" s="478"/>
      <c r="J19" s="479"/>
      <c r="K19" s="479"/>
      <c r="L19" s="480"/>
      <c r="M19" s="6"/>
      <c r="N19" s="6"/>
    </row>
    <row r="20" spans="1:14">
      <c r="A20" s="50"/>
      <c r="B20" s="51"/>
      <c r="C20" s="51"/>
      <c r="D20" s="52"/>
      <c r="E20" s="53"/>
      <c r="F20" s="492"/>
      <c r="G20" s="492"/>
      <c r="H20" s="14"/>
      <c r="I20" s="478"/>
      <c r="J20" s="479"/>
      <c r="K20" s="479"/>
      <c r="L20" s="480"/>
      <c r="M20" s="6"/>
      <c r="N20" s="6"/>
    </row>
    <row r="21" spans="1:14" ht="15.75">
      <c r="A21" s="495" t="s">
        <v>1302</v>
      </c>
      <c r="B21" s="495"/>
      <c r="C21" s="495"/>
      <c r="D21" s="495"/>
      <c r="E21" s="495"/>
      <c r="F21" s="495"/>
      <c r="G21" s="495"/>
      <c r="H21" s="690"/>
      <c r="I21" s="478"/>
      <c r="J21" s="479"/>
      <c r="K21" s="479"/>
      <c r="L21" s="480"/>
      <c r="M21" s="6"/>
      <c r="N21" s="6"/>
    </row>
    <row r="22" spans="1:14" ht="15.75" thickBot="1">
      <c r="A22" s="50"/>
      <c r="B22" s="51"/>
      <c r="C22" s="51"/>
      <c r="D22" s="52"/>
      <c r="E22" s="53"/>
      <c r="F22" s="492"/>
      <c r="G22" s="492"/>
      <c r="H22" s="14"/>
      <c r="I22" s="478"/>
      <c r="J22" s="479"/>
      <c r="K22" s="479"/>
      <c r="L22" s="480"/>
      <c r="M22" s="6"/>
      <c r="N22" s="6"/>
    </row>
    <row r="23" spans="1:14" ht="15.75" thickBot="1">
      <c r="A23" s="13"/>
      <c r="B23" s="71" t="s">
        <v>144</v>
      </c>
      <c r="C23" s="486" t="s">
        <v>0</v>
      </c>
      <c r="D23" s="487"/>
      <c r="E23" s="72" t="s">
        <v>1</v>
      </c>
      <c r="F23" s="493" t="s">
        <v>316</v>
      </c>
      <c r="G23" s="494"/>
      <c r="H23" s="14"/>
      <c r="I23" s="478"/>
      <c r="J23" s="479"/>
      <c r="K23" s="479"/>
      <c r="L23" s="480"/>
      <c r="M23" s="6"/>
      <c r="N23" s="6"/>
    </row>
    <row r="24" spans="1:14" ht="17.25">
      <c r="A24" s="13"/>
      <c r="B24" s="183" t="s">
        <v>1294</v>
      </c>
      <c r="C24" s="609" t="s">
        <v>1295</v>
      </c>
      <c r="D24" s="610"/>
      <c r="E24" s="174">
        <v>0.25</v>
      </c>
      <c r="F24" s="774">
        <v>1420</v>
      </c>
      <c r="G24" s="775"/>
      <c r="H24" s="14"/>
      <c r="I24" s="478"/>
      <c r="J24" s="479"/>
      <c r="K24" s="479"/>
      <c r="L24" s="480"/>
      <c r="M24" s="6"/>
      <c r="N24" s="6"/>
    </row>
    <row r="25" spans="1:14" ht="17.25">
      <c r="A25" s="13"/>
      <c r="B25" s="184" t="s">
        <v>1296</v>
      </c>
      <c r="C25" s="620" t="s">
        <v>1295</v>
      </c>
      <c r="D25" s="621"/>
      <c r="E25" s="176">
        <v>0.25</v>
      </c>
      <c r="F25" s="776">
        <v>1630</v>
      </c>
      <c r="G25" s="777"/>
      <c r="H25" s="14"/>
      <c r="I25" s="478"/>
      <c r="J25" s="479"/>
      <c r="K25" s="479"/>
      <c r="L25" s="480"/>
      <c r="M25" s="6"/>
      <c r="N25" s="6"/>
    </row>
    <row r="26" spans="1:14" ht="17.25">
      <c r="A26" s="13"/>
      <c r="B26" s="184" t="s">
        <v>1297</v>
      </c>
      <c r="C26" s="620" t="s">
        <v>1295</v>
      </c>
      <c r="D26" s="621"/>
      <c r="E26" s="176">
        <v>0.25</v>
      </c>
      <c r="F26" s="776">
        <v>1785</v>
      </c>
      <c r="G26" s="777"/>
      <c r="H26" s="14"/>
      <c r="I26" s="478"/>
      <c r="J26" s="479"/>
      <c r="K26" s="479"/>
      <c r="L26" s="480"/>
      <c r="M26" s="6"/>
      <c r="N26" s="6"/>
    </row>
    <row r="27" spans="1:14" ht="17.25">
      <c r="A27" s="13"/>
      <c r="B27" s="251" t="s">
        <v>1298</v>
      </c>
      <c r="C27" s="620" t="s">
        <v>1299</v>
      </c>
      <c r="D27" s="621"/>
      <c r="E27" s="235">
        <v>0.32500000000000001</v>
      </c>
      <c r="F27" s="776">
        <v>2050</v>
      </c>
      <c r="G27" s="777"/>
      <c r="H27" s="14"/>
      <c r="I27" s="478"/>
      <c r="J27" s="479"/>
      <c r="K27" s="479"/>
      <c r="L27" s="480"/>
      <c r="M27" s="6"/>
      <c r="N27" s="6"/>
    </row>
    <row r="28" spans="1:14" ht="18" thickBot="1">
      <c r="A28" s="13"/>
      <c r="B28" s="185" t="s">
        <v>1300</v>
      </c>
      <c r="C28" s="636" t="s">
        <v>1299</v>
      </c>
      <c r="D28" s="637"/>
      <c r="E28" s="188">
        <v>0.32500000000000001</v>
      </c>
      <c r="F28" s="772">
        <v>2310</v>
      </c>
      <c r="G28" s="773"/>
      <c r="H28" s="14"/>
      <c r="I28" s="478"/>
      <c r="J28" s="479"/>
      <c r="K28" s="479"/>
      <c r="L28" s="480"/>
      <c r="M28" s="6"/>
      <c r="N28" s="6"/>
    </row>
    <row r="29" spans="1:14" ht="17.25">
      <c r="A29" s="13"/>
      <c r="B29" s="96"/>
      <c r="C29" s="75"/>
      <c r="D29" s="52"/>
      <c r="E29" s="96"/>
      <c r="F29" s="96"/>
      <c r="G29" s="96"/>
      <c r="H29" s="14"/>
      <c r="I29" s="64"/>
      <c r="J29" s="65"/>
      <c r="K29" s="65"/>
      <c r="L29" s="66"/>
      <c r="M29" s="6"/>
      <c r="N29" s="6"/>
    </row>
    <row r="30" spans="1:14">
      <c r="A30" s="13"/>
      <c r="B30" s="14"/>
      <c r="C30" s="14"/>
      <c r="D30" s="14"/>
      <c r="E30" s="14"/>
      <c r="F30" s="14"/>
      <c r="G30" s="14"/>
      <c r="H30" s="14"/>
      <c r="I30" s="68"/>
      <c r="J30" s="69"/>
      <c r="K30" s="69"/>
      <c r="L30" s="70"/>
      <c r="M30" s="6"/>
      <c r="N30" s="6"/>
    </row>
    <row r="31" spans="1:14">
      <c r="A31" s="13"/>
      <c r="B31" s="67" t="s">
        <v>302</v>
      </c>
      <c r="C31" s="67"/>
      <c r="D31" s="67"/>
      <c r="E31" s="67"/>
      <c r="F31" s="67"/>
      <c r="G31" s="67"/>
      <c r="H31" s="14"/>
      <c r="I31" s="68"/>
      <c r="J31" s="69"/>
      <c r="K31" s="69"/>
      <c r="L31" s="70"/>
      <c r="M31" s="6"/>
      <c r="N31" s="6"/>
    </row>
    <row r="32" spans="1:14">
      <c r="A32" s="13"/>
      <c r="B32" s="67" t="s">
        <v>303</v>
      </c>
      <c r="C32" s="67"/>
      <c r="D32" s="67"/>
      <c r="E32" s="67"/>
      <c r="F32" s="67"/>
      <c r="G32" s="67"/>
      <c r="H32" s="14"/>
      <c r="I32" s="68"/>
      <c r="J32" s="69"/>
      <c r="K32" s="69"/>
      <c r="L32" s="70"/>
      <c r="M32" s="6"/>
      <c r="N32" s="6"/>
    </row>
    <row r="33" spans="1:14">
      <c r="A33" s="13"/>
      <c r="B33" s="67" t="s">
        <v>305</v>
      </c>
      <c r="C33" s="67"/>
      <c r="D33" s="67"/>
      <c r="E33" s="67"/>
      <c r="F33" s="67"/>
      <c r="G33" s="67"/>
      <c r="H33" s="14"/>
      <c r="I33" s="68"/>
      <c r="J33" s="69"/>
      <c r="K33" s="69"/>
      <c r="L33" s="70"/>
      <c r="M33" s="6"/>
      <c r="N33" s="6"/>
    </row>
    <row r="34" spans="1:14">
      <c r="A34" s="13"/>
      <c r="B34" s="67"/>
      <c r="C34" s="67"/>
      <c r="D34" s="67"/>
      <c r="E34" s="67"/>
      <c r="F34" s="67"/>
      <c r="G34" s="67"/>
      <c r="H34" s="14"/>
      <c r="I34" s="68"/>
      <c r="J34" s="69"/>
      <c r="K34" s="69"/>
      <c r="L34" s="70"/>
      <c r="M34" s="6"/>
      <c r="N34" s="6"/>
    </row>
    <row r="35" spans="1:14">
      <c r="A35" s="13"/>
      <c r="B35" s="520" t="s">
        <v>306</v>
      </c>
      <c r="C35" s="520"/>
      <c r="D35" s="520"/>
      <c r="E35" s="520"/>
      <c r="F35" s="520"/>
      <c r="G35" s="520"/>
      <c r="H35" s="14"/>
      <c r="I35" s="68"/>
      <c r="J35" s="69"/>
      <c r="K35" s="69"/>
      <c r="L35" s="70"/>
      <c r="M35" s="6"/>
      <c r="N35" s="6"/>
    </row>
    <row r="36" spans="1:14">
      <c r="A36" s="13"/>
      <c r="B36" s="520" t="s">
        <v>307</v>
      </c>
      <c r="C36" s="520"/>
      <c r="D36" s="520"/>
      <c r="E36" s="520"/>
      <c r="F36" s="520"/>
      <c r="G36" s="520"/>
      <c r="H36" s="14"/>
      <c r="I36" s="68"/>
      <c r="J36" s="69"/>
      <c r="K36" s="69"/>
      <c r="L36" s="70"/>
      <c r="M36" s="6"/>
      <c r="N36" s="6"/>
    </row>
    <row r="37" spans="1:14">
      <c r="A37" s="13"/>
      <c r="B37" s="520" t="s">
        <v>1304</v>
      </c>
      <c r="C37" s="520"/>
      <c r="D37" s="520"/>
      <c r="E37" s="520"/>
      <c r="F37" s="520"/>
      <c r="G37" s="520"/>
      <c r="H37" s="14"/>
      <c r="I37" s="68"/>
      <c r="J37" s="69"/>
      <c r="K37" s="69"/>
      <c r="L37" s="70"/>
      <c r="M37" s="6"/>
      <c r="N37" s="6"/>
    </row>
    <row r="38" spans="1:14">
      <c r="A38" s="13"/>
      <c r="B38" s="521" t="s">
        <v>1303</v>
      </c>
      <c r="C38" s="521"/>
      <c r="D38" s="521"/>
      <c r="E38" s="521"/>
      <c r="F38" s="521"/>
      <c r="G38" s="521"/>
      <c r="H38" s="14"/>
      <c r="I38" s="68"/>
      <c r="J38" s="69"/>
      <c r="K38" s="69"/>
      <c r="L38" s="70"/>
      <c r="M38" s="6"/>
      <c r="N38" s="6"/>
    </row>
    <row r="39" spans="1:14">
      <c r="A39" s="13"/>
      <c r="B39" s="521" t="s">
        <v>310</v>
      </c>
      <c r="C39" s="521"/>
      <c r="D39" s="521"/>
      <c r="E39" s="521"/>
      <c r="F39" s="521"/>
      <c r="G39" s="521"/>
      <c r="H39" s="14"/>
      <c r="I39" s="68"/>
      <c r="J39" s="69"/>
      <c r="K39" s="69"/>
      <c r="L39" s="70"/>
      <c r="M39" s="6"/>
      <c r="N39" s="6"/>
    </row>
    <row r="40" spans="1:14">
      <c r="A40" s="13"/>
      <c r="B40" s="14"/>
      <c r="C40" s="14"/>
      <c r="D40" s="14"/>
      <c r="E40" s="14"/>
      <c r="F40" s="14"/>
      <c r="G40" s="14"/>
      <c r="H40" s="14"/>
      <c r="I40" s="68"/>
      <c r="J40" s="69"/>
      <c r="K40" s="69"/>
      <c r="L40" s="70"/>
      <c r="M40" s="6"/>
      <c r="N40" s="6"/>
    </row>
    <row r="41" spans="1:14">
      <c r="A41" s="13"/>
      <c r="B41" s="14"/>
      <c r="C41" s="14"/>
      <c r="D41" s="14"/>
      <c r="E41" s="14"/>
      <c r="F41" s="14"/>
      <c r="G41" s="14"/>
      <c r="H41" s="14"/>
      <c r="I41" s="68"/>
      <c r="J41" s="69"/>
      <c r="K41" s="69"/>
      <c r="L41" s="70"/>
      <c r="M41" s="6"/>
      <c r="N41" s="6"/>
    </row>
    <row r="42" spans="1:14" ht="16.5">
      <c r="A42" s="13"/>
      <c r="B42" s="522" t="s">
        <v>311</v>
      </c>
      <c r="C42" s="522"/>
      <c r="D42" s="522"/>
      <c r="E42" s="522"/>
      <c r="F42" s="522"/>
      <c r="G42" s="522"/>
      <c r="H42" s="14"/>
      <c r="I42" s="68"/>
      <c r="J42" s="69"/>
      <c r="K42" s="69"/>
      <c r="L42" s="70"/>
      <c r="M42" s="6"/>
      <c r="N42" s="6"/>
    </row>
    <row r="43" spans="1:14" ht="16.5">
      <c r="A43" s="13"/>
      <c r="B43" s="522" t="s">
        <v>312</v>
      </c>
      <c r="C43" s="522"/>
      <c r="D43" s="522"/>
      <c r="E43" s="522"/>
      <c r="F43" s="522"/>
      <c r="G43" s="522"/>
      <c r="H43" s="14"/>
      <c r="I43" s="68"/>
      <c r="J43" s="69"/>
      <c r="K43" s="69"/>
      <c r="L43" s="70"/>
      <c r="M43" s="6"/>
      <c r="N43" s="6"/>
    </row>
    <row r="44" spans="1:14" ht="16.5">
      <c r="A44" s="13"/>
      <c r="B44" s="522" t="s">
        <v>313</v>
      </c>
      <c r="C44" s="522"/>
      <c r="D44" s="522"/>
      <c r="E44" s="522"/>
      <c r="F44" s="522"/>
      <c r="G44" s="522"/>
      <c r="H44" s="14"/>
      <c r="I44" s="68"/>
      <c r="J44" s="69"/>
      <c r="K44" s="69"/>
      <c r="L44" s="70"/>
      <c r="M44" s="6"/>
      <c r="N44" s="6"/>
    </row>
    <row r="45" spans="1:14">
      <c r="A45" s="13"/>
      <c r="B45" s="523" t="s">
        <v>1549</v>
      </c>
      <c r="C45" s="523"/>
      <c r="D45" s="523"/>
      <c r="E45" s="523"/>
      <c r="F45" s="523"/>
      <c r="G45" s="523"/>
      <c r="H45" s="14"/>
      <c r="I45" s="68"/>
      <c r="J45" s="69"/>
      <c r="K45" s="69"/>
      <c r="L45" s="70"/>
      <c r="M45" s="6"/>
      <c r="N45" s="6"/>
    </row>
    <row r="46" spans="1:14">
      <c r="A46" s="13"/>
      <c r="B46" s="523"/>
      <c r="C46" s="523"/>
      <c r="D46" s="523"/>
      <c r="E46" s="523"/>
      <c r="F46" s="523"/>
      <c r="G46" s="523"/>
      <c r="H46" s="14"/>
      <c r="I46" s="68"/>
      <c r="J46" s="69"/>
      <c r="K46" s="69"/>
      <c r="L46" s="70"/>
      <c r="M46" s="6"/>
      <c r="N46" s="6"/>
    </row>
    <row r="47" spans="1:14">
      <c r="A47" s="13"/>
      <c r="B47" s="63"/>
      <c r="C47" s="63"/>
      <c r="D47" s="63"/>
      <c r="E47" s="63"/>
      <c r="F47" s="63"/>
      <c r="G47" s="63"/>
      <c r="H47" s="14"/>
      <c r="I47" s="68"/>
      <c r="J47" s="69"/>
      <c r="K47" s="69"/>
      <c r="L47" s="70"/>
      <c r="M47" s="6"/>
      <c r="N47" s="6"/>
    </row>
    <row r="48" spans="1:14" ht="15.75" thickBot="1">
      <c r="A48" s="15"/>
      <c r="B48" s="519"/>
      <c r="C48" s="519"/>
      <c r="D48" s="519"/>
      <c r="E48" s="519"/>
      <c r="F48" s="519"/>
      <c r="G48" s="519"/>
      <c r="H48" s="16"/>
      <c r="I48" s="18"/>
      <c r="J48" s="19"/>
      <c r="K48" s="19"/>
      <c r="L48" s="20"/>
      <c r="M48" s="6"/>
      <c r="N48" s="6"/>
    </row>
    <row r="49" spans="1:14">
      <c r="A49" s="30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</row>
    <row r="50" spans="1:14">
      <c r="A50" s="30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</row>
    <row r="51" spans="1:14">
      <c r="A51" s="30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</row>
    <row r="52" spans="1:14">
      <c r="A52" s="30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</row>
    <row r="53" spans="1:14">
      <c r="A53" s="30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</row>
    <row r="54" spans="1:14">
      <c r="A54" s="30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</row>
    <row r="55" spans="1:14">
      <c r="A55" s="30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</row>
    <row r="56" spans="1:14">
      <c r="A56" s="30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</row>
    <row r="57" spans="1:14">
      <c r="A57" s="30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</row>
    <row r="58" spans="1:14">
      <c r="A58" s="30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</row>
    <row r="59" spans="1:14">
      <c r="A59" s="30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</row>
    <row r="60" spans="1:14">
      <c r="A60" s="30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</row>
    <row r="61" spans="1:14">
      <c r="A61" s="30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>
      <c r="A62" s="30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</row>
    <row r="63" spans="1:14">
      <c r="A63" s="30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>
      <c r="A64" s="30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</row>
    <row r="65" spans="1:14">
      <c r="A65" s="30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</row>
    <row r="66" spans="1:14">
      <c r="A66" s="30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</row>
    <row r="67" spans="1:14">
      <c r="A67" s="30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</row>
    <row r="68" spans="1:14">
      <c r="A68" s="30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</row>
    <row r="69" spans="1:14">
      <c r="A69" s="30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</row>
    <row r="70" spans="1:14">
      <c r="A70" s="30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</row>
    <row r="71" spans="1:14">
      <c r="A71" s="30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</row>
    <row r="72" spans="1:14">
      <c r="A72" s="30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</row>
    <row r="73" spans="1:14">
      <c r="A73" s="30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</row>
    <row r="74" spans="1:14">
      <c r="A74" s="30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</row>
    <row r="75" spans="1:14">
      <c r="A75" s="30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</row>
    <row r="76" spans="1:14">
      <c r="A76" s="30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</row>
    <row r="77" spans="1:14">
      <c r="A77" s="30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</row>
    <row r="78" spans="1:14">
      <c r="A78" s="30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</row>
    <row r="79" spans="1:14">
      <c r="A79" s="30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</row>
    <row r="80" spans="1:14">
      <c r="A80" s="30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</row>
    <row r="81" spans="1:14">
      <c r="A81" s="30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</row>
    <row r="82" spans="1:14">
      <c r="A82" s="30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</row>
    <row r="83" spans="1:14">
      <c r="A83" s="30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</row>
    <row r="84" spans="1:14">
      <c r="A84" s="30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</row>
    <row r="85" spans="1:14">
      <c r="A85" s="30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</row>
    <row r="86" spans="1:14">
      <c r="A86" s="30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</row>
    <row r="87" spans="1:14">
      <c r="A87" s="30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</row>
    <row r="88" spans="1:14">
      <c r="A88" s="30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>
      <c r="A89" s="30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</row>
    <row r="90" spans="1:14">
      <c r="A90" s="30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>
      <c r="A91" s="30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</row>
    <row r="92" spans="1:14">
      <c r="A92" s="30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</row>
    <row r="93" spans="1:14">
      <c r="A93" s="30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</row>
    <row r="94" spans="1:14">
      <c r="A94" s="30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</row>
    <row r="95" spans="1:14">
      <c r="A95" s="30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</row>
    <row r="96" spans="1:14">
      <c r="A96" s="30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</row>
    <row r="97" spans="1:14">
      <c r="A97" s="30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</row>
    <row r="98" spans="1:14">
      <c r="A98" s="30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</row>
    <row r="99" spans="1:14">
      <c r="A99" s="30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</row>
    <row r="100" spans="1:14">
      <c r="A100" s="30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</row>
    <row r="101" spans="1:14">
      <c r="A101" s="30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</row>
    <row r="102" spans="1:14">
      <c r="A102" s="30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</row>
    <row r="103" spans="1:14">
      <c r="A103" s="30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</row>
    <row r="104" spans="1:14">
      <c r="A104" s="30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</row>
    <row r="105" spans="1:14">
      <c r="A105" s="30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</row>
    <row r="106" spans="1:14">
      <c r="A106" s="30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</row>
    <row r="107" spans="1:14">
      <c r="A107" s="30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</row>
    <row r="108" spans="1:14">
      <c r="A108" s="30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</row>
    <row r="109" spans="1:14">
      <c r="A109" s="30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</row>
    <row r="110" spans="1:14">
      <c r="A110" s="30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</row>
    <row r="111" spans="1:14">
      <c r="A111" s="30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</row>
    <row r="112" spans="1:14">
      <c r="A112" s="30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</row>
    <row r="113" spans="1:14">
      <c r="A113" s="30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</row>
    <row r="114" spans="1:14">
      <c r="A114" s="30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</row>
    <row r="115" spans="1:14">
      <c r="A115" s="30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>
      <c r="A116" s="30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</row>
    <row r="117" spans="1:14">
      <c r="A117" s="30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>
      <c r="A118" s="30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</row>
    <row r="119" spans="1:14">
      <c r="A119" s="30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</row>
    <row r="120" spans="1:14">
      <c r="A120" s="30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</row>
    <row r="121" spans="1:14">
      <c r="A121" s="30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</row>
    <row r="122" spans="1:14">
      <c r="A122" s="30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</row>
    <row r="123" spans="1:14">
      <c r="A123" s="30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</row>
    <row r="124" spans="1:14">
      <c r="A124" s="30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</row>
    <row r="125" spans="1:14">
      <c r="A125" s="30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</row>
    <row r="126" spans="1:14">
      <c r="A126" s="30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</row>
    <row r="127" spans="1:14">
      <c r="A127" s="30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</row>
    <row r="128" spans="1:14">
      <c r="A128" s="30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</row>
    <row r="129" spans="1:14">
      <c r="A129" s="30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</row>
    <row r="130" spans="1:14">
      <c r="A130" s="30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</row>
    <row r="131" spans="1:14">
      <c r="A131" s="30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</row>
    <row r="132" spans="1:14">
      <c r="A132" s="30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</row>
    <row r="133" spans="1:14">
      <c r="A133" s="30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</row>
    <row r="134" spans="1:14">
      <c r="A134" s="30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</row>
    <row r="135" spans="1:14">
      <c r="A135" s="30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</row>
    <row r="136" spans="1:14">
      <c r="A136" s="30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</row>
    <row r="137" spans="1:14">
      <c r="A137" s="30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</row>
    <row r="138" spans="1:14">
      <c r="A138" s="30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</row>
    <row r="139" spans="1:14">
      <c r="A139" s="30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</row>
    <row r="140" spans="1:14">
      <c r="A140" s="30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</row>
    <row r="141" spans="1:14">
      <c r="A141" s="30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</row>
    <row r="142" spans="1:14">
      <c r="A142" s="30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>
      <c r="A143" s="30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</row>
    <row r="144" spans="1:14">
      <c r="A144" s="30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>
      <c r="A145" s="30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</row>
    <row r="146" spans="1:14">
      <c r="A146" s="30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</row>
    <row r="147" spans="1:14">
      <c r="A147" s="30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</row>
    <row r="148" spans="1:14">
      <c r="A148" s="30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</row>
    <row r="149" spans="1:14">
      <c r="A149" s="30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</row>
    <row r="150" spans="1:14">
      <c r="A150" s="30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</row>
    <row r="151" spans="1:14">
      <c r="A151" s="30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</row>
    <row r="152" spans="1:14">
      <c r="A152" s="30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</row>
    <row r="153" spans="1:14">
      <c r="A153" s="30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</row>
    <row r="154" spans="1:14">
      <c r="A154" s="30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</row>
    <row r="155" spans="1:14">
      <c r="A155" s="30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</row>
    <row r="156" spans="1:14">
      <c r="A156" s="30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</row>
    <row r="157" spans="1:14">
      <c r="A157" s="30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</row>
    <row r="158" spans="1:14">
      <c r="A158" s="30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</row>
    <row r="159" spans="1:14">
      <c r="A159" s="30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</row>
    <row r="160" spans="1:14">
      <c r="A160" s="30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</row>
    <row r="161" spans="1:14">
      <c r="A161" s="30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</row>
    <row r="162" spans="1:14">
      <c r="A162" s="30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</row>
    <row r="163" spans="1:14">
      <c r="A163" s="30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</row>
    <row r="164" spans="1:14">
      <c r="A164" s="30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</row>
    <row r="165" spans="1:14">
      <c r="A165" s="30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</row>
    <row r="166" spans="1:14">
      <c r="A166" s="30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</row>
    <row r="167" spans="1:14">
      <c r="A167" s="30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</row>
    <row r="168" spans="1:14">
      <c r="A168" s="30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</row>
    <row r="169" spans="1:14">
      <c r="A169" s="30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>
      <c r="A170" s="30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</row>
    <row r="171" spans="1:14">
      <c r="A171" s="30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>
      <c r="A172" s="30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</row>
    <row r="173" spans="1:14">
      <c r="A173" s="30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</row>
    <row r="174" spans="1:14">
      <c r="A174" s="30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</row>
    <row r="175" spans="1:14">
      <c r="A175" s="30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</row>
    <row r="176" spans="1:14">
      <c r="A176" s="30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</row>
    <row r="177" spans="1:14">
      <c r="A177" s="30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</row>
    <row r="178" spans="1:14">
      <c r="A178" s="30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</row>
    <row r="179" spans="1:14">
      <c r="A179" s="30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</row>
    <row r="180" spans="1:14">
      <c r="A180" s="30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</row>
    <row r="181" spans="1:14">
      <c r="A181" s="30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</row>
    <row r="182" spans="1:14">
      <c r="A182" s="30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</row>
    <row r="183" spans="1:14">
      <c r="A183" s="30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</row>
    <row r="184" spans="1:14">
      <c r="A184" s="30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</row>
    <row r="185" spans="1:14">
      <c r="A185" s="30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</row>
    <row r="186" spans="1:14">
      <c r="A186" s="30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</row>
    <row r="187" spans="1:14">
      <c r="A187" s="30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</row>
    <row r="188" spans="1:14">
      <c r="A188" s="30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</row>
    <row r="189" spans="1:14">
      <c r="A189" s="30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</row>
    <row r="190" spans="1:14">
      <c r="A190" s="30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</row>
    <row r="191" spans="1:14">
      <c r="A191" s="30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</row>
    <row r="192" spans="1:14">
      <c r="A192" s="30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</row>
    <row r="193" spans="1:14">
      <c r="A193" s="30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</row>
    <row r="194" spans="1:14">
      <c r="A194" s="30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</row>
    <row r="195" spans="1:14">
      <c r="A195" s="30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</row>
    <row r="196" spans="1:14">
      <c r="A196" s="30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>
      <c r="A197" s="30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</row>
    <row r="198" spans="1:14">
      <c r="A198" s="30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>
      <c r="A199" s="30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</row>
    <row r="200" spans="1:14">
      <c r="A200" s="30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</row>
    <row r="201" spans="1:14">
      <c r="A201" s="30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</row>
    <row r="202" spans="1:14">
      <c r="A202" s="30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</row>
    <row r="203" spans="1:14">
      <c r="A203" s="30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</row>
    <row r="204" spans="1:14">
      <c r="A204" s="30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</row>
    <row r="205" spans="1:14">
      <c r="A205" s="30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</row>
    <row r="206" spans="1:14">
      <c r="A206" s="30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</row>
    <row r="207" spans="1:14">
      <c r="A207" s="30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</row>
    <row r="208" spans="1:14">
      <c r="A208" s="30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</row>
    <row r="209" spans="1:14">
      <c r="A209" s="30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</row>
    <row r="210" spans="1:14">
      <c r="A210" s="30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</row>
    <row r="211" spans="1:14">
      <c r="A211" s="30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</row>
    <row r="212" spans="1:14">
      <c r="A212" s="30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</row>
    <row r="213" spans="1:14">
      <c r="A213" s="30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</row>
    <row r="214" spans="1:14">
      <c r="A214" s="30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</row>
    <row r="215" spans="1:14">
      <c r="A215" s="30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</row>
    <row r="216" spans="1:14">
      <c r="A216" s="30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</row>
    <row r="217" spans="1:14">
      <c r="A217" s="30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</row>
    <row r="218" spans="1:14">
      <c r="A218" s="30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</row>
    <row r="219" spans="1:14">
      <c r="A219" s="30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</row>
    <row r="220" spans="1:14">
      <c r="A220" s="30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</row>
    <row r="221" spans="1:14">
      <c r="A221" s="30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</row>
    <row r="222" spans="1:14">
      <c r="A222" s="30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</row>
    <row r="223" spans="1:14">
      <c r="A223" s="30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>
      <c r="A224" s="30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</row>
    <row r="225" spans="1:14">
      <c r="A225" s="30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>
      <c r="A226" s="30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</row>
    <row r="227" spans="1:14">
      <c r="A227" s="30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</row>
    <row r="228" spans="1:14">
      <c r="A228" s="30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</row>
    <row r="229" spans="1:14">
      <c r="A229" s="30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</row>
    <row r="230" spans="1:14">
      <c r="A230" s="30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</row>
    <row r="231" spans="1:14">
      <c r="A231" s="30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</row>
    <row r="232" spans="1:14">
      <c r="A232" s="30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</row>
    <row r="233" spans="1:14">
      <c r="A233" s="30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</row>
    <row r="234" spans="1:14">
      <c r="A234" s="30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</row>
    <row r="235" spans="1:14">
      <c r="A235" s="30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</row>
    <row r="236" spans="1:14">
      <c r="A236" s="30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</row>
    <row r="237" spans="1:14">
      <c r="A237" s="30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</row>
    <row r="238" spans="1:14">
      <c r="A238" s="30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</row>
    <row r="239" spans="1:14">
      <c r="A239" s="30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</row>
    <row r="240" spans="1:14">
      <c r="A240" s="30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</row>
    <row r="241" spans="1:14">
      <c r="A241" s="30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</row>
    <row r="242" spans="1:14">
      <c r="A242" s="30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</row>
    <row r="243" spans="1:14">
      <c r="A243" s="30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</row>
    <row r="244" spans="1:14">
      <c r="A244" s="30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</row>
    <row r="245" spans="1:14">
      <c r="A245" s="30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</row>
    <row r="246" spans="1:14">
      <c r="A246" s="30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</row>
    <row r="247" spans="1:14">
      <c r="A247" s="30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</row>
    <row r="248" spans="1:14">
      <c r="A248" s="30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</row>
    <row r="249" spans="1:14">
      <c r="A249" s="30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</row>
    <row r="250" spans="1:14">
      <c r="A250" s="30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>
      <c r="A251" s="30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>
      <c r="A252" s="30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>
      <c r="A253" s="30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>
      <c r="A254" s="30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>
      <c r="A255" s="30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>
      <c r="A256" s="30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1:14">
      <c r="A257" s="30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1:14">
      <c r="A258" s="30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1:14">
      <c r="A259" s="30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1:14">
      <c r="A260" s="30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1:14">
      <c r="A261" s="30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1:14">
      <c r="A262" s="30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1:14">
      <c r="A263" s="30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1:14">
      <c r="A264" s="30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1:14">
      <c r="A265" s="30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1:14">
      <c r="A266" s="30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1:14">
      <c r="A267" s="30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1:14">
      <c r="A268" s="30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1:14">
      <c r="A269" s="30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1:14">
      <c r="A270" s="30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1:14">
      <c r="A271" s="30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1:14">
      <c r="A272" s="30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1:14">
      <c r="A273" s="30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1:14">
      <c r="A274" s="30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1:14">
      <c r="A275" s="30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1:14">
      <c r="A276" s="30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1:14">
      <c r="A277" s="30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1:14">
      <c r="A278" s="30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1:14">
      <c r="A279" s="30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1:14">
      <c r="A280" s="30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1:14">
      <c r="A281" s="30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1:14">
      <c r="A282" s="30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1:14">
      <c r="A283" s="30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1:14">
      <c r="A284" s="30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1:14">
      <c r="A285" s="30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1:14">
      <c r="A286" s="30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1:14">
      <c r="A287" s="30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1:14">
      <c r="A288" s="30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1:14">
      <c r="A289" s="30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1:14">
      <c r="A290" s="30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1:14">
      <c r="A291" s="30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1:14">
      <c r="A292" s="30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1:14">
      <c r="A293" s="30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1:14">
      <c r="A294" s="30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1:14">
      <c r="A295" s="30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1:14">
      <c r="A296" s="30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1:14">
      <c r="A297" s="30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1:14">
      <c r="A298" s="30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1:14">
      <c r="A299" s="30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1:14">
      <c r="A300" s="30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1:14">
      <c r="A301" s="30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1:14">
      <c r="A302" s="30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1:14">
      <c r="A303" s="30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1:14">
      <c r="A304" s="30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1:14">
      <c r="A305" s="30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1:14">
      <c r="A306" s="30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1:14">
      <c r="A307" s="30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1:14">
      <c r="A308" s="30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1:14">
      <c r="A309" s="30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1:14">
      <c r="A310" s="30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1:14">
      <c r="A311" s="30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1:14">
      <c r="A312" s="30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1:14">
      <c r="A313" s="30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1:14">
      <c r="A314" s="30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1:14">
      <c r="A315" s="30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1:14">
      <c r="A316" s="30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1:14">
      <c r="A317" s="30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1:14">
      <c r="A318" s="30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1:14">
      <c r="A319" s="30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1:14">
      <c r="A320" s="30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1:14">
      <c r="A321" s="30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1:14">
      <c r="A322" s="30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1:14">
      <c r="A323" s="30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1:14">
      <c r="A324" s="30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1:14">
      <c r="A325" s="30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1:14">
      <c r="A326" s="30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1:14">
      <c r="A327" s="30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1:14">
      <c r="A328" s="30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1:14">
      <c r="A329" s="30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1:14">
      <c r="A330" s="30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1:14">
      <c r="A331" s="30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1:14">
      <c r="A332" s="30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1:14">
      <c r="A333" s="30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1:14">
      <c r="A334" s="30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1:14">
      <c r="A335" s="30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1:14">
      <c r="A336" s="30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1:14">
      <c r="A337" s="30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1:14">
      <c r="A338" s="30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1:14">
      <c r="A339" s="30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1:14">
      <c r="A340" s="30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1:14">
      <c r="A341" s="30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1:14">
      <c r="A342" s="30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</row>
    <row r="343" spans="1:14">
      <c r="A343" s="30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</row>
    <row r="344" spans="1:14">
      <c r="A344" s="30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</row>
    <row r="345" spans="1:14">
      <c r="A345" s="30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</row>
    <row r="346" spans="1:14">
      <c r="A346" s="30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</row>
    <row r="347" spans="1:14">
      <c r="A347" s="30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</row>
    <row r="348" spans="1:14">
      <c r="A348" s="30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</row>
    <row r="349" spans="1:14">
      <c r="A349" s="30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</row>
    <row r="350" spans="1:14">
      <c r="A350" s="30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</row>
    <row r="351" spans="1:14">
      <c r="A351" s="30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</row>
    <row r="352" spans="1:14">
      <c r="A352" s="30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</row>
    <row r="353" spans="1:12">
      <c r="A353" s="30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</row>
    <row r="354" spans="1:12">
      <c r="A354" s="30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</row>
    <row r="355" spans="1:12">
      <c r="A355" s="30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</row>
    <row r="356" spans="1:12">
      <c r="A356" s="30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</row>
    <row r="357" spans="1:12">
      <c r="A357" s="30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</row>
    <row r="358" spans="1:12">
      <c r="A358" s="30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</row>
    <row r="359" spans="1:12">
      <c r="A359" s="30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</row>
    <row r="360" spans="1:12">
      <c r="A360" s="30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</row>
    <row r="361" spans="1:12">
      <c r="A361" s="30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</row>
    <row r="362" spans="1:12">
      <c r="A362" s="30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</row>
    <row r="363" spans="1:12">
      <c r="A363" s="30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</row>
    <row r="364" spans="1:12">
      <c r="A364" s="30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</row>
    <row r="365" spans="1:12">
      <c r="A365" s="30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</row>
    <row r="366" spans="1:12">
      <c r="A366" s="30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</row>
    <row r="367" spans="1:12">
      <c r="A367" s="30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</row>
    <row r="368" spans="1:12">
      <c r="A368" s="30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</row>
    <row r="369" spans="1:12">
      <c r="A369" s="30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</row>
    <row r="370" spans="1:12">
      <c r="A370" s="30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</row>
    <row r="371" spans="1:12">
      <c r="A371" s="30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</row>
    <row r="372" spans="1:12">
      <c r="A372" s="30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</row>
    <row r="373" spans="1:12">
      <c r="A373" s="30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</row>
    <row r="374" spans="1:12">
      <c r="A374" s="30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</row>
    <row r="375" spans="1:12">
      <c r="A375" s="30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</row>
    <row r="376" spans="1:12">
      <c r="A376" s="30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</row>
    <row r="377" spans="1:12">
      <c r="A377" s="30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</row>
    <row r="378" spans="1:12">
      <c r="A378" s="30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</row>
    <row r="379" spans="1:12">
      <c r="A379" s="30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</row>
    <row r="380" spans="1:12">
      <c r="A380" s="30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</row>
    <row r="381" spans="1:12">
      <c r="A381" s="30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</row>
    <row r="382" spans="1:12">
      <c r="A382" s="30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</row>
    <row r="383" spans="1:12">
      <c r="A383" s="30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</row>
    <row r="384" spans="1:12">
      <c r="A384" s="30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</row>
    <row r="385" spans="1:12">
      <c r="A385" s="30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</row>
    <row r="386" spans="1:12">
      <c r="A386" s="30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</row>
    <row r="387" spans="1:12">
      <c r="A387" s="30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</row>
    <row r="388" spans="1:12">
      <c r="A388" s="30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</row>
    <row r="389" spans="1:12">
      <c r="A389" s="30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</row>
    <row r="390" spans="1:12">
      <c r="A390" s="30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</row>
    <row r="391" spans="1:12">
      <c r="A391" s="30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</row>
    <row r="392" spans="1:12">
      <c r="A392" s="30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</row>
    <row r="393" spans="1:12">
      <c r="A393" s="30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</row>
    <row r="394" spans="1:12">
      <c r="A394" s="30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</row>
    <row r="395" spans="1:12">
      <c r="A395" s="30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</row>
    <row r="396" spans="1:12">
      <c r="A396" s="30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</row>
    <row r="397" spans="1:12">
      <c r="A397" s="30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</row>
    <row r="398" spans="1:12">
      <c r="A398" s="30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</row>
    <row r="399" spans="1:12">
      <c r="A399" s="30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</row>
    <row r="400" spans="1:12">
      <c r="A400" s="30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</row>
    <row r="401" spans="1:12">
      <c r="A401" s="30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</row>
    <row r="402" spans="1:12">
      <c r="A402" s="30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</row>
    <row r="403" spans="1:12">
      <c r="A403" s="30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</row>
    <row r="404" spans="1:12">
      <c r="A404" s="30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</row>
    <row r="405" spans="1:12">
      <c r="A405" s="30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</row>
    <row r="406" spans="1:12">
      <c r="A406" s="30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</row>
    <row r="407" spans="1:12">
      <c r="A407" s="30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</row>
    <row r="408" spans="1:12">
      <c r="A408" s="30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</row>
    <row r="409" spans="1:12">
      <c r="A409" s="30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</row>
    <row r="410" spans="1:12">
      <c r="A410" s="30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</row>
    <row r="411" spans="1:12">
      <c r="A411" s="30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</row>
    <row r="412" spans="1:12">
      <c r="A412" s="30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</row>
    <row r="413" spans="1:12">
      <c r="A413" s="30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</row>
    <row r="414" spans="1:12">
      <c r="A414" s="30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</row>
    <row r="415" spans="1:12">
      <c r="A415" s="30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</row>
    <row r="416" spans="1:12">
      <c r="A416" s="30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</row>
    <row r="417" spans="1:12">
      <c r="A417" s="30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</row>
    <row r="418" spans="1:12">
      <c r="A418" s="30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</row>
    <row r="419" spans="1:12">
      <c r="A419" s="30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</row>
    <row r="420" spans="1:12">
      <c r="A420" s="30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</row>
    <row r="421" spans="1:12">
      <c r="A421" s="30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</row>
    <row r="422" spans="1:12">
      <c r="A422" s="30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</row>
    <row r="423" spans="1:12">
      <c r="A423" s="30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</row>
    <row r="424" spans="1:12">
      <c r="A424" s="30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</row>
    <row r="425" spans="1:12">
      <c r="A425" s="30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</row>
    <row r="426" spans="1:12">
      <c r="A426" s="30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</row>
    <row r="427" spans="1:12">
      <c r="A427" s="30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</row>
    <row r="428" spans="1:12">
      <c r="A428" s="30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</row>
    <row r="429" spans="1:12">
      <c r="A429" s="30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</row>
    <row r="430" spans="1:12">
      <c r="A430" s="30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</row>
    <row r="431" spans="1:12">
      <c r="A431" s="30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</row>
    <row r="432" spans="1:12">
      <c r="A432" s="30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</row>
    <row r="433" spans="1:12">
      <c r="A433" s="30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</row>
    <row r="434" spans="1:12">
      <c r="A434" s="30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</row>
    <row r="435" spans="1:12">
      <c r="A435" s="30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</row>
    <row r="436" spans="1:12">
      <c r="A436" s="30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</row>
    <row r="437" spans="1:12">
      <c r="A437" s="30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</row>
    <row r="438" spans="1:12">
      <c r="A438" s="30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</row>
    <row r="439" spans="1:12">
      <c r="A439" s="30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</row>
    <row r="440" spans="1:12">
      <c r="A440" s="30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</row>
    <row r="441" spans="1:12">
      <c r="A441" s="30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</row>
    <row r="442" spans="1:12">
      <c r="A442" s="30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</row>
    <row r="443" spans="1:12">
      <c r="A443" s="30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</row>
    <row r="444" spans="1:12">
      <c r="A444" s="30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</row>
    <row r="445" spans="1:12">
      <c r="A445" s="30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</row>
    <row r="446" spans="1:12">
      <c r="A446" s="30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</row>
    <row r="447" spans="1:12">
      <c r="A447" s="30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</row>
    <row r="448" spans="1:12">
      <c r="A448" s="30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</row>
    <row r="449" spans="1:12">
      <c r="A449" s="30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</row>
    <row r="450" spans="1:12">
      <c r="A450" s="30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</row>
    <row r="451" spans="1:12">
      <c r="A451" s="30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</row>
    <row r="452" spans="1:12">
      <c r="A452" s="30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</row>
    <row r="453" spans="1:12">
      <c r="A453" s="30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</row>
    <row r="454" spans="1:12">
      <c r="A454" s="30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</row>
    <row r="455" spans="1:12">
      <c r="A455" s="30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</row>
    <row r="456" spans="1:12">
      <c r="A456" s="30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</row>
    <row r="457" spans="1:12">
      <c r="A457" s="30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</row>
    <row r="458" spans="1:12">
      <c r="A458" s="30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</row>
    <row r="459" spans="1:12">
      <c r="A459" s="30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</row>
    <row r="460" spans="1:12">
      <c r="A460" s="30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</row>
    <row r="461" spans="1:12">
      <c r="A461" s="30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</row>
    <row r="462" spans="1:12">
      <c r="A462" s="30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</row>
    <row r="463" spans="1:12">
      <c r="A463" s="30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</row>
    <row r="464" spans="1:12">
      <c r="A464" s="30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</row>
    <row r="465" spans="1:12">
      <c r="A465" s="30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</row>
    <row r="466" spans="1:12">
      <c r="A466" s="30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</row>
    <row r="467" spans="1:12">
      <c r="A467" s="30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</row>
    <row r="468" spans="1:12">
      <c r="A468" s="30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</row>
    <row r="469" spans="1:12">
      <c r="A469" s="30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</row>
  </sheetData>
  <mergeCells count="71">
    <mergeCell ref="I1:L7"/>
    <mergeCell ref="C4:H4"/>
    <mergeCell ref="C5:H5"/>
    <mergeCell ref="C6:H6"/>
    <mergeCell ref="C7:G7"/>
    <mergeCell ref="C2:H2"/>
    <mergeCell ref="C3:H3"/>
    <mergeCell ref="M8:N9"/>
    <mergeCell ref="B9:G9"/>
    <mergeCell ref="I10:L10"/>
    <mergeCell ref="M10:N11"/>
    <mergeCell ref="F11:G11"/>
    <mergeCell ref="I11:L11"/>
    <mergeCell ref="C11:D11"/>
    <mergeCell ref="I8:L9"/>
    <mergeCell ref="I12:L12"/>
    <mergeCell ref="M12:M14"/>
    <mergeCell ref="F14:G14"/>
    <mergeCell ref="I14:L14"/>
    <mergeCell ref="F12:G12"/>
    <mergeCell ref="F13:G13"/>
    <mergeCell ref="F15:G15"/>
    <mergeCell ref="I16:L16"/>
    <mergeCell ref="F19:G19"/>
    <mergeCell ref="I19:L19"/>
    <mergeCell ref="F20:G20"/>
    <mergeCell ref="I20:L20"/>
    <mergeCell ref="F16:G16"/>
    <mergeCell ref="F17:G17"/>
    <mergeCell ref="F18:G18"/>
    <mergeCell ref="I21:L21"/>
    <mergeCell ref="F22:G22"/>
    <mergeCell ref="I22:L22"/>
    <mergeCell ref="F23:G23"/>
    <mergeCell ref="I23:L23"/>
    <mergeCell ref="A21:H21"/>
    <mergeCell ref="C23:D23"/>
    <mergeCell ref="I27:L27"/>
    <mergeCell ref="F28:G28"/>
    <mergeCell ref="I28:L28"/>
    <mergeCell ref="F24:G24"/>
    <mergeCell ref="I24:L24"/>
    <mergeCell ref="F25:G25"/>
    <mergeCell ref="I25:L25"/>
    <mergeCell ref="F26:G26"/>
    <mergeCell ref="I26:L26"/>
    <mergeCell ref="F27:G27"/>
    <mergeCell ref="B46:G46"/>
    <mergeCell ref="B48:G48"/>
    <mergeCell ref="B35:G35"/>
    <mergeCell ref="B36:G36"/>
    <mergeCell ref="B37:G37"/>
    <mergeCell ref="B38:G38"/>
    <mergeCell ref="B39:G39"/>
    <mergeCell ref="B42:G42"/>
    <mergeCell ref="B43:G43"/>
    <mergeCell ref="B44:G44"/>
    <mergeCell ref="B45:G45"/>
    <mergeCell ref="C24:D24"/>
    <mergeCell ref="C25:D25"/>
    <mergeCell ref="C26:D26"/>
    <mergeCell ref="C27:D27"/>
    <mergeCell ref="C28:D28"/>
    <mergeCell ref="C12:D12"/>
    <mergeCell ref="C14:D14"/>
    <mergeCell ref="C16:D16"/>
    <mergeCell ref="C19:D19"/>
    <mergeCell ref="C17:D17"/>
    <mergeCell ref="C13:D13"/>
    <mergeCell ref="C15:D15"/>
    <mergeCell ref="C18:D18"/>
  </mergeCells>
  <hyperlinks>
    <hyperlink ref="C7" r:id="rId1" display="www.konstruktiv-gbi.ru"/>
    <hyperlink ref="C6" r:id="rId2" display="3890551@bk.ru"/>
  </hyperlinks>
  <pageMargins left="0.7" right="0.7" top="0.75" bottom="0.75" header="0.3" footer="0.3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CF463"/>
  <sheetViews>
    <sheetView workbookViewId="0">
      <selection activeCell="D2" sqref="C2:H6"/>
    </sheetView>
  </sheetViews>
  <sheetFormatPr defaultRowHeight="15"/>
  <cols>
    <col min="1" max="1" width="8.85546875" style="5"/>
    <col min="2" max="2" width="22.140625" customWidth="1"/>
    <col min="3" max="3" width="12.7109375" bestFit="1" customWidth="1"/>
    <col min="4" max="4" width="5.42578125" bestFit="1" customWidth="1"/>
    <col min="5" max="5" width="7.5703125" bestFit="1" customWidth="1"/>
    <col min="6" max="6" width="11.85546875" bestFit="1" customWidth="1"/>
    <col min="15" max="84" width="8.85546875" style="6"/>
  </cols>
  <sheetData>
    <row r="1" spans="1:14">
      <c r="A1" s="7"/>
      <c r="B1" s="8"/>
      <c r="C1" s="8"/>
      <c r="D1" s="8"/>
      <c r="E1" s="8"/>
      <c r="F1" s="8"/>
      <c r="G1" s="8"/>
      <c r="H1" s="9"/>
      <c r="I1" s="524"/>
      <c r="J1" s="461"/>
      <c r="K1" s="461"/>
      <c r="L1" s="462"/>
      <c r="M1" s="6"/>
      <c r="N1" s="6"/>
    </row>
    <row r="2" spans="1:14" ht="15.75">
      <c r="A2" s="10"/>
      <c r="B2" s="11"/>
      <c r="C2" s="525" t="s">
        <v>1546</v>
      </c>
      <c r="D2" s="525"/>
      <c r="E2" s="525"/>
      <c r="F2" s="525"/>
      <c r="G2" s="525"/>
      <c r="H2" s="526"/>
      <c r="I2" s="509"/>
      <c r="J2" s="463"/>
      <c r="K2" s="463"/>
      <c r="L2" s="464"/>
      <c r="M2" s="6"/>
      <c r="N2" s="6"/>
    </row>
    <row r="3" spans="1:14" ht="15.75">
      <c r="A3" s="10"/>
      <c r="B3" s="11"/>
      <c r="C3" s="525" t="s">
        <v>2010</v>
      </c>
      <c r="D3" s="525"/>
      <c r="E3" s="525"/>
      <c r="F3" s="525"/>
      <c r="G3" s="525"/>
      <c r="H3" s="526"/>
      <c r="I3" s="509"/>
      <c r="J3" s="463"/>
      <c r="K3" s="463"/>
      <c r="L3" s="464"/>
      <c r="M3" s="6"/>
      <c r="N3" s="6"/>
    </row>
    <row r="4" spans="1:14" ht="15.75">
      <c r="A4" s="10"/>
      <c r="B4" s="11"/>
      <c r="C4" s="525" t="s">
        <v>1996</v>
      </c>
      <c r="D4" s="525"/>
      <c r="E4" s="525"/>
      <c r="F4" s="525"/>
      <c r="G4" s="525"/>
      <c r="H4" s="526"/>
      <c r="I4" s="509"/>
      <c r="J4" s="463"/>
      <c r="K4" s="463"/>
      <c r="L4" s="464"/>
      <c r="M4" s="6"/>
      <c r="N4" s="6"/>
    </row>
    <row r="5" spans="1:14" ht="15.75">
      <c r="A5" s="10"/>
      <c r="B5" s="11"/>
      <c r="C5" s="525" t="s">
        <v>1547</v>
      </c>
      <c r="D5" s="525"/>
      <c r="E5" s="525"/>
      <c r="F5" s="525"/>
      <c r="G5" s="525"/>
      <c r="H5" s="526"/>
      <c r="I5" s="509"/>
      <c r="J5" s="463"/>
      <c r="K5" s="463"/>
      <c r="L5" s="464"/>
      <c r="M5" s="6"/>
      <c r="N5" s="6"/>
    </row>
    <row r="6" spans="1:14" ht="15.75">
      <c r="A6" s="10"/>
      <c r="B6" s="11"/>
      <c r="C6" s="527" t="s">
        <v>1875</v>
      </c>
      <c r="D6" s="527"/>
      <c r="E6" s="527"/>
      <c r="F6" s="527"/>
      <c r="G6" s="527"/>
      <c r="H6" s="528"/>
      <c r="I6" s="509"/>
      <c r="J6" s="463"/>
      <c r="K6" s="463"/>
      <c r="L6" s="464"/>
      <c r="M6" s="6"/>
      <c r="N6" s="6"/>
    </row>
    <row r="7" spans="1:14" ht="22.5" customHeight="1" thickBot="1">
      <c r="A7" s="10"/>
      <c r="B7" s="11"/>
      <c r="C7" s="529" t="s">
        <v>1548</v>
      </c>
      <c r="D7" s="529"/>
      <c r="E7" s="529"/>
      <c r="F7" s="529"/>
      <c r="G7" s="529"/>
      <c r="H7" s="321"/>
      <c r="I7" s="572"/>
      <c r="J7" s="573"/>
      <c r="K7" s="573"/>
      <c r="L7" s="574"/>
      <c r="M7" s="6"/>
      <c r="N7" s="6"/>
    </row>
    <row r="8" spans="1:14">
      <c r="A8" s="10"/>
      <c r="B8" s="11"/>
      <c r="C8" s="11"/>
      <c r="D8" s="11"/>
      <c r="E8" s="11"/>
      <c r="F8" s="11"/>
      <c r="G8" s="11"/>
      <c r="H8" s="12"/>
      <c r="I8" s="788" t="s">
        <v>289</v>
      </c>
      <c r="J8" s="789"/>
      <c r="K8" s="789"/>
      <c r="L8" s="790"/>
      <c r="M8" s="509"/>
      <c r="N8" s="510"/>
    </row>
    <row r="9" spans="1:14" ht="15.75" customHeight="1">
      <c r="A9" s="10"/>
      <c r="B9" s="472"/>
      <c r="C9" s="472"/>
      <c r="D9" s="472"/>
      <c r="E9" s="472"/>
      <c r="F9" s="472"/>
      <c r="G9" s="472"/>
      <c r="H9" s="12"/>
      <c r="I9" s="215"/>
      <c r="J9" s="216"/>
      <c r="K9" s="216"/>
      <c r="L9" s="217"/>
      <c r="M9" s="509"/>
      <c r="N9" s="510"/>
    </row>
    <row r="10" spans="1:14" ht="11.25" customHeight="1">
      <c r="A10" s="10"/>
      <c r="B10" s="11"/>
      <c r="C10" s="11"/>
      <c r="D10" s="11"/>
      <c r="E10" s="11"/>
      <c r="F10" s="11"/>
      <c r="G10" s="11"/>
      <c r="H10" s="12"/>
      <c r="I10" s="215"/>
      <c r="J10" s="216"/>
      <c r="K10" s="216"/>
      <c r="L10" s="217"/>
      <c r="M10" s="509"/>
      <c r="N10" s="510"/>
    </row>
    <row r="11" spans="1:14" ht="18.75">
      <c r="A11" s="13"/>
      <c r="B11" s="608" t="s">
        <v>1308</v>
      </c>
      <c r="C11" s="608"/>
      <c r="D11" s="608"/>
      <c r="E11" s="608"/>
      <c r="F11" s="608"/>
      <c r="G11" s="608"/>
      <c r="H11" s="12"/>
      <c r="I11" s="537"/>
      <c r="J11" s="538"/>
      <c r="K11" s="538"/>
      <c r="L11" s="539"/>
      <c r="M11" s="509"/>
      <c r="N11" s="510"/>
    </row>
    <row r="12" spans="1:14" ht="12.75" customHeight="1" thickBot="1">
      <c r="A12" s="13"/>
      <c r="B12" s="14"/>
      <c r="C12" s="14"/>
      <c r="D12" s="14"/>
      <c r="E12" s="14"/>
      <c r="F12" s="14"/>
      <c r="G12" s="14"/>
      <c r="H12" s="12"/>
      <c r="I12" s="537"/>
      <c r="J12" s="538"/>
      <c r="K12" s="538"/>
      <c r="L12" s="539"/>
      <c r="M12" s="511"/>
      <c r="N12" s="512"/>
    </row>
    <row r="13" spans="1:14" ht="15.75" thickBot="1">
      <c r="A13" s="13"/>
      <c r="B13" s="137" t="s">
        <v>144</v>
      </c>
      <c r="C13" s="650" t="s">
        <v>0</v>
      </c>
      <c r="D13" s="651"/>
      <c r="E13" s="145" t="s">
        <v>1</v>
      </c>
      <c r="F13" s="648" t="s">
        <v>316</v>
      </c>
      <c r="G13" s="649"/>
      <c r="H13" s="12"/>
      <c r="I13" s="537"/>
      <c r="J13" s="538"/>
      <c r="K13" s="538"/>
      <c r="L13" s="539"/>
      <c r="M13" s="511"/>
      <c r="N13" s="512"/>
    </row>
    <row r="14" spans="1:14" ht="17.25">
      <c r="A14" s="13"/>
      <c r="B14" s="263" t="s">
        <v>1692</v>
      </c>
      <c r="C14" s="784" t="s">
        <v>1893</v>
      </c>
      <c r="D14" s="785"/>
      <c r="E14" s="263">
        <v>1.33</v>
      </c>
      <c r="F14" s="786">
        <v>6700</v>
      </c>
      <c r="G14" s="787"/>
      <c r="H14" s="12"/>
      <c r="I14" s="531" t="s">
        <v>289</v>
      </c>
      <c r="J14" s="532"/>
      <c r="K14" s="532"/>
      <c r="L14" s="533"/>
      <c r="M14" s="509"/>
      <c r="N14" s="6"/>
    </row>
    <row r="15" spans="1:14" ht="17.25">
      <c r="A15" s="13"/>
      <c r="B15" s="263" t="s">
        <v>1693</v>
      </c>
      <c r="C15" s="784" t="s">
        <v>1894</v>
      </c>
      <c r="D15" s="785"/>
      <c r="E15" s="263">
        <v>1.52</v>
      </c>
      <c r="F15" s="786">
        <v>7550</v>
      </c>
      <c r="G15" s="787"/>
      <c r="H15" s="12"/>
      <c r="I15" s="534"/>
      <c r="J15" s="535"/>
      <c r="K15" s="535"/>
      <c r="L15" s="536"/>
      <c r="M15" s="509"/>
      <c r="N15" s="6"/>
    </row>
    <row r="16" spans="1:14" ht="18">
      <c r="A16" s="13"/>
      <c r="B16" s="264" t="s">
        <v>1694</v>
      </c>
      <c r="C16" s="784" t="s">
        <v>1895</v>
      </c>
      <c r="D16" s="785"/>
      <c r="E16" s="263">
        <v>1.48</v>
      </c>
      <c r="F16" s="786">
        <v>8200</v>
      </c>
      <c r="G16" s="787"/>
      <c r="H16" s="12"/>
      <c r="I16" s="478"/>
      <c r="J16" s="479"/>
      <c r="K16" s="479"/>
      <c r="L16" s="480"/>
      <c r="M16" s="6"/>
      <c r="N16" s="6"/>
    </row>
    <row r="17" spans="1:84" ht="18">
      <c r="A17" s="13"/>
      <c r="B17" s="264" t="s">
        <v>1695</v>
      </c>
      <c r="C17" s="784" t="s">
        <v>1895</v>
      </c>
      <c r="D17" s="785"/>
      <c r="E17" s="263">
        <v>1.7</v>
      </c>
      <c r="F17" s="786">
        <v>9080</v>
      </c>
      <c r="G17" s="787"/>
      <c r="H17" s="12"/>
      <c r="I17" s="478"/>
      <c r="J17" s="479"/>
      <c r="K17" s="479"/>
      <c r="L17" s="480"/>
      <c r="M17" s="6"/>
      <c r="N17" s="6"/>
    </row>
    <row r="18" spans="1:84" s="296" customFormat="1" ht="18">
      <c r="A18" s="13"/>
      <c r="B18" s="264" t="s">
        <v>1696</v>
      </c>
      <c r="C18" s="784" t="s">
        <v>1896</v>
      </c>
      <c r="D18" s="785"/>
      <c r="E18" s="263">
        <v>1.55</v>
      </c>
      <c r="F18" s="786">
        <v>9050</v>
      </c>
      <c r="G18" s="787"/>
      <c r="H18" s="12"/>
      <c r="I18" s="290"/>
      <c r="J18" s="291"/>
      <c r="K18" s="291"/>
      <c r="L18" s="292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</row>
    <row r="19" spans="1:84" ht="18">
      <c r="A19" s="13"/>
      <c r="B19" s="264" t="s">
        <v>1897</v>
      </c>
      <c r="C19" s="784" t="s">
        <v>1898</v>
      </c>
      <c r="D19" s="785"/>
      <c r="E19" s="263">
        <v>1.95</v>
      </c>
      <c r="F19" s="786">
        <v>10600</v>
      </c>
      <c r="G19" s="787"/>
      <c r="H19" s="12"/>
      <c r="I19" s="478"/>
      <c r="J19" s="479"/>
      <c r="K19" s="479"/>
      <c r="L19" s="480"/>
      <c r="M19" s="6"/>
      <c r="N19" s="6"/>
    </row>
    <row r="20" spans="1:84">
      <c r="A20" s="13"/>
      <c r="B20" s="14"/>
      <c r="C20" s="14"/>
      <c r="D20" s="14"/>
      <c r="E20" s="14"/>
      <c r="F20" s="14"/>
      <c r="G20" s="14"/>
      <c r="H20" s="12"/>
      <c r="I20" s="68"/>
      <c r="J20" s="69"/>
      <c r="K20" s="69"/>
      <c r="L20" s="70"/>
      <c r="M20" s="6"/>
      <c r="N20" s="6"/>
    </row>
    <row r="21" spans="1:84" s="296" customFormat="1" ht="19.5" thickBot="1">
      <c r="A21" s="13"/>
      <c r="B21" s="608" t="s">
        <v>1361</v>
      </c>
      <c r="C21" s="608"/>
      <c r="D21" s="608"/>
      <c r="E21" s="608"/>
      <c r="F21" s="608"/>
      <c r="G21" s="608"/>
      <c r="H21" s="12"/>
      <c r="I21" s="287"/>
      <c r="J21" s="288"/>
      <c r="K21" s="288"/>
      <c r="L21" s="289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</row>
    <row r="22" spans="1:84" s="296" customFormat="1">
      <c r="A22" s="13"/>
      <c r="B22" s="294" t="s">
        <v>144</v>
      </c>
      <c r="C22" s="650" t="s">
        <v>0</v>
      </c>
      <c r="D22" s="651"/>
      <c r="E22" s="295" t="s">
        <v>1</v>
      </c>
      <c r="F22" s="648" t="s">
        <v>316</v>
      </c>
      <c r="G22" s="649"/>
      <c r="H22" s="12"/>
      <c r="I22" s="287"/>
      <c r="J22" s="288"/>
      <c r="K22" s="288"/>
      <c r="L22" s="289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</row>
    <row r="23" spans="1:84" s="296" customFormat="1" ht="18" thickBot="1">
      <c r="A23" s="13"/>
      <c r="B23" s="185" t="s">
        <v>1697</v>
      </c>
      <c r="C23" s="636"/>
      <c r="D23" s="637"/>
      <c r="E23" s="178">
        <v>1.345</v>
      </c>
      <c r="F23" s="642">
        <v>1735</v>
      </c>
      <c r="G23" s="643"/>
      <c r="H23" s="12"/>
      <c r="I23" s="287"/>
      <c r="J23" s="288"/>
      <c r="K23" s="288"/>
      <c r="L23" s="289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</row>
    <row r="24" spans="1:84">
      <c r="A24" s="13"/>
      <c r="B24" s="14"/>
      <c r="C24" s="14"/>
      <c r="D24" s="14"/>
      <c r="E24" s="14"/>
      <c r="F24" s="14"/>
      <c r="G24" s="14"/>
      <c r="H24" s="12"/>
      <c r="I24" s="68"/>
      <c r="J24" s="69"/>
      <c r="K24" s="69"/>
      <c r="L24" s="70"/>
      <c r="M24" s="6"/>
      <c r="N24" s="6"/>
    </row>
    <row r="25" spans="1:84">
      <c r="A25" s="13"/>
      <c r="B25" s="67" t="s">
        <v>302</v>
      </c>
      <c r="C25" s="67"/>
      <c r="D25" s="67"/>
      <c r="E25" s="67"/>
      <c r="F25" s="67"/>
      <c r="G25" s="67"/>
      <c r="H25" s="12"/>
      <c r="I25" s="68"/>
      <c r="J25" s="69"/>
      <c r="K25" s="69"/>
      <c r="L25" s="70"/>
      <c r="M25" s="6"/>
      <c r="N25" s="6"/>
    </row>
    <row r="26" spans="1:84">
      <c r="A26" s="13"/>
      <c r="B26" s="67" t="s">
        <v>303</v>
      </c>
      <c r="C26" s="67"/>
      <c r="D26" s="67"/>
      <c r="E26" s="67"/>
      <c r="F26" s="67"/>
      <c r="G26" s="67"/>
      <c r="H26" s="12"/>
      <c r="I26" s="68"/>
      <c r="J26" s="69"/>
      <c r="K26" s="69"/>
      <c r="L26" s="70"/>
      <c r="M26" s="6"/>
      <c r="N26" s="6"/>
    </row>
    <row r="27" spans="1:84">
      <c r="A27" s="13"/>
      <c r="B27" s="67" t="s">
        <v>305</v>
      </c>
      <c r="C27" s="67"/>
      <c r="D27" s="67"/>
      <c r="E27" s="67"/>
      <c r="F27" s="67"/>
      <c r="G27" s="67"/>
      <c r="H27" s="12"/>
      <c r="I27" s="68"/>
      <c r="J27" s="69"/>
      <c r="K27" s="69"/>
      <c r="L27" s="70"/>
      <c r="M27" s="6"/>
      <c r="N27" s="6"/>
    </row>
    <row r="28" spans="1:84">
      <c r="A28" s="13"/>
      <c r="B28" s="67"/>
      <c r="C28" s="67"/>
      <c r="D28" s="67"/>
      <c r="E28" s="67"/>
      <c r="F28" s="67"/>
      <c r="G28" s="67"/>
      <c r="H28" s="12"/>
      <c r="I28" s="68"/>
      <c r="J28" s="69"/>
      <c r="K28" s="69"/>
      <c r="L28" s="70"/>
      <c r="M28" s="6"/>
      <c r="N28" s="6"/>
    </row>
    <row r="29" spans="1:84">
      <c r="A29" s="13"/>
      <c r="B29" s="520" t="s">
        <v>306</v>
      </c>
      <c r="C29" s="520"/>
      <c r="D29" s="520"/>
      <c r="E29" s="520"/>
      <c r="F29" s="520"/>
      <c r="G29" s="520"/>
      <c r="H29" s="12"/>
      <c r="I29" s="68"/>
      <c r="J29" s="69"/>
      <c r="K29" s="69"/>
      <c r="L29" s="70"/>
      <c r="M29" s="6"/>
      <c r="N29" s="6"/>
    </row>
    <row r="30" spans="1:84">
      <c r="A30" s="13"/>
      <c r="B30" s="520" t="s">
        <v>307</v>
      </c>
      <c r="C30" s="520"/>
      <c r="D30" s="520"/>
      <c r="E30" s="520"/>
      <c r="F30" s="520"/>
      <c r="G30" s="520"/>
      <c r="H30" s="12"/>
      <c r="I30" s="68"/>
      <c r="J30" s="69"/>
      <c r="K30" s="69"/>
      <c r="L30" s="70"/>
      <c r="M30" s="6"/>
      <c r="N30" s="6"/>
    </row>
    <row r="31" spans="1:84">
      <c r="A31" s="13"/>
      <c r="B31" s="520" t="s">
        <v>308</v>
      </c>
      <c r="C31" s="520"/>
      <c r="D31" s="520"/>
      <c r="E31" s="520"/>
      <c r="F31" s="520"/>
      <c r="G31" s="520"/>
      <c r="H31" s="12"/>
      <c r="I31" s="68"/>
      <c r="J31" s="69"/>
      <c r="K31" s="69"/>
      <c r="L31" s="70"/>
      <c r="M31" s="6"/>
      <c r="N31" s="6"/>
    </row>
    <row r="32" spans="1:84">
      <c r="A32" s="13"/>
      <c r="B32" s="521" t="s">
        <v>309</v>
      </c>
      <c r="C32" s="521"/>
      <c r="D32" s="521"/>
      <c r="E32" s="521"/>
      <c r="F32" s="521"/>
      <c r="G32" s="521"/>
      <c r="H32" s="12"/>
      <c r="I32" s="68"/>
      <c r="J32" s="69"/>
      <c r="K32" s="69"/>
      <c r="L32" s="70"/>
      <c r="M32" s="6"/>
      <c r="N32" s="6"/>
    </row>
    <row r="33" spans="1:14">
      <c r="A33" s="13"/>
      <c r="B33" s="521" t="s">
        <v>310</v>
      </c>
      <c r="C33" s="521"/>
      <c r="D33" s="521"/>
      <c r="E33" s="521"/>
      <c r="F33" s="521"/>
      <c r="G33" s="521"/>
      <c r="H33" s="12"/>
      <c r="I33" s="68"/>
      <c r="J33" s="69"/>
      <c r="K33" s="69"/>
      <c r="L33" s="70"/>
      <c r="M33" s="6"/>
      <c r="N33" s="6"/>
    </row>
    <row r="34" spans="1:14">
      <c r="A34" s="13"/>
      <c r="B34" s="14"/>
      <c r="C34" s="14"/>
      <c r="D34" s="14"/>
      <c r="E34" s="14"/>
      <c r="F34" s="14"/>
      <c r="G34" s="14"/>
      <c r="H34" s="12"/>
      <c r="I34" s="68"/>
      <c r="J34" s="69"/>
      <c r="K34" s="69"/>
      <c r="L34" s="70"/>
      <c r="M34" s="6"/>
      <c r="N34" s="6"/>
    </row>
    <row r="35" spans="1:14">
      <c r="A35" s="13"/>
      <c r="B35" s="14"/>
      <c r="C35" s="14"/>
      <c r="D35" s="14"/>
      <c r="E35" s="14"/>
      <c r="F35" s="14"/>
      <c r="G35" s="14"/>
      <c r="H35" s="12"/>
      <c r="I35" s="68"/>
      <c r="J35" s="69"/>
      <c r="K35" s="69"/>
      <c r="L35" s="70"/>
      <c r="M35" s="6"/>
      <c r="N35" s="6"/>
    </row>
    <row r="36" spans="1:14" ht="16.5">
      <c r="A36" s="13"/>
      <c r="B36" s="522" t="s">
        <v>311</v>
      </c>
      <c r="C36" s="522"/>
      <c r="D36" s="522"/>
      <c r="E36" s="522"/>
      <c r="F36" s="522"/>
      <c r="G36" s="522"/>
      <c r="H36" s="12"/>
      <c r="I36" s="68"/>
      <c r="J36" s="69"/>
      <c r="K36" s="69"/>
      <c r="L36" s="70"/>
      <c r="M36" s="6"/>
      <c r="N36" s="6"/>
    </row>
    <row r="37" spans="1:14" ht="16.5">
      <c r="A37" s="13"/>
      <c r="B37" s="522" t="s">
        <v>312</v>
      </c>
      <c r="C37" s="522"/>
      <c r="D37" s="522"/>
      <c r="E37" s="522"/>
      <c r="F37" s="522"/>
      <c r="G37" s="522"/>
      <c r="H37" s="12"/>
      <c r="I37" s="68"/>
      <c r="J37" s="69"/>
      <c r="K37" s="69"/>
      <c r="L37" s="70"/>
      <c r="M37" s="6"/>
      <c r="N37" s="6"/>
    </row>
    <row r="38" spans="1:14" ht="16.5">
      <c r="A38" s="13"/>
      <c r="B38" s="522" t="s">
        <v>313</v>
      </c>
      <c r="C38" s="522"/>
      <c r="D38" s="522"/>
      <c r="E38" s="522"/>
      <c r="F38" s="522"/>
      <c r="G38" s="522"/>
      <c r="H38" s="12"/>
      <c r="I38" s="68"/>
      <c r="J38" s="69"/>
      <c r="K38" s="69"/>
      <c r="L38" s="70"/>
      <c r="M38" s="6"/>
      <c r="N38" s="6"/>
    </row>
    <row r="39" spans="1:14">
      <c r="A39" s="13"/>
      <c r="B39" s="523" t="s">
        <v>1549</v>
      </c>
      <c r="C39" s="523"/>
      <c r="D39" s="523"/>
      <c r="E39" s="523"/>
      <c r="F39" s="523"/>
      <c r="G39" s="523"/>
      <c r="H39" s="12"/>
      <c r="I39" s="68"/>
      <c r="J39" s="69"/>
      <c r="K39" s="69"/>
      <c r="L39" s="70"/>
      <c r="M39" s="6"/>
      <c r="N39" s="6"/>
    </row>
    <row r="40" spans="1:14">
      <c r="A40" s="13"/>
      <c r="B40" s="523"/>
      <c r="C40" s="523"/>
      <c r="D40" s="523"/>
      <c r="E40" s="523"/>
      <c r="F40" s="523"/>
      <c r="G40" s="523"/>
      <c r="H40" s="12"/>
      <c r="I40" s="68"/>
      <c r="J40" s="69"/>
      <c r="K40" s="69"/>
      <c r="L40" s="70"/>
      <c r="M40" s="6"/>
      <c r="N40" s="6"/>
    </row>
    <row r="41" spans="1:14">
      <c r="A41" s="13"/>
      <c r="B41" s="63"/>
      <c r="C41" s="63"/>
      <c r="D41" s="63"/>
      <c r="E41" s="63"/>
      <c r="F41" s="63"/>
      <c r="G41" s="63"/>
      <c r="H41" s="12"/>
      <c r="I41" s="68"/>
      <c r="J41" s="69"/>
      <c r="K41" s="69"/>
      <c r="L41" s="70"/>
      <c r="M41" s="6"/>
      <c r="N41" s="6"/>
    </row>
    <row r="42" spans="1:14" ht="15.75" thickBot="1">
      <c r="A42" s="15"/>
      <c r="B42" s="519"/>
      <c r="C42" s="519"/>
      <c r="D42" s="519"/>
      <c r="E42" s="519"/>
      <c r="F42" s="519"/>
      <c r="G42" s="519"/>
      <c r="H42" s="17"/>
      <c r="I42" s="18"/>
      <c r="J42" s="19"/>
      <c r="K42" s="19"/>
      <c r="L42" s="20"/>
      <c r="M42" s="6"/>
      <c r="N42" s="6"/>
    </row>
    <row r="43" spans="1:14">
      <c r="A43" s="30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</row>
    <row r="44" spans="1:14">
      <c r="A44" s="30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</row>
    <row r="45" spans="1:14">
      <c r="A45" s="30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</row>
    <row r="46" spans="1:14">
      <c r="A46" s="30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</row>
    <row r="47" spans="1:14">
      <c r="A47" s="30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</row>
    <row r="48" spans="1:14">
      <c r="A48" s="30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</row>
    <row r="49" spans="1:14">
      <c r="A49" s="30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</row>
    <row r="50" spans="1:14">
      <c r="A50" s="30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</row>
    <row r="51" spans="1:14">
      <c r="A51" s="30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</row>
    <row r="52" spans="1:14">
      <c r="A52" s="30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</row>
    <row r="53" spans="1:14">
      <c r="A53" s="30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</row>
    <row r="54" spans="1:14">
      <c r="A54" s="30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</row>
    <row r="55" spans="1:14">
      <c r="A55" s="30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</row>
    <row r="56" spans="1:14">
      <c r="A56" s="30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</row>
    <row r="57" spans="1:14">
      <c r="A57" s="30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</row>
    <row r="58" spans="1:14">
      <c r="A58" s="30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</row>
    <row r="59" spans="1:14">
      <c r="A59" s="30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</row>
    <row r="60" spans="1:14">
      <c r="A60" s="30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</row>
    <row r="61" spans="1:14">
      <c r="A61" s="30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>
      <c r="A62" s="30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</row>
    <row r="63" spans="1:14">
      <c r="A63" s="30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>
      <c r="A64" s="30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</row>
    <row r="65" spans="1:14">
      <c r="A65" s="30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</row>
    <row r="66" spans="1:14">
      <c r="A66" s="30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</row>
    <row r="67" spans="1:14">
      <c r="A67" s="30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</row>
    <row r="68" spans="1:14">
      <c r="A68" s="30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</row>
    <row r="69" spans="1:14">
      <c r="A69" s="30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</row>
    <row r="70" spans="1:14">
      <c r="A70" s="30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</row>
    <row r="71" spans="1:14">
      <c r="A71" s="30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</row>
    <row r="72" spans="1:14">
      <c r="A72" s="30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</row>
    <row r="73" spans="1:14">
      <c r="A73" s="30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</row>
    <row r="74" spans="1:14">
      <c r="A74" s="30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</row>
    <row r="75" spans="1:14">
      <c r="A75" s="30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</row>
    <row r="76" spans="1:14">
      <c r="A76" s="30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</row>
    <row r="77" spans="1:14">
      <c r="A77" s="30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</row>
    <row r="78" spans="1:14">
      <c r="A78" s="30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</row>
    <row r="79" spans="1:14">
      <c r="A79" s="30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</row>
    <row r="80" spans="1:14">
      <c r="A80" s="30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</row>
    <row r="81" spans="1:14">
      <c r="A81" s="30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</row>
    <row r="82" spans="1:14">
      <c r="A82" s="30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</row>
    <row r="83" spans="1:14">
      <c r="A83" s="30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</row>
    <row r="84" spans="1:14">
      <c r="A84" s="30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</row>
    <row r="85" spans="1:14">
      <c r="A85" s="30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</row>
    <row r="86" spans="1:14">
      <c r="A86" s="30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</row>
    <row r="87" spans="1:14">
      <c r="A87" s="30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</row>
    <row r="88" spans="1:14">
      <c r="A88" s="30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>
      <c r="A89" s="30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</row>
    <row r="90" spans="1:14">
      <c r="A90" s="30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>
      <c r="A91" s="30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</row>
    <row r="92" spans="1:14">
      <c r="A92" s="30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</row>
    <row r="93" spans="1:14">
      <c r="A93" s="30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</row>
    <row r="94" spans="1:14">
      <c r="A94" s="30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</row>
    <row r="95" spans="1:14">
      <c r="A95" s="30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</row>
    <row r="96" spans="1:14">
      <c r="A96" s="30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</row>
    <row r="97" spans="1:14">
      <c r="A97" s="30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</row>
    <row r="98" spans="1:14">
      <c r="A98" s="30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</row>
    <row r="99" spans="1:14">
      <c r="A99" s="30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</row>
    <row r="100" spans="1:14">
      <c r="A100" s="30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</row>
    <row r="101" spans="1:14">
      <c r="A101" s="30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</row>
    <row r="102" spans="1:14">
      <c r="A102" s="30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</row>
    <row r="103" spans="1:14">
      <c r="A103" s="30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</row>
    <row r="104" spans="1:14">
      <c r="A104" s="30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</row>
    <row r="105" spans="1:14">
      <c r="A105" s="30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</row>
    <row r="106" spans="1:14">
      <c r="A106" s="30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</row>
    <row r="107" spans="1:14">
      <c r="A107" s="30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</row>
    <row r="108" spans="1:14">
      <c r="A108" s="30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</row>
    <row r="109" spans="1:14">
      <c r="A109" s="30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</row>
    <row r="110" spans="1:14">
      <c r="A110" s="30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</row>
    <row r="111" spans="1:14">
      <c r="A111" s="30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</row>
    <row r="112" spans="1:14">
      <c r="A112" s="30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</row>
    <row r="113" spans="1:14">
      <c r="A113" s="30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</row>
    <row r="114" spans="1:14">
      <c r="A114" s="30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</row>
    <row r="115" spans="1:14">
      <c r="A115" s="30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>
      <c r="A116" s="30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</row>
    <row r="117" spans="1:14">
      <c r="A117" s="30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>
      <c r="A118" s="30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</row>
    <row r="119" spans="1:14">
      <c r="A119" s="30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</row>
    <row r="120" spans="1:14">
      <c r="A120" s="30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</row>
    <row r="121" spans="1:14">
      <c r="A121" s="30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</row>
    <row r="122" spans="1:14">
      <c r="A122" s="30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</row>
    <row r="123" spans="1:14">
      <c r="A123" s="30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</row>
    <row r="124" spans="1:14">
      <c r="A124" s="30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</row>
    <row r="125" spans="1:14">
      <c r="A125" s="30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</row>
    <row r="126" spans="1:14">
      <c r="A126" s="30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</row>
    <row r="127" spans="1:14">
      <c r="A127" s="30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</row>
    <row r="128" spans="1:14">
      <c r="A128" s="30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</row>
    <row r="129" spans="1:14">
      <c r="A129" s="30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</row>
    <row r="130" spans="1:14">
      <c r="A130" s="30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</row>
    <row r="131" spans="1:14">
      <c r="A131" s="30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</row>
    <row r="132" spans="1:14">
      <c r="A132" s="30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</row>
    <row r="133" spans="1:14">
      <c r="A133" s="30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</row>
    <row r="134" spans="1:14">
      <c r="A134" s="30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</row>
    <row r="135" spans="1:14">
      <c r="A135" s="30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</row>
    <row r="136" spans="1:14">
      <c r="A136" s="30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</row>
    <row r="137" spans="1:14">
      <c r="A137" s="30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</row>
    <row r="138" spans="1:14">
      <c r="A138" s="30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</row>
    <row r="139" spans="1:14">
      <c r="A139" s="30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</row>
    <row r="140" spans="1:14">
      <c r="A140" s="30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</row>
    <row r="141" spans="1:14">
      <c r="A141" s="30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</row>
    <row r="142" spans="1:14">
      <c r="A142" s="30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>
      <c r="A143" s="30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</row>
    <row r="144" spans="1:14">
      <c r="A144" s="30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>
      <c r="A145" s="30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</row>
    <row r="146" spans="1:14">
      <c r="A146" s="30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</row>
    <row r="147" spans="1:14">
      <c r="A147" s="30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</row>
    <row r="148" spans="1:14">
      <c r="A148" s="30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</row>
    <row r="149" spans="1:14">
      <c r="A149" s="30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</row>
    <row r="150" spans="1:14">
      <c r="A150" s="30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</row>
    <row r="151" spans="1:14">
      <c r="A151" s="30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</row>
    <row r="152" spans="1:14">
      <c r="A152" s="30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</row>
    <row r="153" spans="1:14">
      <c r="A153" s="30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</row>
    <row r="154" spans="1:14">
      <c r="A154" s="30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</row>
    <row r="155" spans="1:14">
      <c r="A155" s="30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</row>
    <row r="156" spans="1:14">
      <c r="A156" s="30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</row>
    <row r="157" spans="1:14">
      <c r="A157" s="30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</row>
    <row r="158" spans="1:14">
      <c r="A158" s="30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</row>
    <row r="159" spans="1:14">
      <c r="A159" s="30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</row>
    <row r="160" spans="1:14">
      <c r="A160" s="30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</row>
    <row r="161" spans="1:14">
      <c r="A161" s="30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</row>
    <row r="162" spans="1:14">
      <c r="A162" s="30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</row>
    <row r="163" spans="1:14">
      <c r="A163" s="30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</row>
    <row r="164" spans="1:14">
      <c r="A164" s="30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</row>
    <row r="165" spans="1:14">
      <c r="A165" s="30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</row>
    <row r="166" spans="1:14">
      <c r="A166" s="30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</row>
    <row r="167" spans="1:14">
      <c r="A167" s="30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</row>
    <row r="168" spans="1:14">
      <c r="A168" s="30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</row>
    <row r="169" spans="1:14">
      <c r="A169" s="30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>
      <c r="A170" s="30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</row>
    <row r="171" spans="1:14">
      <c r="A171" s="30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>
      <c r="A172" s="30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</row>
    <row r="173" spans="1:14">
      <c r="A173" s="30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</row>
    <row r="174" spans="1:14">
      <c r="A174" s="30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</row>
    <row r="175" spans="1:14">
      <c r="A175" s="30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</row>
    <row r="176" spans="1:14">
      <c r="A176" s="30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</row>
    <row r="177" spans="1:14">
      <c r="A177" s="30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</row>
    <row r="178" spans="1:14">
      <c r="A178" s="30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</row>
    <row r="179" spans="1:14">
      <c r="A179" s="30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</row>
    <row r="180" spans="1:14">
      <c r="A180" s="30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</row>
    <row r="181" spans="1:14">
      <c r="A181" s="30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</row>
    <row r="182" spans="1:14">
      <c r="A182" s="30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</row>
    <row r="183" spans="1:14">
      <c r="A183" s="30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</row>
    <row r="184" spans="1:14">
      <c r="A184" s="30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</row>
    <row r="185" spans="1:14">
      <c r="A185" s="30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</row>
    <row r="186" spans="1:14">
      <c r="A186" s="30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</row>
    <row r="187" spans="1:14">
      <c r="A187" s="30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</row>
    <row r="188" spans="1:14">
      <c r="A188" s="30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</row>
    <row r="189" spans="1:14">
      <c r="A189" s="30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</row>
    <row r="190" spans="1:14">
      <c r="A190" s="30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</row>
    <row r="191" spans="1:14">
      <c r="A191" s="30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</row>
    <row r="192" spans="1:14">
      <c r="A192" s="30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</row>
    <row r="193" spans="1:14">
      <c r="A193" s="30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</row>
    <row r="194" spans="1:14">
      <c r="A194" s="30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</row>
    <row r="195" spans="1:14">
      <c r="A195" s="30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</row>
    <row r="196" spans="1:14">
      <c r="A196" s="30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>
      <c r="A197" s="30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</row>
    <row r="198" spans="1:14">
      <c r="A198" s="30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>
      <c r="A199" s="30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</row>
    <row r="200" spans="1:14">
      <c r="A200" s="30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</row>
    <row r="201" spans="1:14">
      <c r="A201" s="30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</row>
    <row r="202" spans="1:14">
      <c r="A202" s="30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</row>
    <row r="203" spans="1:14">
      <c r="A203" s="30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</row>
    <row r="204" spans="1:14">
      <c r="A204" s="30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</row>
    <row r="205" spans="1:14">
      <c r="A205" s="30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</row>
    <row r="206" spans="1:14">
      <c r="A206" s="30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</row>
    <row r="207" spans="1:14">
      <c r="A207" s="30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</row>
    <row r="208" spans="1:14">
      <c r="A208" s="30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</row>
    <row r="209" spans="1:14">
      <c r="A209" s="30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</row>
    <row r="210" spans="1:14">
      <c r="A210" s="30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</row>
    <row r="211" spans="1:14">
      <c r="A211" s="30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</row>
    <row r="212" spans="1:14">
      <c r="A212" s="30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</row>
    <row r="213" spans="1:14">
      <c r="A213" s="30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</row>
    <row r="214" spans="1:14">
      <c r="A214" s="30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</row>
    <row r="215" spans="1:14">
      <c r="A215" s="30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</row>
    <row r="216" spans="1:14">
      <c r="A216" s="30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</row>
    <row r="217" spans="1:14">
      <c r="A217" s="30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</row>
    <row r="218" spans="1:14">
      <c r="A218" s="30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</row>
    <row r="219" spans="1:14">
      <c r="A219" s="30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</row>
    <row r="220" spans="1:14">
      <c r="A220" s="30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</row>
    <row r="221" spans="1:14">
      <c r="A221" s="30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</row>
    <row r="222" spans="1:14">
      <c r="A222" s="30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</row>
    <row r="223" spans="1:14">
      <c r="A223" s="30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>
      <c r="A224" s="30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</row>
    <row r="225" spans="1:14">
      <c r="A225" s="30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>
      <c r="A226" s="30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</row>
    <row r="227" spans="1:14">
      <c r="A227" s="30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</row>
    <row r="228" spans="1:14">
      <c r="A228" s="30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</row>
    <row r="229" spans="1:14">
      <c r="A229" s="30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</row>
    <row r="230" spans="1:14">
      <c r="A230" s="30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</row>
    <row r="231" spans="1:14">
      <c r="A231" s="30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</row>
    <row r="232" spans="1:14">
      <c r="A232" s="30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</row>
    <row r="233" spans="1:14">
      <c r="A233" s="30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</row>
    <row r="234" spans="1:14">
      <c r="A234" s="30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</row>
    <row r="235" spans="1:14">
      <c r="A235" s="30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</row>
    <row r="236" spans="1:14">
      <c r="A236" s="30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</row>
    <row r="237" spans="1:14">
      <c r="A237" s="30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</row>
    <row r="238" spans="1:14">
      <c r="A238" s="30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</row>
    <row r="239" spans="1:14">
      <c r="A239" s="30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</row>
    <row r="240" spans="1:14">
      <c r="A240" s="30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</row>
    <row r="241" spans="1:14">
      <c r="A241" s="30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</row>
    <row r="242" spans="1:14">
      <c r="A242" s="30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</row>
    <row r="243" spans="1:14">
      <c r="A243" s="30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</row>
    <row r="244" spans="1:14">
      <c r="A244" s="30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</row>
    <row r="245" spans="1:14">
      <c r="A245" s="30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</row>
    <row r="246" spans="1:14">
      <c r="A246" s="30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</row>
    <row r="247" spans="1:14">
      <c r="A247" s="30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</row>
    <row r="248" spans="1:14">
      <c r="A248" s="30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</row>
    <row r="249" spans="1:14">
      <c r="A249" s="30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</row>
    <row r="250" spans="1:14">
      <c r="A250" s="30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>
      <c r="A251" s="30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>
      <c r="A252" s="30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>
      <c r="A253" s="30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>
      <c r="A254" s="30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>
      <c r="A255" s="30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>
      <c r="A256" s="30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1:14">
      <c r="A257" s="30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1:14">
      <c r="A258" s="30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1:14">
      <c r="A259" s="30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1:14">
      <c r="A260" s="30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1:14">
      <c r="A261" s="30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1:14">
      <c r="A262" s="30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1:14">
      <c r="A263" s="30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1:14">
      <c r="A264" s="30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1:14">
      <c r="A265" s="30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1:14">
      <c r="A266" s="30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1:14">
      <c r="A267" s="30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1:14">
      <c r="A268" s="30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1:14">
      <c r="A269" s="30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1:14">
      <c r="A270" s="30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1:14">
      <c r="A271" s="30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1:14">
      <c r="A272" s="30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1:14">
      <c r="A273" s="30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1:14">
      <c r="A274" s="30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1:14">
      <c r="A275" s="30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1:14">
      <c r="A276" s="30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1:14">
      <c r="A277" s="30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1:14">
      <c r="A278" s="30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1:14">
      <c r="A279" s="30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1:14">
      <c r="A280" s="30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1:14">
      <c r="A281" s="30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1:14">
      <c r="A282" s="30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1:14">
      <c r="A283" s="30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1:14">
      <c r="A284" s="30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1:14">
      <c r="A285" s="30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1:14">
      <c r="A286" s="30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1:14">
      <c r="A287" s="30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1:14">
      <c r="A288" s="30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1:14">
      <c r="A289" s="30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1:14">
      <c r="A290" s="30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1:14">
      <c r="A291" s="30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1:14">
      <c r="A292" s="30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1:14">
      <c r="A293" s="30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1:14">
      <c r="A294" s="30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1:14">
      <c r="A295" s="30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1:14">
      <c r="A296" s="30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1:14">
      <c r="A297" s="30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1:14">
      <c r="A298" s="30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1:14">
      <c r="A299" s="30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1:14">
      <c r="A300" s="30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1:14">
      <c r="A301" s="30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1:14">
      <c r="A302" s="30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1:14">
      <c r="A303" s="30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1:14">
      <c r="A304" s="30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1:14">
      <c r="A305" s="30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1:14">
      <c r="A306" s="30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1:14">
      <c r="A307" s="30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1:14">
      <c r="A308" s="30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1:14">
      <c r="A309" s="30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1:14">
      <c r="A310" s="30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1:14">
      <c r="A311" s="30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1:14">
      <c r="A312" s="30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1:14">
      <c r="A313" s="30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1:14">
      <c r="A314" s="30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1:14">
      <c r="A315" s="30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1:14">
      <c r="A316" s="30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1:14">
      <c r="A317" s="30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1:14">
      <c r="A318" s="30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1:14">
      <c r="A319" s="30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1:14">
      <c r="A320" s="30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1:14">
      <c r="A321" s="30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1:14">
      <c r="A322" s="30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1:14">
      <c r="A323" s="30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1:14">
      <c r="A324" s="30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1:14">
      <c r="A325" s="30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1:14">
      <c r="A326" s="30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1:14">
      <c r="A327" s="30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1:14">
      <c r="A328" s="30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1:14">
      <c r="A329" s="30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1:14">
      <c r="A330" s="30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1:14">
      <c r="A331" s="30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1:14">
      <c r="A332" s="30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1:14">
      <c r="A333" s="30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1:14">
      <c r="A334" s="30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1:14">
      <c r="A335" s="30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1:14">
      <c r="A336" s="30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1:14">
      <c r="A337" s="30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1:14">
      <c r="A338" s="30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1:14">
      <c r="A339" s="30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1:14">
      <c r="A340" s="30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1:14">
      <c r="A341" s="30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1:14">
      <c r="A342" s="30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</row>
    <row r="343" spans="1:14">
      <c r="A343" s="30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</row>
    <row r="344" spans="1:14">
      <c r="A344" s="30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</row>
    <row r="345" spans="1:14">
      <c r="A345" s="30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</row>
    <row r="346" spans="1:14">
      <c r="A346" s="30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</row>
    <row r="347" spans="1:14">
      <c r="A347" s="30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</row>
    <row r="348" spans="1:14">
      <c r="A348" s="30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</row>
    <row r="349" spans="1:14">
      <c r="A349" s="30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</row>
    <row r="350" spans="1:14">
      <c r="A350" s="30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</row>
    <row r="351" spans="1:14">
      <c r="A351" s="30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</row>
    <row r="352" spans="1:14">
      <c r="A352" s="30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</row>
    <row r="353" spans="1:12">
      <c r="A353" s="30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</row>
    <row r="354" spans="1:12">
      <c r="A354" s="30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</row>
    <row r="355" spans="1:12">
      <c r="A355" s="30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</row>
    <row r="356" spans="1:12">
      <c r="A356" s="30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</row>
    <row r="357" spans="1:12">
      <c r="A357" s="30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</row>
    <row r="358" spans="1:12">
      <c r="A358" s="30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</row>
    <row r="359" spans="1:12">
      <c r="A359" s="30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</row>
    <row r="360" spans="1:12">
      <c r="A360" s="30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</row>
    <row r="361" spans="1:12">
      <c r="A361" s="30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</row>
    <row r="362" spans="1:12">
      <c r="A362" s="30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</row>
    <row r="363" spans="1:12">
      <c r="A363" s="30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</row>
    <row r="364" spans="1:12">
      <c r="A364" s="30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</row>
    <row r="365" spans="1:12">
      <c r="A365" s="30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</row>
    <row r="366" spans="1:12">
      <c r="A366" s="30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</row>
    <row r="367" spans="1:12">
      <c r="A367" s="30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</row>
    <row r="368" spans="1:12">
      <c r="A368" s="30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</row>
    <row r="369" spans="1:12">
      <c r="A369" s="30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</row>
    <row r="370" spans="1:12">
      <c r="A370" s="30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</row>
    <row r="371" spans="1:12">
      <c r="A371" s="30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</row>
    <row r="372" spans="1:12">
      <c r="A372" s="30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</row>
    <row r="373" spans="1:12">
      <c r="A373" s="30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</row>
    <row r="374" spans="1:12">
      <c r="A374" s="30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</row>
    <row r="375" spans="1:12">
      <c r="A375" s="30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</row>
    <row r="376" spans="1:12">
      <c r="A376" s="30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</row>
    <row r="377" spans="1:12">
      <c r="A377" s="30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</row>
    <row r="378" spans="1:12">
      <c r="A378" s="30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</row>
    <row r="379" spans="1:12">
      <c r="A379" s="30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</row>
    <row r="380" spans="1:12">
      <c r="A380" s="30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</row>
    <row r="381" spans="1:12">
      <c r="A381" s="30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</row>
    <row r="382" spans="1:12">
      <c r="A382" s="30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</row>
    <row r="383" spans="1:12">
      <c r="A383" s="30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</row>
    <row r="384" spans="1:12">
      <c r="A384" s="30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</row>
    <row r="385" spans="1:12">
      <c r="A385" s="30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</row>
    <row r="386" spans="1:12">
      <c r="A386" s="30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</row>
    <row r="387" spans="1:12">
      <c r="A387" s="30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</row>
    <row r="388" spans="1:12">
      <c r="A388" s="30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</row>
    <row r="389" spans="1:12">
      <c r="A389" s="30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</row>
    <row r="390" spans="1:12">
      <c r="A390" s="30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</row>
    <row r="391" spans="1:12">
      <c r="A391" s="30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</row>
    <row r="392" spans="1:12">
      <c r="A392" s="30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</row>
    <row r="393" spans="1:12">
      <c r="A393" s="30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</row>
    <row r="394" spans="1:12">
      <c r="A394" s="30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</row>
    <row r="395" spans="1:12">
      <c r="A395" s="30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</row>
    <row r="396" spans="1:12">
      <c r="A396" s="30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</row>
    <row r="397" spans="1:12">
      <c r="A397" s="30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</row>
    <row r="398" spans="1:12">
      <c r="A398" s="30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</row>
    <row r="399" spans="1:12">
      <c r="A399" s="30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</row>
    <row r="400" spans="1:12">
      <c r="A400" s="30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</row>
    <row r="401" spans="1:12">
      <c r="A401" s="30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</row>
    <row r="402" spans="1:12">
      <c r="A402" s="30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</row>
    <row r="403" spans="1:12">
      <c r="A403" s="30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</row>
    <row r="404" spans="1:12">
      <c r="A404" s="30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</row>
    <row r="405" spans="1:12">
      <c r="A405" s="30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</row>
    <row r="406" spans="1:12">
      <c r="A406" s="30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</row>
    <row r="407" spans="1:12">
      <c r="A407" s="30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</row>
    <row r="408" spans="1:12">
      <c r="A408" s="30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</row>
    <row r="409" spans="1:12">
      <c r="A409" s="30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</row>
    <row r="410" spans="1:12">
      <c r="A410" s="30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</row>
    <row r="411" spans="1:12">
      <c r="A411" s="30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</row>
    <row r="412" spans="1:12">
      <c r="A412" s="30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</row>
    <row r="413" spans="1:12">
      <c r="A413" s="30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</row>
    <row r="414" spans="1:12">
      <c r="A414" s="30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</row>
    <row r="415" spans="1:12">
      <c r="A415" s="30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</row>
    <row r="416" spans="1:12">
      <c r="A416" s="30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</row>
    <row r="417" spans="1:12">
      <c r="A417" s="30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</row>
    <row r="418" spans="1:12">
      <c r="A418" s="30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</row>
    <row r="419" spans="1:12">
      <c r="A419" s="30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</row>
    <row r="420" spans="1:12">
      <c r="A420" s="30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</row>
    <row r="421" spans="1:12">
      <c r="A421" s="30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</row>
    <row r="422" spans="1:12">
      <c r="A422" s="30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</row>
    <row r="423" spans="1:12">
      <c r="A423" s="30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</row>
    <row r="424" spans="1:12">
      <c r="A424" s="30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</row>
    <row r="425" spans="1:12">
      <c r="A425" s="30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</row>
    <row r="426" spans="1:12">
      <c r="A426" s="30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</row>
    <row r="427" spans="1:12">
      <c r="A427" s="30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</row>
    <row r="428" spans="1:12">
      <c r="A428" s="30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</row>
    <row r="429" spans="1:12">
      <c r="A429" s="30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</row>
    <row r="430" spans="1:12">
      <c r="A430" s="30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</row>
    <row r="431" spans="1:12">
      <c r="A431" s="30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</row>
    <row r="432" spans="1:12">
      <c r="A432" s="30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</row>
    <row r="433" spans="1:12">
      <c r="A433" s="30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</row>
    <row r="434" spans="1:12">
      <c r="A434" s="30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</row>
    <row r="435" spans="1:12">
      <c r="A435" s="30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</row>
    <row r="436" spans="1:12">
      <c r="A436" s="30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</row>
    <row r="437" spans="1:12">
      <c r="A437" s="30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</row>
    <row r="438" spans="1:12">
      <c r="A438" s="30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</row>
    <row r="439" spans="1:12">
      <c r="A439" s="30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</row>
    <row r="440" spans="1:12">
      <c r="A440" s="30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</row>
    <row r="441" spans="1:12">
      <c r="A441" s="30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</row>
    <row r="442" spans="1:12">
      <c r="A442" s="30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</row>
    <row r="443" spans="1:12">
      <c r="A443" s="30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</row>
    <row r="444" spans="1:12">
      <c r="A444" s="30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</row>
    <row r="445" spans="1:12">
      <c r="A445" s="30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</row>
    <row r="446" spans="1:12">
      <c r="A446" s="30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</row>
    <row r="447" spans="1:12">
      <c r="A447" s="30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</row>
    <row r="448" spans="1:12">
      <c r="A448" s="30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</row>
    <row r="449" spans="1:12">
      <c r="A449" s="30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</row>
    <row r="450" spans="1:12">
      <c r="A450" s="30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</row>
    <row r="451" spans="1:12">
      <c r="A451" s="30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</row>
    <row r="452" spans="1:12">
      <c r="A452" s="30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</row>
    <row r="453" spans="1:12">
      <c r="A453" s="30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</row>
    <row r="454" spans="1:12">
      <c r="A454" s="30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</row>
    <row r="455" spans="1:12">
      <c r="A455" s="30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</row>
    <row r="456" spans="1:12">
      <c r="A456" s="30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</row>
    <row r="457" spans="1:12">
      <c r="A457" s="30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</row>
    <row r="458" spans="1:12">
      <c r="A458" s="30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</row>
    <row r="459" spans="1:12">
      <c r="A459" s="30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</row>
    <row r="460" spans="1:12">
      <c r="A460" s="30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</row>
    <row r="461" spans="1:12">
      <c r="A461" s="30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</row>
    <row r="462" spans="1:12">
      <c r="A462" s="30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</row>
    <row r="463" spans="1:12">
      <c r="A463" s="30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</row>
  </sheetData>
  <mergeCells count="50">
    <mergeCell ref="C3:H3"/>
    <mergeCell ref="C18:D18"/>
    <mergeCell ref="I1:L7"/>
    <mergeCell ref="C4:H4"/>
    <mergeCell ref="C5:H5"/>
    <mergeCell ref="C6:H6"/>
    <mergeCell ref="C7:G7"/>
    <mergeCell ref="I8:L8"/>
    <mergeCell ref="F14:G14"/>
    <mergeCell ref="F15:G15"/>
    <mergeCell ref="F16:G16"/>
    <mergeCell ref="F17:G17"/>
    <mergeCell ref="F18:G18"/>
    <mergeCell ref="I14:L15"/>
    <mergeCell ref="C2:H2"/>
    <mergeCell ref="M8:N11"/>
    <mergeCell ref="B11:G11"/>
    <mergeCell ref="I11:L11"/>
    <mergeCell ref="I12:L12"/>
    <mergeCell ref="M12:N13"/>
    <mergeCell ref="C13:D13"/>
    <mergeCell ref="F13:G13"/>
    <mergeCell ref="I13:L13"/>
    <mergeCell ref="B9:G9"/>
    <mergeCell ref="B36:G36"/>
    <mergeCell ref="M14:M15"/>
    <mergeCell ref="I16:L16"/>
    <mergeCell ref="I17:L17"/>
    <mergeCell ref="I19:L19"/>
    <mergeCell ref="B29:G29"/>
    <mergeCell ref="B30:G30"/>
    <mergeCell ref="B31:G31"/>
    <mergeCell ref="B32:G32"/>
    <mergeCell ref="B33:G33"/>
    <mergeCell ref="C14:D14"/>
    <mergeCell ref="C15:D15"/>
    <mergeCell ref="C16:D16"/>
    <mergeCell ref="C17:D17"/>
    <mergeCell ref="C23:D23"/>
    <mergeCell ref="F23:G23"/>
    <mergeCell ref="B37:G37"/>
    <mergeCell ref="B38:G38"/>
    <mergeCell ref="B39:G39"/>
    <mergeCell ref="B40:G40"/>
    <mergeCell ref="B42:G42"/>
    <mergeCell ref="C19:D19"/>
    <mergeCell ref="F19:G19"/>
    <mergeCell ref="B21:G21"/>
    <mergeCell ref="C22:D22"/>
    <mergeCell ref="F22:G22"/>
  </mergeCells>
  <hyperlinks>
    <hyperlink ref="C7" r:id="rId1" display="www.konstruktiv-gbi.ru"/>
    <hyperlink ref="C6" r:id="rId2" display="3890551@bk.ru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CR486"/>
  <sheetViews>
    <sheetView workbookViewId="0">
      <pane ySplit="12" topLeftCell="A13" activePane="bottomLeft" state="frozen"/>
      <selection pane="bottomLeft"/>
    </sheetView>
  </sheetViews>
  <sheetFormatPr defaultRowHeight="15"/>
  <cols>
    <col min="1" max="1" width="8.85546875" style="5"/>
    <col min="2" max="2" width="21.140625" customWidth="1"/>
    <col min="3" max="3" width="10.28515625" customWidth="1"/>
    <col min="4" max="4" width="5.85546875" customWidth="1"/>
    <col min="5" max="5" width="8.7109375" customWidth="1"/>
    <col min="6" max="6" width="12.28515625" customWidth="1"/>
    <col min="7" max="7" width="12.5703125" customWidth="1"/>
    <col min="15" max="96" width="8.85546875" style="6"/>
  </cols>
  <sheetData>
    <row r="1" spans="1:14">
      <c r="A1" s="7"/>
      <c r="B1" s="8"/>
      <c r="C1" s="8"/>
      <c r="D1" s="8"/>
      <c r="E1" s="8"/>
      <c r="F1" s="8"/>
      <c r="G1" s="8"/>
      <c r="H1" s="9"/>
      <c r="I1" s="524"/>
      <c r="J1" s="461"/>
      <c r="K1" s="461"/>
      <c r="L1" s="462"/>
      <c r="M1" s="6"/>
      <c r="N1" s="6"/>
    </row>
    <row r="2" spans="1:14" ht="15.75">
      <c r="A2" s="10"/>
      <c r="B2" s="11"/>
      <c r="C2" s="525" t="s">
        <v>1546</v>
      </c>
      <c r="D2" s="525"/>
      <c r="E2" s="525"/>
      <c r="F2" s="525"/>
      <c r="G2" s="525"/>
      <c r="H2" s="526"/>
      <c r="I2" s="509"/>
      <c r="J2" s="463"/>
      <c r="K2" s="463"/>
      <c r="L2" s="464"/>
      <c r="M2" s="6"/>
      <c r="N2" s="6"/>
    </row>
    <row r="3" spans="1:14" ht="15.75">
      <c r="A3" s="10"/>
      <c r="B3" s="11"/>
      <c r="C3" s="525" t="s">
        <v>2010</v>
      </c>
      <c r="D3" s="525"/>
      <c r="E3" s="525"/>
      <c r="F3" s="525"/>
      <c r="G3" s="525"/>
      <c r="H3" s="526"/>
      <c r="I3" s="509"/>
      <c r="J3" s="463"/>
      <c r="K3" s="463"/>
      <c r="L3" s="464"/>
      <c r="M3" s="6"/>
      <c r="N3" s="6"/>
    </row>
    <row r="4" spans="1:14" ht="15.75">
      <c r="A4" s="10"/>
      <c r="B4" s="11"/>
      <c r="C4" s="525" t="s">
        <v>1996</v>
      </c>
      <c r="D4" s="525"/>
      <c r="E4" s="525"/>
      <c r="F4" s="525"/>
      <c r="G4" s="525"/>
      <c r="H4" s="526"/>
      <c r="I4" s="509"/>
      <c r="J4" s="463"/>
      <c r="K4" s="463"/>
      <c r="L4" s="464"/>
      <c r="M4" s="6"/>
      <c r="N4" s="6"/>
    </row>
    <row r="5" spans="1:14" ht="15.75">
      <c r="A5" s="10"/>
      <c r="B5" s="11"/>
      <c r="C5" s="525" t="s">
        <v>1547</v>
      </c>
      <c r="D5" s="525"/>
      <c r="E5" s="525"/>
      <c r="F5" s="525"/>
      <c r="G5" s="525"/>
      <c r="H5" s="526"/>
      <c r="I5" s="509"/>
      <c r="J5" s="463"/>
      <c r="K5" s="463"/>
      <c r="L5" s="464"/>
      <c r="M5" s="6"/>
      <c r="N5" s="6"/>
    </row>
    <row r="6" spans="1:14" ht="15.75">
      <c r="A6" s="10"/>
      <c r="B6" s="11"/>
      <c r="C6" s="527" t="s">
        <v>1875</v>
      </c>
      <c r="D6" s="527"/>
      <c r="E6" s="527"/>
      <c r="F6" s="527"/>
      <c r="G6" s="527"/>
      <c r="H6" s="528"/>
      <c r="I6" s="509"/>
      <c r="J6" s="463"/>
      <c r="K6" s="463"/>
      <c r="L6" s="464"/>
      <c r="M6" s="6"/>
      <c r="N6" s="6"/>
    </row>
    <row r="7" spans="1:14" ht="16.5" thickBot="1">
      <c r="A7" s="10"/>
      <c r="B7" s="11"/>
      <c r="C7" s="529" t="s">
        <v>1548</v>
      </c>
      <c r="D7" s="529"/>
      <c r="E7" s="529"/>
      <c r="F7" s="529"/>
      <c r="G7" s="529"/>
      <c r="H7" s="530"/>
      <c r="I7" s="509"/>
      <c r="J7" s="463"/>
      <c r="K7" s="463"/>
      <c r="L7" s="464"/>
      <c r="M7" s="6"/>
      <c r="N7" s="6"/>
    </row>
    <row r="8" spans="1:14">
      <c r="A8" s="10"/>
      <c r="B8" s="11"/>
      <c r="C8" s="11"/>
      <c r="D8" s="11"/>
      <c r="E8" s="11"/>
      <c r="F8" s="11"/>
      <c r="G8" s="11"/>
      <c r="H8" s="14"/>
      <c r="I8" s="531" t="s">
        <v>289</v>
      </c>
      <c r="J8" s="532"/>
      <c r="K8" s="532"/>
      <c r="L8" s="533"/>
      <c r="M8" s="509"/>
      <c r="N8" s="510"/>
    </row>
    <row r="9" spans="1:14" ht="15.75">
      <c r="A9" s="10"/>
      <c r="B9" s="471"/>
      <c r="C9" s="540"/>
      <c r="D9" s="540"/>
      <c r="E9" s="540"/>
      <c r="F9" s="540"/>
      <c r="G9" s="540"/>
      <c r="H9" s="14"/>
      <c r="I9" s="534"/>
      <c r="J9" s="535"/>
      <c r="K9" s="535"/>
      <c r="L9" s="536"/>
      <c r="M9" s="509"/>
      <c r="N9" s="510"/>
    </row>
    <row r="10" spans="1:14" ht="15.75">
      <c r="A10" s="13"/>
      <c r="B10" s="495" t="s">
        <v>511</v>
      </c>
      <c r="C10" s="495"/>
      <c r="D10" s="495"/>
      <c r="E10" s="495"/>
      <c r="F10" s="495"/>
      <c r="G10" s="495"/>
      <c r="H10" s="14"/>
      <c r="I10" s="537" t="s">
        <v>517</v>
      </c>
      <c r="J10" s="538"/>
      <c r="K10" s="538"/>
      <c r="L10" s="539"/>
      <c r="M10" s="509"/>
      <c r="N10" s="510"/>
    </row>
    <row r="11" spans="1:14" ht="15.75" thickBot="1">
      <c r="A11" s="13"/>
      <c r="B11" s="14"/>
      <c r="C11" s="14"/>
      <c r="D11" s="14"/>
      <c r="E11" s="14"/>
      <c r="F11" s="14"/>
      <c r="G11" s="14"/>
      <c r="H11" s="14"/>
      <c r="I11" s="537"/>
      <c r="J11" s="538"/>
      <c r="K11" s="538"/>
      <c r="L11" s="539"/>
      <c r="M11" s="511"/>
      <c r="N11" s="512"/>
    </row>
    <row r="12" spans="1:14" ht="15.75" thickBot="1">
      <c r="A12" s="13"/>
      <c r="B12" s="24" t="s">
        <v>144</v>
      </c>
      <c r="C12" s="486" t="s">
        <v>0</v>
      </c>
      <c r="D12" s="487"/>
      <c r="E12" s="29" t="s">
        <v>1</v>
      </c>
      <c r="F12" s="493" t="s">
        <v>316</v>
      </c>
      <c r="G12" s="494"/>
      <c r="H12" s="14"/>
      <c r="I12" s="537"/>
      <c r="J12" s="538"/>
      <c r="K12" s="538"/>
      <c r="L12" s="539"/>
      <c r="M12" s="511"/>
      <c r="N12" s="512"/>
    </row>
    <row r="13" spans="1:14" ht="15.75">
      <c r="A13" s="13"/>
      <c r="B13" s="149" t="s">
        <v>461</v>
      </c>
      <c r="C13" s="515" t="s">
        <v>472</v>
      </c>
      <c r="D13" s="516"/>
      <c r="E13" s="150" t="s">
        <v>484</v>
      </c>
      <c r="F13" s="490">
        <v>1750</v>
      </c>
      <c r="G13" s="491"/>
      <c r="H13" s="14"/>
      <c r="I13" s="478" t="s">
        <v>518</v>
      </c>
      <c r="J13" s="479"/>
      <c r="K13" s="479"/>
      <c r="L13" s="480"/>
      <c r="M13" s="509"/>
      <c r="N13" s="6"/>
    </row>
    <row r="14" spans="1:14" ht="15.75">
      <c r="A14" s="13"/>
      <c r="B14" s="151" t="s">
        <v>462</v>
      </c>
      <c r="C14" s="517" t="s">
        <v>473</v>
      </c>
      <c r="D14" s="518"/>
      <c r="E14" s="152" t="s">
        <v>485</v>
      </c>
      <c r="F14" s="488">
        <v>1500</v>
      </c>
      <c r="G14" s="489"/>
      <c r="H14" s="14"/>
      <c r="I14" s="58"/>
      <c r="J14" s="59"/>
      <c r="K14" s="59"/>
      <c r="L14" s="60"/>
      <c r="M14" s="509"/>
      <c r="N14" s="6"/>
    </row>
    <row r="15" spans="1:14" ht="15.75">
      <c r="A15" s="13"/>
      <c r="B15" s="151" t="s">
        <v>463</v>
      </c>
      <c r="C15" s="517" t="s">
        <v>474</v>
      </c>
      <c r="D15" s="518"/>
      <c r="E15" s="152" t="s">
        <v>486</v>
      </c>
      <c r="F15" s="488">
        <v>900</v>
      </c>
      <c r="G15" s="489"/>
      <c r="H15" s="14"/>
      <c r="I15" s="478" t="s">
        <v>519</v>
      </c>
      <c r="J15" s="479"/>
      <c r="K15" s="479"/>
      <c r="L15" s="480"/>
      <c r="M15" s="6"/>
      <c r="N15" s="6"/>
    </row>
    <row r="16" spans="1:14" ht="15.75">
      <c r="A16" s="13"/>
      <c r="B16" s="151" t="s">
        <v>464</v>
      </c>
      <c r="C16" s="517" t="s">
        <v>475</v>
      </c>
      <c r="D16" s="518"/>
      <c r="E16" s="152" t="s">
        <v>487</v>
      </c>
      <c r="F16" s="488">
        <v>2000</v>
      </c>
      <c r="G16" s="489"/>
      <c r="H16" s="14"/>
      <c r="I16" s="478" t="s">
        <v>525</v>
      </c>
      <c r="J16" s="479"/>
      <c r="K16" s="479"/>
      <c r="L16" s="480"/>
      <c r="M16" s="6"/>
      <c r="N16" s="6"/>
    </row>
    <row r="17" spans="1:14" ht="15.75">
      <c r="A17" s="13"/>
      <c r="B17" s="151" t="s">
        <v>465</v>
      </c>
      <c r="C17" s="517" t="s">
        <v>476</v>
      </c>
      <c r="D17" s="518"/>
      <c r="E17" s="152" t="s">
        <v>377</v>
      </c>
      <c r="F17" s="488">
        <v>1600</v>
      </c>
      <c r="G17" s="489"/>
      <c r="H17" s="14"/>
      <c r="I17" s="481" t="s">
        <v>524</v>
      </c>
      <c r="J17" s="482"/>
      <c r="K17" s="482"/>
      <c r="L17" s="483"/>
      <c r="M17" s="6"/>
      <c r="N17" s="6"/>
    </row>
    <row r="18" spans="1:14" ht="15.75">
      <c r="A18" s="13"/>
      <c r="B18" s="151" t="s">
        <v>466</v>
      </c>
      <c r="C18" s="517" t="s">
        <v>477</v>
      </c>
      <c r="D18" s="518"/>
      <c r="E18" s="152" t="s">
        <v>485</v>
      </c>
      <c r="F18" s="488">
        <v>900</v>
      </c>
      <c r="G18" s="489"/>
      <c r="H18" s="14"/>
      <c r="I18" s="54"/>
      <c r="J18" s="55"/>
      <c r="K18" s="55"/>
      <c r="L18" s="61"/>
      <c r="M18" s="6"/>
      <c r="N18" s="6"/>
    </row>
    <row r="19" spans="1:14" ht="15.75">
      <c r="A19" s="13"/>
      <c r="B19" s="151" t="s">
        <v>467</v>
      </c>
      <c r="C19" s="517" t="s">
        <v>478</v>
      </c>
      <c r="D19" s="518"/>
      <c r="E19" s="152" t="s">
        <v>366</v>
      </c>
      <c r="F19" s="488">
        <v>3000</v>
      </c>
      <c r="G19" s="489"/>
      <c r="H19" s="14"/>
      <c r="I19" s="481" t="s">
        <v>527</v>
      </c>
      <c r="J19" s="482"/>
      <c r="K19" s="482"/>
      <c r="L19" s="483"/>
      <c r="M19" s="6"/>
      <c r="N19" s="6"/>
    </row>
    <row r="20" spans="1:14" ht="15.75">
      <c r="A20" s="13"/>
      <c r="B20" s="151" t="s">
        <v>468</v>
      </c>
      <c r="C20" s="517" t="s">
        <v>479</v>
      </c>
      <c r="D20" s="518"/>
      <c r="E20" s="152" t="s">
        <v>488</v>
      </c>
      <c r="F20" s="488">
        <v>2400</v>
      </c>
      <c r="G20" s="489"/>
      <c r="H20" s="14"/>
      <c r="I20" s="481" t="s">
        <v>526</v>
      </c>
      <c r="J20" s="482"/>
      <c r="K20" s="482"/>
      <c r="L20" s="483"/>
      <c r="M20" s="6"/>
      <c r="N20" s="6"/>
    </row>
    <row r="21" spans="1:14" ht="15.75">
      <c r="A21" s="13"/>
      <c r="B21" s="151" t="s">
        <v>469</v>
      </c>
      <c r="C21" s="517" t="s">
        <v>480</v>
      </c>
      <c r="D21" s="518"/>
      <c r="E21" s="152" t="s">
        <v>489</v>
      </c>
      <c r="F21" s="488">
        <v>2100</v>
      </c>
      <c r="G21" s="489"/>
      <c r="H21" s="14"/>
      <c r="I21" s="54"/>
      <c r="J21" s="55"/>
      <c r="K21" s="55"/>
      <c r="L21" s="61"/>
      <c r="M21" s="6"/>
      <c r="N21" s="6"/>
    </row>
    <row r="22" spans="1:14" ht="15.75">
      <c r="A22" s="13"/>
      <c r="B22" s="151" t="s">
        <v>470</v>
      </c>
      <c r="C22" s="517" t="s">
        <v>481</v>
      </c>
      <c r="D22" s="518"/>
      <c r="E22" s="152" t="s">
        <v>490</v>
      </c>
      <c r="F22" s="488">
        <v>6000</v>
      </c>
      <c r="G22" s="489"/>
      <c r="H22" s="14"/>
      <c r="I22" s="481" t="s">
        <v>528</v>
      </c>
      <c r="J22" s="482"/>
      <c r="K22" s="482"/>
      <c r="L22" s="483"/>
      <c r="M22" s="6"/>
      <c r="N22" s="6"/>
    </row>
    <row r="23" spans="1:14" ht="14.45" customHeight="1">
      <c r="A23" s="13"/>
      <c r="B23" s="151" t="s">
        <v>471</v>
      </c>
      <c r="C23" s="517" t="s">
        <v>482</v>
      </c>
      <c r="D23" s="518"/>
      <c r="E23" s="152" t="s">
        <v>491</v>
      </c>
      <c r="F23" s="488">
        <v>5100</v>
      </c>
      <c r="G23" s="489"/>
      <c r="H23" s="14"/>
      <c r="I23" s="481" t="s">
        <v>529</v>
      </c>
      <c r="J23" s="482"/>
      <c r="K23" s="482"/>
      <c r="L23" s="483"/>
      <c r="M23" s="6"/>
      <c r="N23" s="6"/>
    </row>
    <row r="24" spans="1:14" ht="16.5" thickBot="1">
      <c r="A24" s="13"/>
      <c r="B24" s="153" t="s">
        <v>2082</v>
      </c>
      <c r="C24" s="513" t="s">
        <v>483</v>
      </c>
      <c r="D24" s="514"/>
      <c r="E24" s="154" t="s">
        <v>492</v>
      </c>
      <c r="F24" s="544">
        <v>500</v>
      </c>
      <c r="G24" s="545"/>
      <c r="H24" s="14"/>
      <c r="I24" s="481" t="s">
        <v>530</v>
      </c>
      <c r="J24" s="482"/>
      <c r="K24" s="482"/>
      <c r="L24" s="483"/>
      <c r="M24" s="6"/>
      <c r="N24" s="6"/>
    </row>
    <row r="25" spans="1:14">
      <c r="A25" s="50"/>
      <c r="B25" s="51"/>
      <c r="C25" s="51"/>
      <c r="D25" s="52"/>
      <c r="E25" s="53"/>
      <c r="F25" s="492"/>
      <c r="G25" s="492"/>
      <c r="H25" s="14"/>
      <c r="I25" s="481" t="s">
        <v>531</v>
      </c>
      <c r="J25" s="482"/>
      <c r="K25" s="482"/>
      <c r="L25" s="483"/>
      <c r="M25" s="6"/>
      <c r="N25" s="6"/>
    </row>
    <row r="26" spans="1:14" ht="15.75">
      <c r="A26" s="50"/>
      <c r="B26" s="495" t="s">
        <v>493</v>
      </c>
      <c r="C26" s="495"/>
      <c r="D26" s="495"/>
      <c r="E26" s="495"/>
      <c r="F26" s="495"/>
      <c r="G26" s="495"/>
      <c r="H26" s="14"/>
      <c r="I26" s="54"/>
      <c r="J26" s="55"/>
      <c r="K26" s="55"/>
      <c r="L26" s="61"/>
      <c r="M26" s="6"/>
      <c r="N26" s="6"/>
    </row>
    <row r="27" spans="1:14" ht="15.75" thickBot="1">
      <c r="A27" s="50"/>
      <c r="B27" s="51"/>
      <c r="C27" s="51"/>
      <c r="D27" s="52"/>
      <c r="E27" s="53"/>
      <c r="F27" s="492"/>
      <c r="G27" s="492"/>
      <c r="H27" s="14"/>
      <c r="I27" s="481" t="s">
        <v>520</v>
      </c>
      <c r="J27" s="482"/>
      <c r="K27" s="482"/>
      <c r="L27" s="483"/>
      <c r="M27" s="6"/>
      <c r="N27" s="6"/>
    </row>
    <row r="28" spans="1:14" ht="15.75" thickBot="1">
      <c r="A28" s="13"/>
      <c r="B28" s="24" t="s">
        <v>144</v>
      </c>
      <c r="C28" s="486" t="s">
        <v>0</v>
      </c>
      <c r="D28" s="487"/>
      <c r="E28" s="29" t="s">
        <v>1</v>
      </c>
      <c r="F28" s="493" t="s">
        <v>316</v>
      </c>
      <c r="G28" s="494"/>
      <c r="H28" s="14"/>
      <c r="I28" s="478" t="s">
        <v>521</v>
      </c>
      <c r="J28" s="479"/>
      <c r="K28" s="479"/>
      <c r="L28" s="480"/>
      <c r="M28" s="6"/>
      <c r="N28" s="6"/>
    </row>
    <row r="29" spans="1:14" ht="15.75">
      <c r="A29" s="13"/>
      <c r="B29" s="149" t="s">
        <v>494</v>
      </c>
      <c r="C29" s="548" t="s">
        <v>495</v>
      </c>
      <c r="D29" s="549"/>
      <c r="E29" s="150" t="s">
        <v>496</v>
      </c>
      <c r="F29" s="554">
        <v>2100</v>
      </c>
      <c r="G29" s="555"/>
      <c r="H29" s="14"/>
      <c r="I29" s="39"/>
      <c r="J29" s="40"/>
      <c r="K29" s="40"/>
      <c r="L29" s="41"/>
      <c r="M29" s="6"/>
      <c r="N29" s="6"/>
    </row>
    <row r="30" spans="1:14" ht="15.75">
      <c r="A30" s="13"/>
      <c r="B30" s="151" t="s">
        <v>497</v>
      </c>
      <c r="C30" s="550" t="s">
        <v>498</v>
      </c>
      <c r="D30" s="551"/>
      <c r="E30" s="152" t="s">
        <v>366</v>
      </c>
      <c r="F30" s="556">
        <v>3100</v>
      </c>
      <c r="G30" s="557"/>
      <c r="H30" s="14"/>
      <c r="I30" s="478"/>
      <c r="J30" s="479"/>
      <c r="K30" s="479"/>
      <c r="L30" s="480"/>
      <c r="M30" s="6"/>
      <c r="N30" s="6"/>
    </row>
    <row r="31" spans="1:14" ht="16.5" thickBot="1">
      <c r="A31" s="13"/>
      <c r="B31" s="153" t="s">
        <v>499</v>
      </c>
      <c r="C31" s="552" t="s">
        <v>500</v>
      </c>
      <c r="D31" s="553"/>
      <c r="E31" s="154" t="s">
        <v>501</v>
      </c>
      <c r="F31" s="558">
        <v>6100</v>
      </c>
      <c r="G31" s="559"/>
      <c r="H31" s="14"/>
      <c r="I31" s="478"/>
      <c r="J31" s="479"/>
      <c r="K31" s="479"/>
      <c r="L31" s="480"/>
      <c r="M31" s="6"/>
      <c r="N31" s="6"/>
    </row>
    <row r="32" spans="1:14">
      <c r="A32" s="50"/>
      <c r="B32" s="51"/>
      <c r="C32" s="51"/>
      <c r="D32" s="52"/>
      <c r="E32" s="53"/>
      <c r="F32" s="492"/>
      <c r="G32" s="492"/>
      <c r="H32" s="14"/>
      <c r="I32" s="58"/>
      <c r="J32" s="59"/>
      <c r="K32" s="59"/>
      <c r="L32" s="60"/>
      <c r="M32" s="6"/>
      <c r="N32" s="6"/>
    </row>
    <row r="33" spans="1:96" ht="15.75">
      <c r="A33" s="50"/>
      <c r="B33" s="495" t="s">
        <v>502</v>
      </c>
      <c r="C33" s="495"/>
      <c r="D33" s="495"/>
      <c r="E33" s="495"/>
      <c r="F33" s="495"/>
      <c r="G33" s="495"/>
      <c r="H33" s="14"/>
      <c r="I33" s="478" t="s">
        <v>522</v>
      </c>
      <c r="J33" s="479"/>
      <c r="K33" s="479"/>
      <c r="L33" s="480"/>
      <c r="M33" s="6"/>
      <c r="N33" s="6"/>
    </row>
    <row r="34" spans="1:96" ht="15.75" thickBot="1">
      <c r="A34" s="50"/>
      <c r="B34" s="51"/>
      <c r="C34" s="51"/>
      <c r="D34" s="52"/>
      <c r="E34" s="53"/>
      <c r="F34" s="492"/>
      <c r="G34" s="492"/>
      <c r="H34" s="14"/>
      <c r="I34" s="478" t="s">
        <v>523</v>
      </c>
      <c r="J34" s="479"/>
      <c r="K34" s="479"/>
      <c r="L34" s="480"/>
      <c r="M34" s="6"/>
      <c r="N34" s="6"/>
    </row>
    <row r="35" spans="1:96">
      <c r="A35" s="13"/>
      <c r="B35" s="368" t="s">
        <v>144</v>
      </c>
      <c r="C35" s="546" t="s">
        <v>0</v>
      </c>
      <c r="D35" s="546"/>
      <c r="E35" s="409" t="s">
        <v>1</v>
      </c>
      <c r="F35" s="546" t="s">
        <v>316</v>
      </c>
      <c r="G35" s="547"/>
      <c r="H35" s="14"/>
      <c r="I35" s="478"/>
      <c r="J35" s="479"/>
      <c r="K35" s="479"/>
      <c r="L35" s="480"/>
      <c r="M35" s="6"/>
      <c r="N35" s="6"/>
    </row>
    <row r="36" spans="1:96">
      <c r="A36" s="13"/>
      <c r="B36" s="155" t="s">
        <v>503</v>
      </c>
      <c r="C36" s="496" t="s">
        <v>506</v>
      </c>
      <c r="D36" s="496"/>
      <c r="E36" s="156" t="s">
        <v>485</v>
      </c>
      <c r="F36" s="484">
        <v>1600</v>
      </c>
      <c r="G36" s="485"/>
      <c r="H36" s="14"/>
      <c r="I36" s="39"/>
      <c r="J36" s="40"/>
      <c r="K36" s="40"/>
      <c r="L36" s="41"/>
      <c r="M36" s="6"/>
      <c r="N36" s="6"/>
    </row>
    <row r="37" spans="1:96">
      <c r="A37" s="13"/>
      <c r="B37" s="155" t="s">
        <v>504</v>
      </c>
      <c r="C37" s="496" t="s">
        <v>507</v>
      </c>
      <c r="D37" s="496"/>
      <c r="E37" s="156" t="s">
        <v>509</v>
      </c>
      <c r="F37" s="484">
        <v>3000</v>
      </c>
      <c r="G37" s="485"/>
      <c r="H37" s="14"/>
      <c r="I37" s="478"/>
      <c r="J37" s="479"/>
      <c r="K37" s="479"/>
      <c r="L37" s="480"/>
      <c r="M37" s="6"/>
      <c r="N37" s="6"/>
    </row>
    <row r="38" spans="1:96" s="408" customFormat="1">
      <c r="A38" s="13"/>
      <c r="B38" s="155" t="s">
        <v>505</v>
      </c>
      <c r="C38" s="496" t="s">
        <v>508</v>
      </c>
      <c r="D38" s="496"/>
      <c r="E38" s="156" t="s">
        <v>510</v>
      </c>
      <c r="F38" s="484">
        <v>5300</v>
      </c>
      <c r="G38" s="485"/>
      <c r="H38" s="14"/>
      <c r="I38" s="478"/>
      <c r="J38" s="479"/>
      <c r="K38" s="479"/>
      <c r="L38" s="480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</row>
    <row r="39" spans="1:96" s="408" customFormat="1">
      <c r="A39" s="13"/>
      <c r="B39" s="155" t="s">
        <v>2078</v>
      </c>
      <c r="C39" s="496" t="s">
        <v>2079</v>
      </c>
      <c r="D39" s="496"/>
      <c r="E39" s="156">
        <v>0.32500000000000001</v>
      </c>
      <c r="F39" s="484">
        <v>1800</v>
      </c>
      <c r="G39" s="485"/>
      <c r="H39" s="14"/>
      <c r="I39" s="478"/>
      <c r="J39" s="479"/>
      <c r="K39" s="479"/>
      <c r="L39" s="480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</row>
    <row r="40" spans="1:96" ht="15.75" thickBot="1">
      <c r="A40" s="13"/>
      <c r="B40" s="157" t="s">
        <v>2080</v>
      </c>
      <c r="C40" s="541" t="s">
        <v>2081</v>
      </c>
      <c r="D40" s="541"/>
      <c r="E40" s="158">
        <v>0.27500000000000002</v>
      </c>
      <c r="F40" s="542">
        <v>1650</v>
      </c>
      <c r="G40" s="543"/>
      <c r="H40" s="14"/>
      <c r="I40" s="478"/>
      <c r="J40" s="479"/>
      <c r="K40" s="479"/>
      <c r="L40" s="480"/>
      <c r="M40" s="6"/>
      <c r="N40" s="6"/>
    </row>
    <row r="41" spans="1:96">
      <c r="A41" s="13"/>
      <c r="B41" s="14"/>
      <c r="C41" s="14"/>
      <c r="D41" s="14"/>
      <c r="E41" s="14"/>
      <c r="F41" s="14"/>
      <c r="G41" s="14"/>
      <c r="H41" s="14"/>
      <c r="I41" s="478"/>
      <c r="J41" s="479"/>
      <c r="K41" s="479"/>
      <c r="L41" s="480"/>
      <c r="M41" s="6"/>
      <c r="N41" s="6"/>
    </row>
    <row r="42" spans="1:96" ht="15.75" thickBot="1">
      <c r="A42" s="13"/>
      <c r="B42" s="14"/>
      <c r="C42" s="14"/>
      <c r="D42" s="14"/>
      <c r="E42" s="14"/>
      <c r="F42" s="14"/>
      <c r="G42" s="14"/>
      <c r="H42" s="14"/>
      <c r="I42" s="478"/>
      <c r="J42" s="479"/>
      <c r="K42" s="479"/>
      <c r="L42" s="480"/>
      <c r="M42" s="6"/>
      <c r="N42" s="6"/>
    </row>
    <row r="43" spans="1:96">
      <c r="A43" s="13"/>
      <c r="B43" s="160" t="s">
        <v>1194</v>
      </c>
      <c r="C43" s="501" t="s">
        <v>1195</v>
      </c>
      <c r="D43" s="502"/>
      <c r="E43" s="161">
        <v>2.0249999999999999</v>
      </c>
      <c r="F43" s="503">
        <v>11800</v>
      </c>
      <c r="G43" s="504"/>
      <c r="H43" s="14"/>
      <c r="I43" s="478"/>
      <c r="J43" s="479"/>
      <c r="K43" s="479"/>
      <c r="L43" s="480"/>
      <c r="M43" s="6"/>
      <c r="N43" s="6"/>
    </row>
    <row r="44" spans="1:96">
      <c r="A44" s="13"/>
      <c r="B44" s="163" t="s">
        <v>1196</v>
      </c>
      <c r="C44" s="505" t="s">
        <v>1195</v>
      </c>
      <c r="D44" s="506"/>
      <c r="E44" s="164">
        <v>2.14</v>
      </c>
      <c r="F44" s="507">
        <v>22000</v>
      </c>
      <c r="G44" s="508"/>
      <c r="H44" s="14"/>
      <c r="I44" s="478"/>
      <c r="J44" s="479"/>
      <c r="K44" s="479"/>
      <c r="L44" s="480"/>
      <c r="M44" s="6"/>
      <c r="N44" s="6"/>
    </row>
    <row r="45" spans="1:96" ht="17.25">
      <c r="A45" s="13"/>
      <c r="B45" s="163" t="s">
        <v>1645</v>
      </c>
      <c r="C45" s="505" t="s">
        <v>1646</v>
      </c>
      <c r="D45" s="506"/>
      <c r="E45" s="176">
        <v>2.25</v>
      </c>
      <c r="F45" s="507">
        <v>12000</v>
      </c>
      <c r="G45" s="508"/>
      <c r="H45" s="14"/>
      <c r="I45" s="478"/>
      <c r="J45" s="479"/>
      <c r="K45" s="479"/>
      <c r="L45" s="480"/>
      <c r="M45" s="6"/>
      <c r="N45" s="6"/>
    </row>
    <row r="46" spans="1:96" ht="18" thickBot="1">
      <c r="A46" s="13"/>
      <c r="B46" s="167" t="s">
        <v>1647</v>
      </c>
      <c r="C46" s="497" t="s">
        <v>1646</v>
      </c>
      <c r="D46" s="498"/>
      <c r="E46" s="176">
        <v>2.2999999999999998</v>
      </c>
      <c r="F46" s="499">
        <v>23000</v>
      </c>
      <c r="G46" s="500"/>
      <c r="H46" s="14"/>
      <c r="I46" s="478"/>
      <c r="J46" s="479"/>
      <c r="K46" s="479"/>
      <c r="L46" s="480"/>
      <c r="M46" s="6"/>
      <c r="N46" s="6"/>
    </row>
    <row r="47" spans="1:96">
      <c r="A47" s="13"/>
      <c r="B47" s="26" t="s">
        <v>302</v>
      </c>
      <c r="C47" s="26"/>
      <c r="D47" s="26"/>
      <c r="E47" s="26"/>
      <c r="F47" s="26"/>
      <c r="G47" s="26"/>
      <c r="H47" s="14"/>
      <c r="I47" s="56"/>
      <c r="J47" s="57"/>
      <c r="K47" s="57"/>
      <c r="L47" s="62"/>
      <c r="M47" s="6"/>
      <c r="N47" s="6"/>
    </row>
    <row r="48" spans="1:96">
      <c r="A48" s="13"/>
      <c r="B48" s="26" t="s">
        <v>512</v>
      </c>
      <c r="C48" s="26"/>
      <c r="D48" s="26"/>
      <c r="E48" s="26"/>
      <c r="F48" s="26"/>
      <c r="G48" s="26"/>
      <c r="H48" s="14"/>
      <c r="I48" s="56"/>
      <c r="J48" s="57"/>
      <c r="K48" s="57"/>
      <c r="L48" s="62"/>
      <c r="M48" s="6"/>
      <c r="N48" s="6"/>
    </row>
    <row r="49" spans="1:14">
      <c r="A49" s="13"/>
      <c r="B49" s="26" t="s">
        <v>513</v>
      </c>
      <c r="C49" s="26"/>
      <c r="D49" s="26"/>
      <c r="E49" s="26"/>
      <c r="F49" s="26"/>
      <c r="G49" s="26"/>
      <c r="H49" s="14"/>
      <c r="I49" s="56"/>
      <c r="J49" s="57"/>
      <c r="K49" s="57"/>
      <c r="L49" s="62"/>
      <c r="M49" s="6"/>
      <c r="N49" s="6"/>
    </row>
    <row r="50" spans="1:14">
      <c r="A50" s="13"/>
      <c r="B50" s="26" t="s">
        <v>514</v>
      </c>
      <c r="C50" s="26"/>
      <c r="D50" s="26"/>
      <c r="E50" s="26"/>
      <c r="F50" s="26"/>
      <c r="G50" s="26"/>
      <c r="H50" s="14"/>
      <c r="I50" s="56"/>
      <c r="J50" s="57"/>
      <c r="K50" s="57"/>
      <c r="L50" s="62"/>
      <c r="M50" s="6"/>
      <c r="N50" s="6"/>
    </row>
    <row r="51" spans="1:14">
      <c r="A51" s="13"/>
      <c r="B51" s="26"/>
      <c r="C51" s="26"/>
      <c r="D51" s="26"/>
      <c r="E51" s="26"/>
      <c r="F51" s="26"/>
      <c r="G51" s="26"/>
      <c r="H51" s="14"/>
      <c r="I51" s="56"/>
      <c r="J51" s="57"/>
      <c r="K51" s="57"/>
      <c r="L51" s="62"/>
      <c r="M51" s="6"/>
      <c r="N51" s="6"/>
    </row>
    <row r="52" spans="1:14">
      <c r="A52" s="13"/>
      <c r="B52" s="520" t="s">
        <v>306</v>
      </c>
      <c r="C52" s="520"/>
      <c r="D52" s="520"/>
      <c r="E52" s="520"/>
      <c r="F52" s="520"/>
      <c r="G52" s="520"/>
      <c r="H52" s="14"/>
      <c r="I52" s="56"/>
      <c r="J52" s="57"/>
      <c r="K52" s="57"/>
      <c r="L52" s="62"/>
      <c r="M52" s="6"/>
      <c r="N52" s="6"/>
    </row>
    <row r="53" spans="1:14">
      <c r="A53" s="13"/>
      <c r="B53" s="520" t="s">
        <v>515</v>
      </c>
      <c r="C53" s="520"/>
      <c r="D53" s="520"/>
      <c r="E53" s="520"/>
      <c r="F53" s="520"/>
      <c r="G53" s="520"/>
      <c r="H53" s="14"/>
      <c r="I53" s="56"/>
      <c r="J53" s="57"/>
      <c r="K53" s="57"/>
      <c r="L53" s="62"/>
      <c r="M53" s="6"/>
      <c r="N53" s="6"/>
    </row>
    <row r="54" spans="1:14">
      <c r="A54" s="13"/>
      <c r="B54" s="520" t="s">
        <v>516</v>
      </c>
      <c r="C54" s="520"/>
      <c r="D54" s="520"/>
      <c r="E54" s="520"/>
      <c r="F54" s="520"/>
      <c r="G54" s="520"/>
      <c r="H54" s="14"/>
      <c r="I54" s="56"/>
      <c r="J54" s="57"/>
      <c r="K54" s="57"/>
      <c r="L54" s="62"/>
      <c r="M54" s="6"/>
      <c r="N54" s="6"/>
    </row>
    <row r="55" spans="1:14">
      <c r="A55" s="13"/>
      <c r="B55" s="521" t="s">
        <v>309</v>
      </c>
      <c r="C55" s="521"/>
      <c r="D55" s="521"/>
      <c r="E55" s="521"/>
      <c r="F55" s="521"/>
      <c r="G55" s="521"/>
      <c r="H55" s="14"/>
      <c r="I55" s="56"/>
      <c r="J55" s="57"/>
      <c r="K55" s="57"/>
      <c r="L55" s="62"/>
      <c r="M55" s="6"/>
      <c r="N55" s="6"/>
    </row>
    <row r="56" spans="1:14">
      <c r="A56" s="13"/>
      <c r="B56" s="521" t="s">
        <v>310</v>
      </c>
      <c r="C56" s="521"/>
      <c r="D56" s="521"/>
      <c r="E56" s="521"/>
      <c r="F56" s="521"/>
      <c r="G56" s="521"/>
      <c r="H56" s="14"/>
      <c r="I56" s="56"/>
      <c r="J56" s="57"/>
      <c r="K56" s="57"/>
      <c r="L56" s="62"/>
      <c r="M56" s="6"/>
      <c r="N56" s="6"/>
    </row>
    <row r="57" spans="1:14">
      <c r="A57" s="13"/>
      <c r="B57" s="14"/>
      <c r="C57" s="14"/>
      <c r="D57" s="14"/>
      <c r="E57" s="14"/>
      <c r="F57" s="14"/>
      <c r="G57" s="14"/>
      <c r="H57" s="14"/>
      <c r="I57" s="56"/>
      <c r="J57" s="57"/>
      <c r="K57" s="57"/>
      <c r="L57" s="62"/>
      <c r="M57" s="6"/>
      <c r="N57" s="6"/>
    </row>
    <row r="58" spans="1:14">
      <c r="A58" s="13"/>
      <c r="B58" s="14"/>
      <c r="C58" s="14"/>
      <c r="D58" s="14"/>
      <c r="E58" s="14"/>
      <c r="F58" s="14"/>
      <c r="G58" s="14"/>
      <c r="H58" s="14"/>
      <c r="I58" s="56"/>
      <c r="J58" s="57"/>
      <c r="K58" s="57"/>
      <c r="L58" s="62"/>
      <c r="M58" s="6"/>
      <c r="N58" s="6"/>
    </row>
    <row r="59" spans="1:14" ht="16.5">
      <c r="A59" s="13"/>
      <c r="B59" s="522" t="s">
        <v>311</v>
      </c>
      <c r="C59" s="522"/>
      <c r="D59" s="522"/>
      <c r="E59" s="522"/>
      <c r="F59" s="522"/>
      <c r="G59" s="522"/>
      <c r="H59" s="14"/>
      <c r="I59" s="56"/>
      <c r="J59" s="57"/>
      <c r="K59" s="57"/>
      <c r="L59" s="62"/>
      <c r="M59" s="6"/>
      <c r="N59" s="6"/>
    </row>
    <row r="60" spans="1:14" ht="16.5">
      <c r="A60" s="13"/>
      <c r="B60" s="522" t="s">
        <v>312</v>
      </c>
      <c r="C60" s="522"/>
      <c r="D60" s="522"/>
      <c r="E60" s="522"/>
      <c r="F60" s="522"/>
      <c r="G60" s="522"/>
      <c r="H60" s="14"/>
      <c r="I60" s="56"/>
      <c r="J60" s="57"/>
      <c r="K60" s="57"/>
      <c r="L60" s="62"/>
      <c r="M60" s="6"/>
      <c r="N60" s="6"/>
    </row>
    <row r="61" spans="1:14" ht="16.5">
      <c r="A61" s="13"/>
      <c r="B61" s="522" t="s">
        <v>313</v>
      </c>
      <c r="C61" s="522"/>
      <c r="D61" s="522"/>
      <c r="E61" s="522"/>
      <c r="F61" s="522"/>
      <c r="G61" s="522"/>
      <c r="H61" s="14"/>
      <c r="I61" s="56"/>
      <c r="J61" s="57"/>
      <c r="K61" s="57"/>
      <c r="L61" s="62"/>
      <c r="M61" s="6"/>
      <c r="N61" s="6"/>
    </row>
    <row r="62" spans="1:14">
      <c r="A62" s="13"/>
      <c r="B62" s="523" t="s">
        <v>1549</v>
      </c>
      <c r="C62" s="523"/>
      <c r="D62" s="523"/>
      <c r="E62" s="523"/>
      <c r="F62" s="523"/>
      <c r="G62" s="523"/>
      <c r="H62" s="14"/>
      <c r="I62" s="56"/>
      <c r="J62" s="57"/>
      <c r="K62" s="57"/>
      <c r="L62" s="62"/>
      <c r="M62" s="6"/>
      <c r="N62" s="6"/>
    </row>
    <row r="63" spans="1:14">
      <c r="A63" s="13"/>
      <c r="B63" s="523"/>
      <c r="C63" s="523"/>
      <c r="D63" s="523"/>
      <c r="E63" s="523"/>
      <c r="F63" s="523"/>
      <c r="G63" s="523"/>
      <c r="H63" s="14"/>
      <c r="I63" s="39"/>
      <c r="J63" s="40"/>
      <c r="K63" s="40"/>
      <c r="L63" s="41"/>
      <c r="M63" s="6"/>
      <c r="N63" s="6"/>
    </row>
    <row r="64" spans="1:14">
      <c r="A64" s="13"/>
      <c r="B64" s="27"/>
      <c r="C64" s="27"/>
      <c r="D64" s="27"/>
      <c r="E64" s="27"/>
      <c r="F64" s="27"/>
      <c r="G64" s="27"/>
      <c r="H64" s="14"/>
      <c r="I64" s="39"/>
      <c r="J64" s="40"/>
      <c r="K64" s="40"/>
      <c r="L64" s="41"/>
      <c r="M64" s="6"/>
      <c r="N64" s="6"/>
    </row>
    <row r="65" spans="1:14" ht="15.75" thickBot="1">
      <c r="A65" s="15"/>
      <c r="B65" s="519"/>
      <c r="C65" s="519"/>
      <c r="D65" s="519"/>
      <c r="E65" s="519"/>
      <c r="F65" s="519"/>
      <c r="G65" s="519"/>
      <c r="H65" s="16"/>
      <c r="I65" s="42"/>
      <c r="J65" s="43"/>
      <c r="K65" s="43"/>
      <c r="L65" s="44"/>
      <c r="M65" s="6"/>
      <c r="N65" s="6"/>
    </row>
    <row r="66" spans="1:14">
      <c r="A66" s="30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</row>
    <row r="67" spans="1:14">
      <c r="A67" s="30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</row>
    <row r="68" spans="1:14">
      <c r="A68" s="30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</row>
    <row r="69" spans="1:14">
      <c r="A69" s="30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</row>
    <row r="70" spans="1:14">
      <c r="A70" s="30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</row>
    <row r="71" spans="1:14">
      <c r="A71" s="30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</row>
    <row r="72" spans="1:14">
      <c r="A72" s="30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</row>
    <row r="73" spans="1:14">
      <c r="A73" s="30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</row>
    <row r="74" spans="1:14">
      <c r="A74" s="30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</row>
    <row r="75" spans="1:14">
      <c r="A75" s="30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</row>
    <row r="76" spans="1:14">
      <c r="A76" s="30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</row>
    <row r="77" spans="1:14">
      <c r="A77" s="30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</row>
    <row r="78" spans="1:14">
      <c r="A78" s="30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</row>
    <row r="79" spans="1:14">
      <c r="A79" s="30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</row>
    <row r="80" spans="1:14">
      <c r="A80" s="30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</row>
    <row r="81" spans="1:14">
      <c r="A81" s="30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</row>
    <row r="82" spans="1:14">
      <c r="A82" s="30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</row>
    <row r="83" spans="1:14">
      <c r="A83" s="30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</row>
    <row r="84" spans="1:14">
      <c r="A84" s="30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</row>
    <row r="85" spans="1:14">
      <c r="A85" s="30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</row>
    <row r="86" spans="1:14">
      <c r="A86" s="30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</row>
    <row r="87" spans="1:14">
      <c r="A87" s="30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</row>
    <row r="88" spans="1:14">
      <c r="A88" s="30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>
      <c r="A89" s="30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</row>
    <row r="90" spans="1:14">
      <c r="A90" s="30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>
      <c r="A91" s="30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</row>
    <row r="92" spans="1:14">
      <c r="A92" s="30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</row>
    <row r="93" spans="1:14">
      <c r="A93" s="30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</row>
    <row r="94" spans="1:14">
      <c r="A94" s="30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</row>
    <row r="95" spans="1:14">
      <c r="A95" s="30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</row>
    <row r="96" spans="1:14">
      <c r="A96" s="30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</row>
    <row r="97" spans="1:14">
      <c r="A97" s="30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</row>
    <row r="98" spans="1:14">
      <c r="A98" s="30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</row>
    <row r="99" spans="1:14">
      <c r="A99" s="30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</row>
    <row r="100" spans="1:14">
      <c r="A100" s="30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</row>
    <row r="101" spans="1:14">
      <c r="A101" s="30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</row>
    <row r="102" spans="1:14">
      <c r="A102" s="30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</row>
    <row r="103" spans="1:14">
      <c r="A103" s="30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</row>
    <row r="104" spans="1:14">
      <c r="A104" s="30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</row>
    <row r="105" spans="1:14">
      <c r="A105" s="30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</row>
    <row r="106" spans="1:14">
      <c r="A106" s="30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</row>
    <row r="107" spans="1:14">
      <c r="A107" s="30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</row>
    <row r="108" spans="1:14">
      <c r="A108" s="30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</row>
    <row r="109" spans="1:14">
      <c r="A109" s="30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</row>
    <row r="110" spans="1:14">
      <c r="A110" s="30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</row>
    <row r="111" spans="1:14">
      <c r="A111" s="30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</row>
    <row r="112" spans="1:14">
      <c r="A112" s="30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</row>
    <row r="113" spans="1:14">
      <c r="A113" s="30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</row>
    <row r="114" spans="1:14">
      <c r="A114" s="30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</row>
    <row r="115" spans="1:14">
      <c r="A115" s="30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>
      <c r="A116" s="30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</row>
    <row r="117" spans="1:14">
      <c r="A117" s="30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>
      <c r="A118" s="30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</row>
    <row r="119" spans="1:14">
      <c r="A119" s="30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</row>
    <row r="120" spans="1:14">
      <c r="A120" s="30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</row>
    <row r="121" spans="1:14">
      <c r="A121" s="30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</row>
    <row r="122" spans="1:14">
      <c r="A122" s="30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</row>
    <row r="123" spans="1:14">
      <c r="A123" s="30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</row>
    <row r="124" spans="1:14">
      <c r="A124" s="30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</row>
    <row r="125" spans="1:14">
      <c r="A125" s="30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</row>
    <row r="126" spans="1:14">
      <c r="A126" s="30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</row>
    <row r="127" spans="1:14">
      <c r="A127" s="30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</row>
    <row r="128" spans="1:14">
      <c r="A128" s="30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</row>
    <row r="129" spans="1:14">
      <c r="A129" s="30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</row>
    <row r="130" spans="1:14">
      <c r="A130" s="30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</row>
    <row r="131" spans="1:14">
      <c r="A131" s="30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</row>
    <row r="132" spans="1:14">
      <c r="A132" s="30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</row>
    <row r="133" spans="1:14">
      <c r="A133" s="30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</row>
    <row r="134" spans="1:14">
      <c r="A134" s="30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</row>
    <row r="135" spans="1:14">
      <c r="A135" s="30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</row>
    <row r="136" spans="1:14">
      <c r="A136" s="30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</row>
    <row r="137" spans="1:14">
      <c r="A137" s="30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</row>
    <row r="138" spans="1:14">
      <c r="A138" s="30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</row>
    <row r="139" spans="1:14">
      <c r="A139" s="30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</row>
    <row r="140" spans="1:14">
      <c r="A140" s="30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</row>
    <row r="141" spans="1:14">
      <c r="A141" s="30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</row>
    <row r="142" spans="1:14">
      <c r="A142" s="30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>
      <c r="A143" s="30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</row>
    <row r="144" spans="1:14">
      <c r="A144" s="30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>
      <c r="A145" s="30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</row>
    <row r="146" spans="1:14">
      <c r="A146" s="30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</row>
    <row r="147" spans="1:14">
      <c r="A147" s="30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</row>
    <row r="148" spans="1:14">
      <c r="A148" s="30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</row>
    <row r="149" spans="1:14">
      <c r="A149" s="30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</row>
    <row r="150" spans="1:14">
      <c r="A150" s="30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</row>
    <row r="151" spans="1:14">
      <c r="A151" s="30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</row>
    <row r="152" spans="1:14">
      <c r="A152" s="30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</row>
    <row r="153" spans="1:14">
      <c r="A153" s="30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</row>
    <row r="154" spans="1:14">
      <c r="A154" s="30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</row>
    <row r="155" spans="1:14">
      <c r="A155" s="30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</row>
    <row r="156" spans="1:14">
      <c r="A156" s="30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</row>
    <row r="157" spans="1:14">
      <c r="A157" s="30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</row>
    <row r="158" spans="1:14">
      <c r="A158" s="30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</row>
    <row r="159" spans="1:14">
      <c r="A159" s="30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</row>
    <row r="160" spans="1:14">
      <c r="A160" s="30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</row>
    <row r="161" spans="1:14">
      <c r="A161" s="30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</row>
    <row r="162" spans="1:14">
      <c r="A162" s="30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</row>
    <row r="163" spans="1:14">
      <c r="A163" s="30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</row>
    <row r="164" spans="1:14">
      <c r="A164" s="30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</row>
    <row r="165" spans="1:14">
      <c r="A165" s="30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</row>
    <row r="166" spans="1:14">
      <c r="A166" s="30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</row>
    <row r="167" spans="1:14">
      <c r="A167" s="30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</row>
    <row r="168" spans="1:14">
      <c r="A168" s="30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</row>
    <row r="169" spans="1:14">
      <c r="A169" s="30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>
      <c r="A170" s="30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</row>
    <row r="171" spans="1:14">
      <c r="A171" s="30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>
      <c r="A172" s="30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</row>
    <row r="173" spans="1:14">
      <c r="A173" s="30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</row>
    <row r="174" spans="1:14">
      <c r="A174" s="30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</row>
    <row r="175" spans="1:14">
      <c r="A175" s="30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</row>
    <row r="176" spans="1:14">
      <c r="A176" s="30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</row>
    <row r="177" spans="1:14">
      <c r="A177" s="30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</row>
    <row r="178" spans="1:14">
      <c r="A178" s="30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</row>
    <row r="179" spans="1:14">
      <c r="A179" s="30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</row>
    <row r="180" spans="1:14">
      <c r="A180" s="30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</row>
    <row r="181" spans="1:14">
      <c r="A181" s="30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</row>
    <row r="182" spans="1:14">
      <c r="A182" s="30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</row>
    <row r="183" spans="1:14">
      <c r="A183" s="30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</row>
    <row r="184" spans="1:14">
      <c r="A184" s="30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</row>
    <row r="185" spans="1:14">
      <c r="A185" s="30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</row>
    <row r="186" spans="1:14">
      <c r="A186" s="30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</row>
    <row r="187" spans="1:14">
      <c r="A187" s="30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</row>
    <row r="188" spans="1:14">
      <c r="A188" s="30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</row>
    <row r="189" spans="1:14">
      <c r="A189" s="30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</row>
    <row r="190" spans="1:14">
      <c r="A190" s="30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</row>
    <row r="191" spans="1:14">
      <c r="A191" s="30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</row>
    <row r="192" spans="1:14">
      <c r="A192" s="30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</row>
    <row r="193" spans="1:14">
      <c r="A193" s="30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</row>
    <row r="194" spans="1:14">
      <c r="A194" s="30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</row>
    <row r="195" spans="1:14">
      <c r="A195" s="30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</row>
    <row r="196" spans="1:14">
      <c r="A196" s="30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>
      <c r="A197" s="30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</row>
    <row r="198" spans="1:14">
      <c r="A198" s="30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>
      <c r="A199" s="30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</row>
    <row r="200" spans="1:14">
      <c r="A200" s="30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</row>
    <row r="201" spans="1:14">
      <c r="A201" s="30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</row>
    <row r="202" spans="1:14">
      <c r="A202" s="30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</row>
    <row r="203" spans="1:14">
      <c r="A203" s="30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</row>
    <row r="204" spans="1:14">
      <c r="A204" s="30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</row>
    <row r="205" spans="1:14">
      <c r="A205" s="30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</row>
    <row r="206" spans="1:14">
      <c r="A206" s="30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</row>
    <row r="207" spans="1:14">
      <c r="A207" s="30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</row>
    <row r="208" spans="1:14">
      <c r="A208" s="30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</row>
    <row r="209" spans="1:14">
      <c r="A209" s="30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</row>
    <row r="210" spans="1:14">
      <c r="A210" s="30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</row>
    <row r="211" spans="1:14">
      <c r="A211" s="30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</row>
    <row r="212" spans="1:14">
      <c r="A212" s="30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</row>
    <row r="213" spans="1:14">
      <c r="A213" s="30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</row>
    <row r="214" spans="1:14">
      <c r="A214" s="30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</row>
    <row r="215" spans="1:14">
      <c r="A215" s="30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</row>
    <row r="216" spans="1:14">
      <c r="A216" s="30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</row>
    <row r="217" spans="1:14">
      <c r="A217" s="30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</row>
    <row r="218" spans="1:14">
      <c r="A218" s="30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</row>
    <row r="219" spans="1:14">
      <c r="A219" s="30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</row>
    <row r="220" spans="1:14">
      <c r="A220" s="30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</row>
    <row r="221" spans="1:14">
      <c r="A221" s="30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</row>
    <row r="222" spans="1:14">
      <c r="A222" s="30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</row>
    <row r="223" spans="1:14">
      <c r="A223" s="30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>
      <c r="A224" s="30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</row>
    <row r="225" spans="1:14">
      <c r="A225" s="30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>
      <c r="A226" s="30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</row>
    <row r="227" spans="1:14">
      <c r="A227" s="30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</row>
    <row r="228" spans="1:14">
      <c r="A228" s="30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</row>
    <row r="229" spans="1:14">
      <c r="A229" s="30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</row>
    <row r="230" spans="1:14">
      <c r="A230" s="30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</row>
    <row r="231" spans="1:14">
      <c r="A231" s="30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</row>
    <row r="232" spans="1:14">
      <c r="A232" s="30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</row>
    <row r="233" spans="1:14">
      <c r="A233" s="30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</row>
    <row r="234" spans="1:14">
      <c r="A234" s="30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</row>
    <row r="235" spans="1:14">
      <c r="A235" s="30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</row>
    <row r="236" spans="1:14">
      <c r="A236" s="30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</row>
    <row r="237" spans="1:14">
      <c r="A237" s="30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</row>
    <row r="238" spans="1:14">
      <c r="A238" s="30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</row>
    <row r="239" spans="1:14">
      <c r="A239" s="30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</row>
    <row r="240" spans="1:14">
      <c r="A240" s="30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</row>
    <row r="241" spans="1:14">
      <c r="A241" s="30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</row>
    <row r="242" spans="1:14">
      <c r="A242" s="30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</row>
    <row r="243" spans="1:14">
      <c r="A243" s="30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</row>
    <row r="244" spans="1:14">
      <c r="A244" s="30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</row>
    <row r="245" spans="1:14">
      <c r="A245" s="30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</row>
    <row r="246" spans="1:14">
      <c r="A246" s="30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</row>
    <row r="247" spans="1:14">
      <c r="A247" s="30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</row>
    <row r="248" spans="1:14">
      <c r="A248" s="30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</row>
    <row r="249" spans="1:14">
      <c r="A249" s="30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</row>
    <row r="250" spans="1:14">
      <c r="A250" s="30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>
      <c r="A251" s="30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>
      <c r="A252" s="30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>
      <c r="A253" s="30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>
      <c r="A254" s="30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>
      <c r="A255" s="30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>
      <c r="A256" s="30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1:14">
      <c r="A257" s="30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1:14">
      <c r="A258" s="30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1:14">
      <c r="A259" s="30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1:14">
      <c r="A260" s="30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1:14">
      <c r="A261" s="30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1:14">
      <c r="A262" s="30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1:14">
      <c r="A263" s="30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1:14">
      <c r="A264" s="30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1:14">
      <c r="A265" s="30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1:14">
      <c r="A266" s="30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1:14">
      <c r="A267" s="30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1:14">
      <c r="A268" s="30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1:14">
      <c r="A269" s="30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1:14">
      <c r="A270" s="30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1:14">
      <c r="A271" s="30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1:14">
      <c r="A272" s="30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1:14">
      <c r="A273" s="30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1:14">
      <c r="A274" s="30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1:14">
      <c r="A275" s="30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1:14">
      <c r="A276" s="30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1:14">
      <c r="A277" s="30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1:14">
      <c r="A278" s="30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1:14">
      <c r="A279" s="30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1:14">
      <c r="A280" s="30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1:14">
      <c r="A281" s="30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1:14">
      <c r="A282" s="30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1:14">
      <c r="A283" s="30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1:14">
      <c r="A284" s="30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1:14">
      <c r="A285" s="30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1:14">
      <c r="A286" s="30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1:14">
      <c r="A287" s="30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1:14">
      <c r="A288" s="30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1:14">
      <c r="A289" s="30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1:14">
      <c r="A290" s="30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1:14">
      <c r="A291" s="30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1:14">
      <c r="A292" s="30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1:14">
      <c r="A293" s="30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1:14">
      <c r="A294" s="30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1:14">
      <c r="A295" s="30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1:14">
      <c r="A296" s="30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1:14">
      <c r="A297" s="30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1:14">
      <c r="A298" s="30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1:14">
      <c r="A299" s="30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1:14">
      <c r="A300" s="30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1:14">
      <c r="A301" s="30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1:14">
      <c r="A302" s="30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1:14">
      <c r="A303" s="30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1:14">
      <c r="A304" s="30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1:14">
      <c r="A305" s="30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1:14">
      <c r="A306" s="30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1:14">
      <c r="A307" s="30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1:14">
      <c r="A308" s="30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1:14">
      <c r="A309" s="30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1:14">
      <c r="A310" s="30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1:14">
      <c r="A311" s="30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1:14">
      <c r="A312" s="30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1:14">
      <c r="A313" s="30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1:14">
      <c r="A314" s="30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1:14">
      <c r="A315" s="30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1:14">
      <c r="A316" s="30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1:14">
      <c r="A317" s="30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1:14">
      <c r="A318" s="30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1:14">
      <c r="A319" s="30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1:14">
      <c r="A320" s="30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1:14">
      <c r="A321" s="30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1:14">
      <c r="A322" s="30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1:14">
      <c r="A323" s="30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1:14">
      <c r="A324" s="30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1:14">
      <c r="A325" s="30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1:14">
      <c r="A326" s="30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1:14">
      <c r="A327" s="30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1:14">
      <c r="A328" s="30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1:14">
      <c r="A329" s="30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1:14">
      <c r="A330" s="30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1:14">
      <c r="A331" s="30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1:14">
      <c r="A332" s="30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1:14">
      <c r="A333" s="30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1:14">
      <c r="A334" s="30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1:14">
      <c r="A335" s="30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1:14">
      <c r="A336" s="30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1:14">
      <c r="A337" s="30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1:14">
      <c r="A338" s="30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1:14">
      <c r="A339" s="30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1:14">
      <c r="A340" s="30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1:14">
      <c r="A341" s="30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1:14">
      <c r="A342" s="30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</row>
    <row r="343" spans="1:14">
      <c r="A343" s="30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</row>
    <row r="344" spans="1:14">
      <c r="A344" s="30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</row>
    <row r="345" spans="1:14">
      <c r="A345" s="30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</row>
    <row r="346" spans="1:14">
      <c r="A346" s="30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</row>
    <row r="347" spans="1:14">
      <c r="A347" s="30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</row>
    <row r="348" spans="1:14">
      <c r="A348" s="30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</row>
    <row r="349" spans="1:14">
      <c r="A349" s="30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</row>
    <row r="350" spans="1:14">
      <c r="A350" s="30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</row>
    <row r="351" spans="1:14">
      <c r="A351" s="30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</row>
    <row r="352" spans="1:14">
      <c r="A352" s="30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</row>
    <row r="353" spans="1:14">
      <c r="A353" s="30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</row>
    <row r="354" spans="1:14">
      <c r="A354" s="30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</row>
    <row r="355" spans="1:14">
      <c r="A355" s="30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</row>
    <row r="356" spans="1:14">
      <c r="A356" s="30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</row>
    <row r="357" spans="1:14">
      <c r="A357" s="30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</row>
    <row r="358" spans="1:14">
      <c r="A358" s="30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</row>
    <row r="359" spans="1:14">
      <c r="A359" s="30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</row>
    <row r="360" spans="1:14">
      <c r="A360" s="30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</row>
    <row r="361" spans="1:14">
      <c r="A361" s="30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</row>
    <row r="362" spans="1:14">
      <c r="A362" s="30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</row>
    <row r="363" spans="1:14">
      <c r="A363" s="30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</row>
    <row r="364" spans="1:14">
      <c r="A364" s="30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</row>
    <row r="365" spans="1:14">
      <c r="A365" s="30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</row>
    <row r="366" spans="1:14">
      <c r="A366" s="30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</row>
    <row r="367" spans="1:14">
      <c r="A367" s="30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</row>
    <row r="368" spans="1:14">
      <c r="A368" s="30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</row>
    <row r="369" spans="1:14">
      <c r="A369" s="30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</row>
    <row r="370" spans="1:14">
      <c r="A370" s="30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</row>
    <row r="371" spans="1:14">
      <c r="A371" s="30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</row>
    <row r="372" spans="1:14">
      <c r="A372" s="30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</row>
    <row r="373" spans="1:14">
      <c r="A373" s="30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</row>
    <row r="374" spans="1:14">
      <c r="A374" s="30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</row>
    <row r="375" spans="1:14">
      <c r="A375" s="30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</row>
    <row r="376" spans="1:14">
      <c r="A376" s="30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</row>
    <row r="377" spans="1:14">
      <c r="A377" s="30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</row>
    <row r="378" spans="1:14">
      <c r="A378" s="30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</row>
    <row r="379" spans="1:14">
      <c r="A379" s="30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</row>
    <row r="380" spans="1:14">
      <c r="A380" s="30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</row>
    <row r="381" spans="1:14">
      <c r="A381" s="30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</row>
    <row r="382" spans="1:14">
      <c r="A382" s="30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</row>
    <row r="383" spans="1:14">
      <c r="A383" s="30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</row>
    <row r="384" spans="1:14">
      <c r="A384" s="30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</row>
    <row r="385" spans="1:14">
      <c r="A385" s="30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</row>
    <row r="386" spans="1:14">
      <c r="A386" s="30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</row>
    <row r="387" spans="1:14">
      <c r="A387" s="30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</row>
    <row r="388" spans="1:14">
      <c r="A388" s="30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</row>
    <row r="389" spans="1:14">
      <c r="A389" s="30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</row>
    <row r="390" spans="1:14">
      <c r="A390" s="30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</row>
    <row r="391" spans="1:14">
      <c r="A391" s="30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</row>
    <row r="392" spans="1:14">
      <c r="A392" s="30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</row>
    <row r="393" spans="1:14">
      <c r="A393" s="30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</row>
    <row r="394" spans="1:14">
      <c r="A394" s="30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</row>
    <row r="395" spans="1:14">
      <c r="A395" s="30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</row>
    <row r="396" spans="1:14">
      <c r="A396" s="30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</row>
    <row r="397" spans="1:14">
      <c r="A397" s="30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</row>
    <row r="398" spans="1:14">
      <c r="A398" s="30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</row>
    <row r="399" spans="1:14">
      <c r="A399" s="30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</row>
    <row r="400" spans="1:14">
      <c r="A400" s="30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</row>
    <row r="401" spans="1:14">
      <c r="A401" s="30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</row>
    <row r="402" spans="1:14">
      <c r="A402" s="30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</row>
    <row r="403" spans="1:14">
      <c r="A403" s="30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</row>
    <row r="404" spans="1:14">
      <c r="A404" s="30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</row>
    <row r="405" spans="1:14">
      <c r="A405" s="30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</row>
    <row r="406" spans="1:14">
      <c r="A406" s="30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</row>
    <row r="407" spans="1:14">
      <c r="A407" s="30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</row>
    <row r="408" spans="1:14">
      <c r="A408" s="30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</row>
    <row r="409" spans="1:14">
      <c r="A409" s="30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</row>
    <row r="410" spans="1:14">
      <c r="A410" s="30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</row>
    <row r="411" spans="1:14">
      <c r="A411" s="30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</row>
    <row r="412" spans="1:14">
      <c r="A412" s="30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</row>
    <row r="413" spans="1:14">
      <c r="A413" s="30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</row>
    <row r="414" spans="1:14">
      <c r="A414" s="30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</row>
    <row r="415" spans="1:14">
      <c r="A415" s="30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</row>
    <row r="416" spans="1:14">
      <c r="A416" s="30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</row>
    <row r="417" spans="1:14">
      <c r="A417" s="30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</row>
    <row r="418" spans="1:14">
      <c r="A418" s="30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</row>
    <row r="419" spans="1:14">
      <c r="A419" s="30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</row>
    <row r="420" spans="1:14">
      <c r="A420" s="30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</row>
    <row r="421" spans="1:14">
      <c r="A421" s="30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</row>
    <row r="422" spans="1:14">
      <c r="A422" s="30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</row>
    <row r="423" spans="1:14">
      <c r="A423" s="30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</row>
    <row r="424" spans="1:14">
      <c r="A424" s="30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</row>
    <row r="425" spans="1:14">
      <c r="A425" s="30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</row>
    <row r="426" spans="1:14">
      <c r="A426" s="30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</row>
    <row r="427" spans="1:14">
      <c r="A427" s="30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</row>
    <row r="428" spans="1:14">
      <c r="A428" s="30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</row>
    <row r="429" spans="1:14">
      <c r="A429" s="30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</row>
    <row r="430" spans="1:14">
      <c r="A430" s="30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</row>
    <row r="431" spans="1:14">
      <c r="A431" s="30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</row>
    <row r="432" spans="1:14">
      <c r="A432" s="30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</row>
    <row r="433" spans="1:14">
      <c r="A433" s="30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</row>
    <row r="434" spans="1:14">
      <c r="A434" s="30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</row>
    <row r="435" spans="1:14">
      <c r="A435" s="30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</row>
    <row r="436" spans="1:14">
      <c r="A436" s="30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</row>
    <row r="437" spans="1:14">
      <c r="A437" s="30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</row>
    <row r="438" spans="1:14">
      <c r="A438" s="30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</row>
    <row r="439" spans="1:14">
      <c r="A439" s="30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</row>
    <row r="440" spans="1:14">
      <c r="A440" s="30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</row>
    <row r="441" spans="1:14">
      <c r="A441" s="30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</row>
    <row r="442" spans="1:14">
      <c r="A442" s="30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</row>
    <row r="443" spans="1:14">
      <c r="A443" s="30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</row>
    <row r="444" spans="1:14">
      <c r="A444" s="30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</row>
    <row r="445" spans="1:14">
      <c r="A445" s="30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</row>
    <row r="446" spans="1:14">
      <c r="A446" s="30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</row>
    <row r="447" spans="1:14">
      <c r="A447" s="30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</row>
    <row r="448" spans="1:14">
      <c r="A448" s="30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</row>
    <row r="449" spans="1:14">
      <c r="A449" s="30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</row>
    <row r="450" spans="1:14">
      <c r="A450" s="30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</row>
    <row r="451" spans="1:14">
      <c r="A451" s="30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</row>
    <row r="452" spans="1:14">
      <c r="A452" s="30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</row>
    <row r="453" spans="1:14">
      <c r="A453" s="30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</row>
    <row r="454" spans="1:14">
      <c r="A454" s="30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</row>
    <row r="455" spans="1:14">
      <c r="A455" s="30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</row>
    <row r="456" spans="1:14">
      <c r="A456" s="30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</row>
    <row r="457" spans="1:14">
      <c r="A457" s="30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</row>
    <row r="458" spans="1:14">
      <c r="A458" s="30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</row>
    <row r="459" spans="1:14">
      <c r="A459" s="30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</row>
    <row r="460" spans="1:14">
      <c r="A460" s="30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</row>
    <row r="461" spans="1:14">
      <c r="A461" s="30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</row>
    <row r="462" spans="1:14">
      <c r="A462" s="30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</row>
    <row r="463" spans="1:14">
      <c r="A463" s="30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</row>
    <row r="464" spans="1:14">
      <c r="A464" s="30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</row>
    <row r="465" spans="1:14">
      <c r="A465" s="30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</row>
    <row r="466" spans="1:14">
      <c r="A466" s="30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</row>
    <row r="467" spans="1:14">
      <c r="A467" s="30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</row>
    <row r="468" spans="1:14">
      <c r="A468" s="30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</row>
    <row r="469" spans="1:14">
      <c r="A469" s="30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</row>
    <row r="470" spans="1:14">
      <c r="A470" s="30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</row>
    <row r="471" spans="1:14">
      <c r="A471" s="30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</row>
    <row r="472" spans="1:14">
      <c r="A472" s="30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</row>
    <row r="473" spans="1:14">
      <c r="A473" s="30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</row>
    <row r="474" spans="1:14">
      <c r="A474" s="30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</row>
    <row r="475" spans="1:14">
      <c r="A475" s="30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</row>
    <row r="476" spans="1:14">
      <c r="A476" s="30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</row>
    <row r="477" spans="1:14">
      <c r="A477" s="30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</row>
    <row r="478" spans="1:14">
      <c r="A478" s="30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</row>
    <row r="479" spans="1:14">
      <c r="A479" s="30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</row>
    <row r="480" spans="1:14">
      <c r="A480" s="30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</row>
    <row r="481" spans="1:12">
      <c r="A481" s="30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</row>
    <row r="482" spans="1:12">
      <c r="A482" s="30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</row>
    <row r="483" spans="1:12">
      <c r="A483" s="30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</row>
    <row r="484" spans="1:12">
      <c r="A484" s="30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</row>
    <row r="485" spans="1:12">
      <c r="A485" s="30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</row>
    <row r="486" spans="1:12">
      <c r="A486" s="30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</row>
  </sheetData>
  <mergeCells count="103">
    <mergeCell ref="C40:D40"/>
    <mergeCell ref="F40:G40"/>
    <mergeCell ref="F22:G22"/>
    <mergeCell ref="F23:G23"/>
    <mergeCell ref="F24:G24"/>
    <mergeCell ref="F32:G32"/>
    <mergeCell ref="F36:G36"/>
    <mergeCell ref="C35:D35"/>
    <mergeCell ref="F34:G34"/>
    <mergeCell ref="F35:G35"/>
    <mergeCell ref="C28:D28"/>
    <mergeCell ref="C29:D29"/>
    <mergeCell ref="C30:D30"/>
    <mergeCell ref="C31:D31"/>
    <mergeCell ref="B33:G33"/>
    <mergeCell ref="C38:D38"/>
    <mergeCell ref="F38:G38"/>
    <mergeCell ref="C39:D39"/>
    <mergeCell ref="F39:G39"/>
    <mergeCell ref="F29:G29"/>
    <mergeCell ref="F30:G30"/>
    <mergeCell ref="F31:G31"/>
    <mergeCell ref="I1:L7"/>
    <mergeCell ref="C4:H4"/>
    <mergeCell ref="C5:H5"/>
    <mergeCell ref="C6:H6"/>
    <mergeCell ref="B10:G10"/>
    <mergeCell ref="C3:H3"/>
    <mergeCell ref="C7:H7"/>
    <mergeCell ref="I8:L9"/>
    <mergeCell ref="I10:L12"/>
    <mergeCell ref="B9:G9"/>
    <mergeCell ref="F12:G12"/>
    <mergeCell ref="C2:H2"/>
    <mergeCell ref="B65:G65"/>
    <mergeCell ref="B52:G52"/>
    <mergeCell ref="B53:G53"/>
    <mergeCell ref="B54:G54"/>
    <mergeCell ref="B55:G55"/>
    <mergeCell ref="B56:G56"/>
    <mergeCell ref="B59:G59"/>
    <mergeCell ref="B60:G60"/>
    <mergeCell ref="B61:G61"/>
    <mergeCell ref="B62:G62"/>
    <mergeCell ref="B63:G63"/>
    <mergeCell ref="C46:D46"/>
    <mergeCell ref="F46:G46"/>
    <mergeCell ref="C43:D43"/>
    <mergeCell ref="F43:G43"/>
    <mergeCell ref="C44:D44"/>
    <mergeCell ref="F44:G44"/>
    <mergeCell ref="C45:D45"/>
    <mergeCell ref="F45:G45"/>
    <mergeCell ref="M8:N10"/>
    <mergeCell ref="M11:N12"/>
    <mergeCell ref="M13:M14"/>
    <mergeCell ref="C24:D24"/>
    <mergeCell ref="C13:D13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F19:G19"/>
    <mergeCell ref="F37:G37"/>
    <mergeCell ref="C12:D12"/>
    <mergeCell ref="F17:G17"/>
    <mergeCell ref="F18:G18"/>
    <mergeCell ref="F13:G13"/>
    <mergeCell ref="F14:G14"/>
    <mergeCell ref="F15:G15"/>
    <mergeCell ref="F25:G25"/>
    <mergeCell ref="I30:L31"/>
    <mergeCell ref="F16:G16"/>
    <mergeCell ref="F28:G28"/>
    <mergeCell ref="F27:G27"/>
    <mergeCell ref="B26:G26"/>
    <mergeCell ref="C36:D36"/>
    <mergeCell ref="C37:D37"/>
    <mergeCell ref="F20:G20"/>
    <mergeCell ref="F21:G21"/>
    <mergeCell ref="I41:L46"/>
    <mergeCell ref="I28:L28"/>
    <mergeCell ref="I35:L35"/>
    <mergeCell ref="I13:L13"/>
    <mergeCell ref="I15:L15"/>
    <mergeCell ref="I16:L16"/>
    <mergeCell ref="I17:L17"/>
    <mergeCell ref="I19:L19"/>
    <mergeCell ref="I20:L20"/>
    <mergeCell ref="I34:L34"/>
    <mergeCell ref="I22:L22"/>
    <mergeCell ref="I23:L23"/>
    <mergeCell ref="I24:L24"/>
    <mergeCell ref="I25:L25"/>
    <mergeCell ref="I27:L27"/>
    <mergeCell ref="I33:L33"/>
    <mergeCell ref="I37:L40"/>
  </mergeCells>
  <hyperlinks>
    <hyperlink ref="C7" r:id="rId1" display="www.konstruktiv-gbi.ru"/>
    <hyperlink ref="C6" r:id="rId2" display="3890551@bk.ru"/>
  </hyperlinks>
  <pageMargins left="0.7" right="0.7" top="0.75" bottom="0.75" header="0.3" footer="0.3"/>
  <pageSetup paperSize="9" orientation="portrait" r:id="rId3"/>
  <drawing r:id="rId4"/>
</worksheet>
</file>

<file path=xl/worksheets/sheet20.xml><?xml version="1.0" encoding="utf-8"?>
<worksheet xmlns="http://schemas.openxmlformats.org/spreadsheetml/2006/main" xmlns:r="http://schemas.openxmlformats.org/officeDocument/2006/relationships">
  <dimension ref="A1:BZ463"/>
  <sheetViews>
    <sheetView workbookViewId="0">
      <selection activeCell="C2" sqref="C2:H6"/>
    </sheetView>
  </sheetViews>
  <sheetFormatPr defaultRowHeight="15"/>
  <cols>
    <col min="1" max="1" width="8.85546875" style="5"/>
    <col min="2" max="2" width="14" customWidth="1"/>
    <col min="3" max="3" width="12.7109375" bestFit="1" customWidth="1"/>
    <col min="4" max="4" width="5.42578125" bestFit="1" customWidth="1"/>
    <col min="5" max="5" width="8.28515625" customWidth="1"/>
    <col min="6" max="6" width="11.85546875" bestFit="1" customWidth="1"/>
    <col min="7" max="7" width="12.85546875" customWidth="1"/>
    <col min="8" max="8" width="6.85546875" customWidth="1"/>
    <col min="12" max="12" width="7.85546875" customWidth="1"/>
    <col min="15" max="78" width="8.85546875" style="6"/>
  </cols>
  <sheetData>
    <row r="1" spans="1:14">
      <c r="A1" s="7"/>
      <c r="B1" s="8"/>
      <c r="C1" s="8"/>
      <c r="D1" s="8"/>
      <c r="E1" s="8"/>
      <c r="F1" s="8"/>
      <c r="G1" s="8"/>
      <c r="H1" s="9"/>
      <c r="I1" s="524"/>
      <c r="J1" s="461"/>
      <c r="K1" s="461"/>
      <c r="L1" s="462"/>
      <c r="M1" s="6"/>
      <c r="N1" s="6"/>
    </row>
    <row r="2" spans="1:14" ht="15.75">
      <c r="A2" s="10"/>
      <c r="B2" s="11"/>
      <c r="C2" s="525" t="s">
        <v>1546</v>
      </c>
      <c r="D2" s="525"/>
      <c r="E2" s="525"/>
      <c r="F2" s="525"/>
      <c r="G2" s="525"/>
      <c r="H2" s="526"/>
      <c r="I2" s="509"/>
      <c r="J2" s="463"/>
      <c r="K2" s="463"/>
      <c r="L2" s="464"/>
      <c r="M2" s="6"/>
      <c r="N2" s="6"/>
    </row>
    <row r="3" spans="1:14" ht="15.75">
      <c r="A3" s="10"/>
      <c r="B3" s="11"/>
      <c r="C3" s="525" t="s">
        <v>2010</v>
      </c>
      <c r="D3" s="525"/>
      <c r="E3" s="525"/>
      <c r="F3" s="525"/>
      <c r="G3" s="525"/>
      <c r="H3" s="526"/>
      <c r="I3" s="509"/>
      <c r="J3" s="463"/>
      <c r="K3" s="463"/>
      <c r="L3" s="464"/>
      <c r="M3" s="6"/>
      <c r="N3" s="6"/>
    </row>
    <row r="4" spans="1:14" ht="15.75">
      <c r="A4" s="10"/>
      <c r="B4" s="11"/>
      <c r="C4" s="525" t="s">
        <v>1996</v>
      </c>
      <c r="D4" s="525"/>
      <c r="E4" s="525"/>
      <c r="F4" s="525"/>
      <c r="G4" s="525"/>
      <c r="H4" s="526"/>
      <c r="I4" s="509"/>
      <c r="J4" s="463"/>
      <c r="K4" s="463"/>
      <c r="L4" s="464"/>
      <c r="M4" s="6"/>
      <c r="N4" s="6"/>
    </row>
    <row r="5" spans="1:14" ht="15.75">
      <c r="A5" s="10"/>
      <c r="B5" s="11"/>
      <c r="C5" s="525" t="s">
        <v>1547</v>
      </c>
      <c r="D5" s="525"/>
      <c r="E5" s="525"/>
      <c r="F5" s="525"/>
      <c r="G5" s="525"/>
      <c r="H5" s="526"/>
      <c r="I5" s="509"/>
      <c r="J5" s="463"/>
      <c r="K5" s="463"/>
      <c r="L5" s="464"/>
      <c r="M5" s="6"/>
      <c r="N5" s="6"/>
    </row>
    <row r="6" spans="1:14" ht="15.75">
      <c r="A6" s="10"/>
      <c r="B6" s="11"/>
      <c r="C6" s="527" t="s">
        <v>1875</v>
      </c>
      <c r="D6" s="527"/>
      <c r="E6" s="527"/>
      <c r="F6" s="527"/>
      <c r="G6" s="527"/>
      <c r="H6" s="528"/>
      <c r="I6" s="509"/>
      <c r="J6" s="463"/>
      <c r="K6" s="463"/>
      <c r="L6" s="464"/>
      <c r="M6" s="6"/>
      <c r="N6" s="6"/>
    </row>
    <row r="7" spans="1:14" ht="16.5" thickBot="1">
      <c r="A7" s="10"/>
      <c r="B7" s="11"/>
      <c r="C7" s="529" t="s">
        <v>1548</v>
      </c>
      <c r="D7" s="529"/>
      <c r="E7" s="529"/>
      <c r="F7" s="529"/>
      <c r="G7" s="529"/>
      <c r="H7" s="530"/>
      <c r="I7" s="572"/>
      <c r="J7" s="573"/>
      <c r="K7" s="573"/>
      <c r="L7" s="574"/>
      <c r="M7" s="6"/>
      <c r="N7" s="6"/>
    </row>
    <row r="8" spans="1:14">
      <c r="A8" s="10"/>
      <c r="B8" s="11"/>
      <c r="C8" s="11"/>
      <c r="D8" s="11"/>
      <c r="E8" s="11"/>
      <c r="F8" s="11"/>
      <c r="G8" s="11"/>
      <c r="H8" s="12"/>
      <c r="I8" s="531" t="s">
        <v>289</v>
      </c>
      <c r="J8" s="532"/>
      <c r="K8" s="532"/>
      <c r="L8" s="533"/>
      <c r="M8" s="509"/>
      <c r="N8" s="510"/>
    </row>
    <row r="9" spans="1:14">
      <c r="A9" s="10"/>
      <c r="B9" s="11"/>
      <c r="C9" s="11"/>
      <c r="D9" s="11"/>
      <c r="E9" s="11"/>
      <c r="F9" s="11"/>
      <c r="G9" s="11"/>
      <c r="H9" s="12"/>
      <c r="I9" s="534"/>
      <c r="J9" s="535"/>
      <c r="K9" s="535"/>
      <c r="L9" s="536"/>
      <c r="M9" s="509"/>
      <c r="N9" s="510"/>
    </row>
    <row r="10" spans="1:14" ht="15.75">
      <c r="A10" s="13"/>
      <c r="B10" s="495" t="s">
        <v>1725</v>
      </c>
      <c r="C10" s="495"/>
      <c r="D10" s="495"/>
      <c r="E10" s="495"/>
      <c r="F10" s="495"/>
      <c r="G10" s="495"/>
      <c r="H10" s="12"/>
      <c r="I10" s="537"/>
      <c r="J10" s="538"/>
      <c r="K10" s="538"/>
      <c r="L10" s="539"/>
      <c r="M10" s="509"/>
      <c r="N10" s="510"/>
    </row>
    <row r="11" spans="1:14" ht="15.75" thickBot="1">
      <c r="A11" s="13"/>
      <c r="B11" s="14"/>
      <c r="C11" s="14"/>
      <c r="D11" s="14"/>
      <c r="E11" s="14"/>
      <c r="F11" s="14"/>
      <c r="G11" s="14"/>
      <c r="H11" s="12"/>
      <c r="I11" s="537"/>
      <c r="J11" s="538"/>
      <c r="K11" s="538"/>
      <c r="L11" s="539"/>
      <c r="M11" s="511"/>
      <c r="N11" s="512"/>
    </row>
    <row r="12" spans="1:14">
      <c r="A12" s="13"/>
      <c r="B12" s="137" t="s">
        <v>144</v>
      </c>
      <c r="C12" s="650" t="s">
        <v>0</v>
      </c>
      <c r="D12" s="651"/>
      <c r="E12" s="145" t="s">
        <v>1</v>
      </c>
      <c r="F12" s="648" t="s">
        <v>316</v>
      </c>
      <c r="G12" s="649"/>
      <c r="H12" s="12"/>
      <c r="I12" s="791" t="s">
        <v>1726</v>
      </c>
      <c r="J12" s="792"/>
      <c r="K12" s="792"/>
      <c r="L12" s="793"/>
      <c r="M12" s="511"/>
      <c r="N12" s="512"/>
    </row>
    <row r="13" spans="1:14" ht="17.25">
      <c r="A13" s="13"/>
      <c r="B13" s="263" t="s">
        <v>1711</v>
      </c>
      <c r="C13" s="784" t="s">
        <v>1712</v>
      </c>
      <c r="D13" s="785"/>
      <c r="E13" s="266">
        <v>0.55000000000000004</v>
      </c>
      <c r="F13" s="786">
        <v>3927</v>
      </c>
      <c r="G13" s="787"/>
      <c r="H13" s="12"/>
      <c r="I13" s="794"/>
      <c r="J13" s="792"/>
      <c r="K13" s="792"/>
      <c r="L13" s="793"/>
      <c r="M13" s="509"/>
      <c r="N13" s="6"/>
    </row>
    <row r="14" spans="1:14" ht="17.25">
      <c r="A14" s="13"/>
      <c r="B14" s="263" t="s">
        <v>1713</v>
      </c>
      <c r="C14" s="784" t="s">
        <v>1714</v>
      </c>
      <c r="D14" s="785"/>
      <c r="E14" s="266">
        <v>0.57499999999999996</v>
      </c>
      <c r="F14" s="786">
        <v>4216</v>
      </c>
      <c r="G14" s="787"/>
      <c r="H14" s="12"/>
      <c r="I14" s="794"/>
      <c r="J14" s="792"/>
      <c r="K14" s="792"/>
      <c r="L14" s="793"/>
      <c r="M14" s="509"/>
      <c r="N14" s="6"/>
    </row>
    <row r="15" spans="1:14" ht="17.25">
      <c r="A15" s="13"/>
      <c r="B15" s="263" t="s">
        <v>1715</v>
      </c>
      <c r="C15" s="784" t="s">
        <v>1716</v>
      </c>
      <c r="D15" s="785"/>
      <c r="E15" s="266">
        <v>0.6</v>
      </c>
      <c r="F15" s="786">
        <v>4389</v>
      </c>
      <c r="G15" s="787"/>
      <c r="H15" s="12"/>
      <c r="I15" s="794"/>
      <c r="J15" s="792"/>
      <c r="K15" s="792"/>
      <c r="L15" s="793"/>
      <c r="M15" s="6"/>
      <c r="N15" s="6"/>
    </row>
    <row r="16" spans="1:14" ht="17.25">
      <c r="A16" s="13"/>
      <c r="B16" s="263" t="s">
        <v>1717</v>
      </c>
      <c r="C16" s="784" t="s">
        <v>449</v>
      </c>
      <c r="D16" s="785"/>
      <c r="E16" s="266">
        <v>0.625</v>
      </c>
      <c r="F16" s="786">
        <v>4563</v>
      </c>
      <c r="G16" s="787"/>
      <c r="H16" s="12"/>
      <c r="I16" s="794"/>
      <c r="J16" s="792"/>
      <c r="K16" s="792"/>
      <c r="L16" s="793"/>
      <c r="M16" s="6"/>
      <c r="N16" s="6"/>
    </row>
    <row r="17" spans="1:14" ht="17.25">
      <c r="A17" s="13"/>
      <c r="B17" s="263" t="s">
        <v>1718</v>
      </c>
      <c r="C17" s="784" t="s">
        <v>1719</v>
      </c>
      <c r="D17" s="785"/>
      <c r="E17" s="266">
        <v>0.625</v>
      </c>
      <c r="F17" s="786">
        <v>4909</v>
      </c>
      <c r="G17" s="787"/>
      <c r="H17" s="12"/>
      <c r="I17" s="794"/>
      <c r="J17" s="792"/>
      <c r="K17" s="792"/>
      <c r="L17" s="793"/>
      <c r="M17" s="6"/>
      <c r="N17" s="6"/>
    </row>
    <row r="18" spans="1:14" ht="17.25">
      <c r="A18" s="13"/>
      <c r="B18" s="263" t="s">
        <v>1720</v>
      </c>
      <c r="C18" s="784" t="s">
        <v>1712</v>
      </c>
      <c r="D18" s="785"/>
      <c r="E18" s="266">
        <v>0.55000000000000004</v>
      </c>
      <c r="F18" s="786">
        <v>3927</v>
      </c>
      <c r="G18" s="787"/>
      <c r="H18" s="12"/>
      <c r="I18" s="794"/>
      <c r="J18" s="792"/>
      <c r="K18" s="792"/>
      <c r="L18" s="793"/>
      <c r="M18" s="6"/>
      <c r="N18" s="6"/>
    </row>
    <row r="19" spans="1:14" ht="17.25">
      <c r="A19" s="13"/>
      <c r="B19" s="263" t="s">
        <v>1721</v>
      </c>
      <c r="C19" s="784" t="s">
        <v>1714</v>
      </c>
      <c r="D19" s="785"/>
      <c r="E19" s="266">
        <v>0.57499999999999996</v>
      </c>
      <c r="F19" s="786">
        <v>4216</v>
      </c>
      <c r="G19" s="787"/>
      <c r="H19" s="12"/>
      <c r="I19" s="794"/>
      <c r="J19" s="792"/>
      <c r="K19" s="792"/>
      <c r="L19" s="793"/>
      <c r="M19" s="6"/>
      <c r="N19" s="6"/>
    </row>
    <row r="20" spans="1:14" ht="17.25">
      <c r="A20" s="13"/>
      <c r="B20" s="263" t="s">
        <v>1722</v>
      </c>
      <c r="C20" s="784" t="s">
        <v>1716</v>
      </c>
      <c r="D20" s="785"/>
      <c r="E20" s="266">
        <v>0.6</v>
      </c>
      <c r="F20" s="786">
        <v>4389</v>
      </c>
      <c r="G20" s="787"/>
      <c r="H20" s="12"/>
      <c r="I20" s="794"/>
      <c r="J20" s="792"/>
      <c r="K20" s="792"/>
      <c r="L20" s="793"/>
      <c r="M20" s="6"/>
      <c r="N20" s="6"/>
    </row>
    <row r="21" spans="1:14" ht="17.25">
      <c r="A21" s="13"/>
      <c r="B21" s="263" t="s">
        <v>1723</v>
      </c>
      <c r="C21" s="784" t="s">
        <v>449</v>
      </c>
      <c r="D21" s="785"/>
      <c r="E21" s="266">
        <v>0.6</v>
      </c>
      <c r="F21" s="786">
        <v>4563</v>
      </c>
      <c r="G21" s="787"/>
      <c r="H21" s="12"/>
      <c r="I21" s="794"/>
      <c r="J21" s="792"/>
      <c r="K21" s="792"/>
      <c r="L21" s="793"/>
      <c r="M21" s="6"/>
      <c r="N21" s="6"/>
    </row>
    <row r="22" spans="1:14" ht="15.75" customHeight="1">
      <c r="A22" s="13"/>
      <c r="B22" s="263" t="s">
        <v>1724</v>
      </c>
      <c r="C22" s="784" t="s">
        <v>1719</v>
      </c>
      <c r="D22" s="785"/>
      <c r="E22" s="266">
        <v>0.625</v>
      </c>
      <c r="F22" s="786">
        <v>4909</v>
      </c>
      <c r="G22" s="787"/>
      <c r="H22" s="12"/>
      <c r="I22" s="794"/>
      <c r="J22" s="792"/>
      <c r="K22" s="792"/>
      <c r="L22" s="793"/>
      <c r="M22" s="6"/>
      <c r="N22" s="6"/>
    </row>
    <row r="23" spans="1:14">
      <c r="A23" s="13"/>
      <c r="B23" s="14"/>
      <c r="C23" s="14"/>
      <c r="D23" s="14"/>
      <c r="E23" s="14"/>
      <c r="F23" s="14"/>
      <c r="G23" s="14"/>
      <c r="H23" s="12"/>
      <c r="I23" s="127"/>
      <c r="J23" s="128"/>
      <c r="K23" s="128"/>
      <c r="L23" s="129"/>
      <c r="M23" s="6"/>
      <c r="N23" s="6"/>
    </row>
    <row r="24" spans="1:14">
      <c r="A24" s="13"/>
      <c r="B24" s="14"/>
      <c r="C24" s="14"/>
      <c r="D24" s="14"/>
      <c r="E24" s="14"/>
      <c r="F24" s="14"/>
      <c r="G24" s="14"/>
      <c r="H24" s="12"/>
      <c r="I24" s="127"/>
      <c r="J24" s="128"/>
      <c r="K24" s="128"/>
      <c r="L24" s="129"/>
      <c r="M24" s="6"/>
      <c r="N24" s="6"/>
    </row>
    <row r="25" spans="1:14">
      <c r="A25" s="13"/>
      <c r="B25" s="67" t="s">
        <v>302</v>
      </c>
      <c r="C25" s="67"/>
      <c r="D25" s="67"/>
      <c r="E25" s="67"/>
      <c r="F25" s="67"/>
      <c r="G25" s="67"/>
      <c r="H25" s="12"/>
      <c r="I25" s="127"/>
      <c r="J25" s="128"/>
      <c r="K25" s="128"/>
      <c r="L25" s="129"/>
      <c r="M25" s="6"/>
      <c r="N25" s="6"/>
    </row>
    <row r="26" spans="1:14">
      <c r="A26" s="13"/>
      <c r="B26" s="67" t="s">
        <v>303</v>
      </c>
      <c r="C26" s="67"/>
      <c r="D26" s="67"/>
      <c r="E26" s="67"/>
      <c r="F26" s="67"/>
      <c r="G26" s="67"/>
      <c r="H26" s="12"/>
      <c r="I26" s="68"/>
      <c r="J26" s="69"/>
      <c r="K26" s="69"/>
      <c r="L26" s="70"/>
      <c r="M26" s="6"/>
      <c r="N26" s="6"/>
    </row>
    <row r="27" spans="1:14">
      <c r="A27" s="13"/>
      <c r="B27" s="67" t="s">
        <v>305</v>
      </c>
      <c r="C27" s="67"/>
      <c r="D27" s="67"/>
      <c r="E27" s="67"/>
      <c r="F27" s="67"/>
      <c r="G27" s="67"/>
      <c r="H27" s="12"/>
      <c r="I27" s="68"/>
      <c r="J27" s="69"/>
      <c r="K27" s="69"/>
      <c r="L27" s="70"/>
      <c r="M27" s="6"/>
      <c r="N27" s="6"/>
    </row>
    <row r="28" spans="1:14">
      <c r="A28" s="13"/>
      <c r="B28" s="67"/>
      <c r="C28" s="67"/>
      <c r="D28" s="67"/>
      <c r="E28" s="67"/>
      <c r="F28" s="67"/>
      <c r="G28" s="67"/>
      <c r="H28" s="12"/>
      <c r="I28" s="68"/>
      <c r="J28" s="69"/>
      <c r="K28" s="69"/>
      <c r="L28" s="70"/>
      <c r="M28" s="6"/>
      <c r="N28" s="6"/>
    </row>
    <row r="29" spans="1:14">
      <c r="A29" s="13"/>
      <c r="B29" s="520" t="s">
        <v>306</v>
      </c>
      <c r="C29" s="520"/>
      <c r="D29" s="520"/>
      <c r="E29" s="520"/>
      <c r="F29" s="520"/>
      <c r="G29" s="520"/>
      <c r="H29" s="12"/>
      <c r="I29" s="68"/>
      <c r="J29" s="69"/>
      <c r="K29" s="69"/>
      <c r="L29" s="70"/>
      <c r="M29" s="6"/>
      <c r="N29" s="6"/>
    </row>
    <row r="30" spans="1:14">
      <c r="A30" s="13"/>
      <c r="B30" s="520" t="s">
        <v>307</v>
      </c>
      <c r="C30" s="520"/>
      <c r="D30" s="520"/>
      <c r="E30" s="520"/>
      <c r="F30" s="520"/>
      <c r="G30" s="520"/>
      <c r="H30" s="12"/>
      <c r="I30" s="68"/>
      <c r="J30" s="69"/>
      <c r="K30" s="69"/>
      <c r="L30" s="70"/>
      <c r="M30" s="6"/>
      <c r="N30" s="6"/>
    </row>
    <row r="31" spans="1:14">
      <c r="A31" s="13"/>
      <c r="B31" s="520" t="s">
        <v>308</v>
      </c>
      <c r="C31" s="520"/>
      <c r="D31" s="520"/>
      <c r="E31" s="520"/>
      <c r="F31" s="520"/>
      <c r="G31" s="520"/>
      <c r="H31" s="12"/>
      <c r="I31" s="68"/>
      <c r="J31" s="69"/>
      <c r="K31" s="69"/>
      <c r="L31" s="70"/>
      <c r="M31" s="6"/>
      <c r="N31" s="6"/>
    </row>
    <row r="32" spans="1:14">
      <c r="A32" s="13"/>
      <c r="B32" s="521" t="s">
        <v>309</v>
      </c>
      <c r="C32" s="521"/>
      <c r="D32" s="521"/>
      <c r="E32" s="521"/>
      <c r="F32" s="521"/>
      <c r="G32" s="521"/>
      <c r="H32" s="12"/>
      <c r="I32" s="68"/>
      <c r="J32" s="69"/>
      <c r="K32" s="69"/>
      <c r="L32" s="70"/>
      <c r="M32" s="6"/>
      <c r="N32" s="6"/>
    </row>
    <row r="33" spans="1:14">
      <c r="A33" s="13"/>
      <c r="B33" s="521" t="s">
        <v>310</v>
      </c>
      <c r="C33" s="521"/>
      <c r="D33" s="521"/>
      <c r="E33" s="521"/>
      <c r="F33" s="521"/>
      <c r="G33" s="521"/>
      <c r="H33" s="12"/>
      <c r="I33" s="68"/>
      <c r="J33" s="69"/>
      <c r="K33" s="69"/>
      <c r="L33" s="70"/>
      <c r="M33" s="6"/>
      <c r="N33" s="6"/>
    </row>
    <row r="34" spans="1:14">
      <c r="A34" s="13"/>
      <c r="B34" s="14"/>
      <c r="C34" s="14"/>
      <c r="D34" s="14"/>
      <c r="E34" s="14"/>
      <c r="F34" s="14"/>
      <c r="G34" s="14"/>
      <c r="H34" s="12"/>
      <c r="I34" s="68"/>
      <c r="J34" s="69"/>
      <c r="K34" s="69"/>
      <c r="L34" s="70"/>
      <c r="M34" s="6"/>
      <c r="N34" s="6"/>
    </row>
    <row r="35" spans="1:14">
      <c r="A35" s="13"/>
      <c r="B35" s="14"/>
      <c r="C35" s="14"/>
      <c r="D35" s="14"/>
      <c r="E35" s="14"/>
      <c r="F35" s="14"/>
      <c r="G35" s="14"/>
      <c r="H35" s="12"/>
      <c r="I35" s="68"/>
      <c r="J35" s="69"/>
      <c r="K35" s="69"/>
      <c r="L35" s="70"/>
      <c r="M35" s="6"/>
      <c r="N35" s="6"/>
    </row>
    <row r="36" spans="1:14" ht="16.5">
      <c r="A36" s="13"/>
      <c r="B36" s="522" t="s">
        <v>311</v>
      </c>
      <c r="C36" s="522"/>
      <c r="D36" s="522"/>
      <c r="E36" s="522"/>
      <c r="F36" s="522"/>
      <c r="G36" s="522"/>
      <c r="H36" s="12"/>
      <c r="I36" s="68"/>
      <c r="J36" s="69"/>
      <c r="K36" s="69"/>
      <c r="L36" s="70"/>
      <c r="M36" s="6"/>
      <c r="N36" s="6"/>
    </row>
    <row r="37" spans="1:14" ht="16.5">
      <c r="A37" s="13"/>
      <c r="B37" s="522" t="s">
        <v>312</v>
      </c>
      <c r="C37" s="522"/>
      <c r="D37" s="522"/>
      <c r="E37" s="522"/>
      <c r="F37" s="522"/>
      <c r="G37" s="522"/>
      <c r="H37" s="12"/>
      <c r="I37" s="68"/>
      <c r="J37" s="69"/>
      <c r="K37" s="69"/>
      <c r="L37" s="70"/>
      <c r="M37" s="6"/>
      <c r="N37" s="6"/>
    </row>
    <row r="38" spans="1:14" ht="16.5">
      <c r="A38" s="13"/>
      <c r="B38" s="522" t="s">
        <v>313</v>
      </c>
      <c r="C38" s="522"/>
      <c r="D38" s="522"/>
      <c r="E38" s="522"/>
      <c r="F38" s="522"/>
      <c r="G38" s="522"/>
      <c r="H38" s="12"/>
      <c r="I38" s="68"/>
      <c r="J38" s="69"/>
      <c r="K38" s="69"/>
      <c r="L38" s="70"/>
      <c r="M38" s="6"/>
      <c r="N38" s="6"/>
    </row>
    <row r="39" spans="1:14">
      <c r="A39" s="13"/>
      <c r="B39" s="523" t="s">
        <v>1549</v>
      </c>
      <c r="C39" s="523"/>
      <c r="D39" s="523"/>
      <c r="E39" s="523"/>
      <c r="F39" s="523"/>
      <c r="G39" s="523"/>
      <c r="H39" s="12"/>
      <c r="I39" s="68"/>
      <c r="J39" s="69"/>
      <c r="K39" s="69"/>
      <c r="L39" s="70"/>
      <c r="M39" s="6"/>
      <c r="N39" s="6"/>
    </row>
    <row r="40" spans="1:14">
      <c r="A40" s="13"/>
      <c r="B40" s="523"/>
      <c r="C40" s="523"/>
      <c r="D40" s="523"/>
      <c r="E40" s="523"/>
      <c r="F40" s="523"/>
      <c r="G40" s="523"/>
      <c r="H40" s="12"/>
      <c r="I40" s="68"/>
      <c r="J40" s="69"/>
      <c r="K40" s="69"/>
      <c r="L40" s="70"/>
      <c r="M40" s="6"/>
      <c r="N40" s="6"/>
    </row>
    <row r="41" spans="1:14">
      <c r="A41" s="13"/>
      <c r="B41" s="63"/>
      <c r="C41" s="63"/>
      <c r="D41" s="63"/>
      <c r="E41" s="63"/>
      <c r="F41" s="63"/>
      <c r="G41" s="63"/>
      <c r="H41" s="12"/>
      <c r="I41" s="68"/>
      <c r="J41" s="69"/>
      <c r="K41" s="69"/>
      <c r="L41" s="70"/>
      <c r="M41" s="6"/>
      <c r="N41" s="6"/>
    </row>
    <row r="42" spans="1:14" ht="15.75" thickBot="1">
      <c r="A42" s="15"/>
      <c r="B42" s="519"/>
      <c r="C42" s="519"/>
      <c r="D42" s="519"/>
      <c r="E42" s="519"/>
      <c r="F42" s="519"/>
      <c r="G42" s="519"/>
      <c r="H42" s="17"/>
      <c r="I42" s="18"/>
      <c r="J42" s="19"/>
      <c r="K42" s="19"/>
      <c r="L42" s="20"/>
      <c r="M42" s="6"/>
      <c r="N42" s="6"/>
    </row>
    <row r="43" spans="1:14">
      <c r="A43" s="30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</row>
    <row r="44" spans="1:14">
      <c r="A44" s="30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</row>
    <row r="45" spans="1:14">
      <c r="A45" s="30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</row>
    <row r="46" spans="1:14">
      <c r="A46" s="30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</row>
    <row r="47" spans="1:14">
      <c r="A47" s="30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</row>
    <row r="48" spans="1:14">
      <c r="A48" s="30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</row>
    <row r="49" spans="1:14">
      <c r="A49" s="30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</row>
    <row r="50" spans="1:14">
      <c r="A50" s="30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</row>
    <row r="51" spans="1:14">
      <c r="A51" s="30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</row>
    <row r="52" spans="1:14">
      <c r="A52" s="30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</row>
    <row r="53" spans="1:14">
      <c r="A53" s="30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</row>
    <row r="54" spans="1:14">
      <c r="A54" s="30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</row>
    <row r="55" spans="1:14">
      <c r="A55" s="30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</row>
    <row r="56" spans="1:14">
      <c r="A56" s="30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</row>
    <row r="57" spans="1:14">
      <c r="A57" s="30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</row>
    <row r="58" spans="1:14">
      <c r="A58" s="30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</row>
    <row r="59" spans="1:14">
      <c r="A59" s="30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</row>
    <row r="60" spans="1:14">
      <c r="A60" s="30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</row>
    <row r="61" spans="1:14">
      <c r="A61" s="30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>
      <c r="A62" s="30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</row>
    <row r="63" spans="1:14">
      <c r="A63" s="30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>
      <c r="A64" s="30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</row>
    <row r="65" spans="1:14">
      <c r="A65" s="30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</row>
    <row r="66" spans="1:14">
      <c r="A66" s="30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</row>
    <row r="67" spans="1:14">
      <c r="A67" s="30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</row>
    <row r="68" spans="1:14">
      <c r="A68" s="30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</row>
    <row r="69" spans="1:14">
      <c r="A69" s="30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</row>
    <row r="70" spans="1:14">
      <c r="A70" s="30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</row>
    <row r="71" spans="1:14">
      <c r="A71" s="30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</row>
    <row r="72" spans="1:14">
      <c r="A72" s="30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</row>
    <row r="73" spans="1:14">
      <c r="A73" s="30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</row>
    <row r="74" spans="1:14">
      <c r="A74" s="30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</row>
    <row r="75" spans="1:14">
      <c r="A75" s="30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</row>
    <row r="76" spans="1:14">
      <c r="A76" s="30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</row>
    <row r="77" spans="1:14">
      <c r="A77" s="30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</row>
    <row r="78" spans="1:14">
      <c r="A78" s="30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</row>
    <row r="79" spans="1:14">
      <c r="A79" s="30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</row>
    <row r="80" spans="1:14">
      <c r="A80" s="30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</row>
    <row r="81" spans="1:14">
      <c r="A81" s="30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</row>
    <row r="82" spans="1:14">
      <c r="A82" s="30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</row>
    <row r="83" spans="1:14">
      <c r="A83" s="30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</row>
    <row r="84" spans="1:14">
      <c r="A84" s="30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</row>
    <row r="85" spans="1:14">
      <c r="A85" s="30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</row>
    <row r="86" spans="1:14">
      <c r="A86" s="30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</row>
    <row r="87" spans="1:14">
      <c r="A87" s="30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</row>
    <row r="88" spans="1:14">
      <c r="A88" s="30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>
      <c r="A89" s="30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</row>
    <row r="90" spans="1:14">
      <c r="A90" s="30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>
      <c r="A91" s="30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</row>
    <row r="92" spans="1:14">
      <c r="A92" s="30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</row>
    <row r="93" spans="1:14">
      <c r="A93" s="30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</row>
    <row r="94" spans="1:14">
      <c r="A94" s="30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</row>
    <row r="95" spans="1:14">
      <c r="A95" s="30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</row>
    <row r="96" spans="1:14">
      <c r="A96" s="30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</row>
    <row r="97" spans="1:14">
      <c r="A97" s="30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</row>
    <row r="98" spans="1:14">
      <c r="A98" s="30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</row>
    <row r="99" spans="1:14">
      <c r="A99" s="30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</row>
    <row r="100" spans="1:14">
      <c r="A100" s="30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</row>
    <row r="101" spans="1:14">
      <c r="A101" s="30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</row>
    <row r="102" spans="1:14">
      <c r="A102" s="30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</row>
    <row r="103" spans="1:14">
      <c r="A103" s="30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</row>
    <row r="104" spans="1:14">
      <c r="A104" s="30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</row>
    <row r="105" spans="1:14">
      <c r="A105" s="30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</row>
    <row r="106" spans="1:14">
      <c r="A106" s="30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</row>
    <row r="107" spans="1:14">
      <c r="A107" s="30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</row>
    <row r="108" spans="1:14">
      <c r="A108" s="30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</row>
    <row r="109" spans="1:14">
      <c r="A109" s="30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</row>
    <row r="110" spans="1:14">
      <c r="A110" s="30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</row>
    <row r="111" spans="1:14">
      <c r="A111" s="30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</row>
    <row r="112" spans="1:14">
      <c r="A112" s="30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</row>
    <row r="113" spans="1:14">
      <c r="A113" s="30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</row>
    <row r="114" spans="1:14">
      <c r="A114" s="30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</row>
    <row r="115" spans="1:14">
      <c r="A115" s="30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>
      <c r="A116" s="30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</row>
    <row r="117" spans="1:14">
      <c r="A117" s="30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>
      <c r="A118" s="30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</row>
    <row r="119" spans="1:14">
      <c r="A119" s="30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</row>
    <row r="120" spans="1:14">
      <c r="A120" s="30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</row>
    <row r="121" spans="1:14">
      <c r="A121" s="30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</row>
    <row r="122" spans="1:14">
      <c r="A122" s="30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</row>
    <row r="123" spans="1:14">
      <c r="A123" s="30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</row>
    <row r="124" spans="1:14">
      <c r="A124" s="30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</row>
    <row r="125" spans="1:14">
      <c r="A125" s="30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</row>
    <row r="126" spans="1:14">
      <c r="A126" s="30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</row>
    <row r="127" spans="1:14">
      <c r="A127" s="30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</row>
    <row r="128" spans="1:14">
      <c r="A128" s="30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</row>
    <row r="129" spans="1:14">
      <c r="A129" s="30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</row>
    <row r="130" spans="1:14">
      <c r="A130" s="30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</row>
    <row r="131" spans="1:14">
      <c r="A131" s="30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</row>
    <row r="132" spans="1:14">
      <c r="A132" s="30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</row>
    <row r="133" spans="1:14">
      <c r="A133" s="30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</row>
    <row r="134" spans="1:14">
      <c r="A134" s="30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</row>
    <row r="135" spans="1:14">
      <c r="A135" s="30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</row>
    <row r="136" spans="1:14">
      <c r="A136" s="30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</row>
    <row r="137" spans="1:14">
      <c r="A137" s="30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</row>
    <row r="138" spans="1:14">
      <c r="A138" s="30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</row>
    <row r="139" spans="1:14">
      <c r="A139" s="30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</row>
    <row r="140" spans="1:14">
      <c r="A140" s="30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</row>
    <row r="141" spans="1:14">
      <c r="A141" s="30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</row>
    <row r="142" spans="1:14">
      <c r="A142" s="30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>
      <c r="A143" s="30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</row>
    <row r="144" spans="1:14">
      <c r="A144" s="30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>
      <c r="A145" s="30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</row>
    <row r="146" spans="1:14">
      <c r="A146" s="30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</row>
    <row r="147" spans="1:14">
      <c r="A147" s="30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</row>
    <row r="148" spans="1:14">
      <c r="A148" s="30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</row>
    <row r="149" spans="1:14">
      <c r="A149" s="30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</row>
    <row r="150" spans="1:14">
      <c r="A150" s="30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</row>
    <row r="151" spans="1:14">
      <c r="A151" s="30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</row>
    <row r="152" spans="1:14">
      <c r="A152" s="30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</row>
    <row r="153" spans="1:14">
      <c r="A153" s="30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</row>
    <row r="154" spans="1:14">
      <c r="A154" s="30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</row>
    <row r="155" spans="1:14">
      <c r="A155" s="30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</row>
    <row r="156" spans="1:14">
      <c r="A156" s="30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</row>
    <row r="157" spans="1:14">
      <c r="A157" s="30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</row>
    <row r="158" spans="1:14">
      <c r="A158" s="30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</row>
    <row r="159" spans="1:14">
      <c r="A159" s="30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</row>
    <row r="160" spans="1:14">
      <c r="A160" s="30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</row>
    <row r="161" spans="1:14">
      <c r="A161" s="30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</row>
    <row r="162" spans="1:14">
      <c r="A162" s="30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</row>
    <row r="163" spans="1:14">
      <c r="A163" s="30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</row>
    <row r="164" spans="1:14">
      <c r="A164" s="30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</row>
    <row r="165" spans="1:14">
      <c r="A165" s="30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</row>
    <row r="166" spans="1:14">
      <c r="A166" s="30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</row>
    <row r="167" spans="1:14">
      <c r="A167" s="30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</row>
    <row r="168" spans="1:14">
      <c r="A168" s="30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</row>
    <row r="169" spans="1:14">
      <c r="A169" s="30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>
      <c r="A170" s="30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</row>
    <row r="171" spans="1:14">
      <c r="A171" s="30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>
      <c r="A172" s="30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</row>
    <row r="173" spans="1:14">
      <c r="A173" s="30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</row>
    <row r="174" spans="1:14">
      <c r="A174" s="30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</row>
    <row r="175" spans="1:14">
      <c r="A175" s="30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</row>
    <row r="176" spans="1:14">
      <c r="A176" s="30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</row>
    <row r="177" spans="1:14">
      <c r="A177" s="30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</row>
    <row r="178" spans="1:14">
      <c r="A178" s="30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</row>
    <row r="179" spans="1:14">
      <c r="A179" s="30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</row>
    <row r="180" spans="1:14">
      <c r="A180" s="30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</row>
    <row r="181" spans="1:14">
      <c r="A181" s="30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</row>
    <row r="182" spans="1:14">
      <c r="A182" s="30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</row>
    <row r="183" spans="1:14">
      <c r="A183" s="30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</row>
    <row r="184" spans="1:14">
      <c r="A184" s="30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</row>
    <row r="185" spans="1:14">
      <c r="A185" s="30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</row>
    <row r="186" spans="1:14">
      <c r="A186" s="30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</row>
    <row r="187" spans="1:14">
      <c r="A187" s="30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</row>
    <row r="188" spans="1:14">
      <c r="A188" s="30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</row>
    <row r="189" spans="1:14">
      <c r="A189" s="30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</row>
    <row r="190" spans="1:14">
      <c r="A190" s="30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</row>
    <row r="191" spans="1:14">
      <c r="A191" s="30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</row>
    <row r="192" spans="1:14">
      <c r="A192" s="30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</row>
    <row r="193" spans="1:14">
      <c r="A193" s="30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</row>
    <row r="194" spans="1:14">
      <c r="A194" s="30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</row>
    <row r="195" spans="1:14">
      <c r="A195" s="30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</row>
    <row r="196" spans="1:14">
      <c r="A196" s="30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>
      <c r="A197" s="30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</row>
    <row r="198" spans="1:14">
      <c r="A198" s="30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>
      <c r="A199" s="30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</row>
    <row r="200" spans="1:14">
      <c r="A200" s="30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</row>
    <row r="201" spans="1:14">
      <c r="A201" s="30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</row>
    <row r="202" spans="1:14">
      <c r="A202" s="30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</row>
    <row r="203" spans="1:14">
      <c r="A203" s="30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</row>
    <row r="204" spans="1:14">
      <c r="A204" s="30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</row>
    <row r="205" spans="1:14">
      <c r="A205" s="30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</row>
    <row r="206" spans="1:14">
      <c r="A206" s="30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</row>
    <row r="207" spans="1:14">
      <c r="A207" s="30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</row>
    <row r="208" spans="1:14">
      <c r="A208" s="30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</row>
    <row r="209" spans="1:14">
      <c r="A209" s="30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</row>
    <row r="210" spans="1:14">
      <c r="A210" s="30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</row>
    <row r="211" spans="1:14">
      <c r="A211" s="30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</row>
    <row r="212" spans="1:14">
      <c r="A212" s="30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</row>
    <row r="213" spans="1:14">
      <c r="A213" s="30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</row>
    <row r="214" spans="1:14">
      <c r="A214" s="30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</row>
    <row r="215" spans="1:14">
      <c r="A215" s="30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</row>
    <row r="216" spans="1:14">
      <c r="A216" s="30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</row>
    <row r="217" spans="1:14">
      <c r="A217" s="30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</row>
    <row r="218" spans="1:14">
      <c r="A218" s="30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</row>
    <row r="219" spans="1:14">
      <c r="A219" s="30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</row>
    <row r="220" spans="1:14">
      <c r="A220" s="30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</row>
    <row r="221" spans="1:14">
      <c r="A221" s="30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</row>
    <row r="222" spans="1:14">
      <c r="A222" s="30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</row>
    <row r="223" spans="1:14">
      <c r="A223" s="30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>
      <c r="A224" s="30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</row>
    <row r="225" spans="1:14">
      <c r="A225" s="30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>
      <c r="A226" s="30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</row>
    <row r="227" spans="1:14">
      <c r="A227" s="30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</row>
    <row r="228" spans="1:14">
      <c r="A228" s="30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</row>
    <row r="229" spans="1:14">
      <c r="A229" s="30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</row>
    <row r="230" spans="1:14">
      <c r="A230" s="30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</row>
    <row r="231" spans="1:14">
      <c r="A231" s="30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</row>
    <row r="232" spans="1:14">
      <c r="A232" s="30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</row>
    <row r="233" spans="1:14">
      <c r="A233" s="30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</row>
    <row r="234" spans="1:14">
      <c r="A234" s="30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</row>
    <row r="235" spans="1:14">
      <c r="A235" s="30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</row>
    <row r="236" spans="1:14">
      <c r="A236" s="30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</row>
    <row r="237" spans="1:14">
      <c r="A237" s="30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</row>
    <row r="238" spans="1:14">
      <c r="A238" s="30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</row>
    <row r="239" spans="1:14">
      <c r="A239" s="30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</row>
    <row r="240" spans="1:14">
      <c r="A240" s="30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</row>
    <row r="241" spans="1:14">
      <c r="A241" s="30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</row>
    <row r="242" spans="1:14">
      <c r="A242" s="30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</row>
    <row r="243" spans="1:14">
      <c r="A243" s="30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</row>
    <row r="244" spans="1:14">
      <c r="A244" s="30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</row>
    <row r="245" spans="1:14">
      <c r="A245" s="30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</row>
    <row r="246" spans="1:14">
      <c r="A246" s="30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</row>
    <row r="247" spans="1:14">
      <c r="A247" s="30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</row>
    <row r="248" spans="1:14">
      <c r="A248" s="30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</row>
    <row r="249" spans="1:14">
      <c r="A249" s="30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</row>
    <row r="250" spans="1:14">
      <c r="A250" s="30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>
      <c r="A251" s="30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>
      <c r="A252" s="30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>
      <c r="A253" s="30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>
      <c r="A254" s="30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>
      <c r="A255" s="30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>
      <c r="A256" s="30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1:14">
      <c r="A257" s="30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1:14">
      <c r="A258" s="30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1:14">
      <c r="A259" s="30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1:14">
      <c r="A260" s="30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1:14">
      <c r="A261" s="30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1:14">
      <c r="A262" s="30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1:14">
      <c r="A263" s="30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1:14">
      <c r="A264" s="30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1:14">
      <c r="A265" s="30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1:14">
      <c r="A266" s="30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1:14">
      <c r="A267" s="30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1:14">
      <c r="A268" s="30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1:14">
      <c r="A269" s="30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1:14">
      <c r="A270" s="30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1:14">
      <c r="A271" s="30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1:14">
      <c r="A272" s="30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1:14">
      <c r="A273" s="30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1:14">
      <c r="A274" s="30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1:14">
      <c r="A275" s="30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1:14">
      <c r="A276" s="30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1:14">
      <c r="A277" s="30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1:14">
      <c r="A278" s="30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1:14">
      <c r="A279" s="30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1:14">
      <c r="A280" s="30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1:14">
      <c r="A281" s="30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1:14">
      <c r="A282" s="30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1:14">
      <c r="A283" s="30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1:14">
      <c r="A284" s="30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1:14">
      <c r="A285" s="30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1:14">
      <c r="A286" s="30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1:14">
      <c r="A287" s="30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1:14">
      <c r="A288" s="30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1:14">
      <c r="A289" s="30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1:14">
      <c r="A290" s="30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1:14">
      <c r="A291" s="30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1:14">
      <c r="A292" s="30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1:14">
      <c r="A293" s="30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1:14">
      <c r="A294" s="30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1:14">
      <c r="A295" s="30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1:14">
      <c r="A296" s="30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1:14">
      <c r="A297" s="30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1:14">
      <c r="A298" s="30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1:14">
      <c r="A299" s="30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1:14">
      <c r="A300" s="30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1:14">
      <c r="A301" s="30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1:14">
      <c r="A302" s="30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1:14">
      <c r="A303" s="30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1:14">
      <c r="A304" s="30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1:14">
      <c r="A305" s="30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1:14">
      <c r="A306" s="30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1:14">
      <c r="A307" s="30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1:14">
      <c r="A308" s="30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1:14">
      <c r="A309" s="30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1:14">
      <c r="A310" s="30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1:14">
      <c r="A311" s="30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1:14">
      <c r="A312" s="30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1:14">
      <c r="A313" s="30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1:14">
      <c r="A314" s="30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1:14">
      <c r="A315" s="30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1:14">
      <c r="A316" s="30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1:14">
      <c r="A317" s="30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1:14">
      <c r="A318" s="30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1:14">
      <c r="A319" s="30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1:14">
      <c r="A320" s="30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1:14">
      <c r="A321" s="30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1:14">
      <c r="A322" s="30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1:14">
      <c r="A323" s="30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1:14">
      <c r="A324" s="30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1:14">
      <c r="A325" s="30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1:14">
      <c r="A326" s="30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1:14">
      <c r="A327" s="30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1:14">
      <c r="A328" s="30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1:14">
      <c r="A329" s="30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1:14">
      <c r="A330" s="30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1:14">
      <c r="A331" s="30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1:14">
      <c r="A332" s="30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1:14">
      <c r="A333" s="30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1:14">
      <c r="A334" s="30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1:14">
      <c r="A335" s="30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1:14">
      <c r="A336" s="30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1:14">
      <c r="A337" s="30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1:14">
      <c r="A338" s="30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1:14">
      <c r="A339" s="30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1:14">
      <c r="A340" s="30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1:14">
      <c r="A341" s="30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1:14">
      <c r="A342" s="30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</row>
    <row r="343" spans="1:14">
      <c r="A343" s="30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</row>
    <row r="344" spans="1:14">
      <c r="A344" s="30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</row>
    <row r="345" spans="1:14">
      <c r="A345" s="30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</row>
    <row r="346" spans="1:14">
      <c r="A346" s="30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</row>
    <row r="347" spans="1:14">
      <c r="A347" s="30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</row>
    <row r="348" spans="1:14">
      <c r="A348" s="30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</row>
    <row r="349" spans="1:14">
      <c r="A349" s="30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</row>
    <row r="350" spans="1:14">
      <c r="A350" s="30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</row>
    <row r="351" spans="1:14">
      <c r="A351" s="30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</row>
    <row r="352" spans="1:14">
      <c r="A352" s="30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</row>
    <row r="353" spans="1:12">
      <c r="A353" s="30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</row>
    <row r="354" spans="1:12">
      <c r="A354" s="30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</row>
    <row r="355" spans="1:12">
      <c r="A355" s="30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</row>
    <row r="356" spans="1:12">
      <c r="A356" s="30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</row>
    <row r="357" spans="1:12">
      <c r="A357" s="30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</row>
    <row r="358" spans="1:12">
      <c r="A358" s="30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</row>
    <row r="359" spans="1:12">
      <c r="A359" s="30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</row>
    <row r="360" spans="1:12">
      <c r="A360" s="30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</row>
    <row r="361" spans="1:12">
      <c r="A361" s="30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</row>
    <row r="362" spans="1:12">
      <c r="A362" s="30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</row>
    <row r="363" spans="1:12">
      <c r="A363" s="30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</row>
    <row r="364" spans="1:12">
      <c r="A364" s="30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</row>
    <row r="365" spans="1:12">
      <c r="A365" s="30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</row>
    <row r="366" spans="1:12">
      <c r="A366" s="30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</row>
    <row r="367" spans="1:12">
      <c r="A367" s="30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</row>
    <row r="368" spans="1:12">
      <c r="A368" s="30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</row>
    <row r="369" spans="1:12">
      <c r="A369" s="30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</row>
    <row r="370" spans="1:12">
      <c r="A370" s="30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</row>
    <row r="371" spans="1:12">
      <c r="A371" s="30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</row>
    <row r="372" spans="1:12">
      <c r="A372" s="30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</row>
    <row r="373" spans="1:12">
      <c r="A373" s="30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</row>
    <row r="374" spans="1:12">
      <c r="A374" s="30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</row>
    <row r="375" spans="1:12">
      <c r="A375" s="30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</row>
    <row r="376" spans="1:12">
      <c r="A376" s="30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</row>
    <row r="377" spans="1:12">
      <c r="A377" s="30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</row>
    <row r="378" spans="1:12">
      <c r="A378" s="30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</row>
    <row r="379" spans="1:12">
      <c r="A379" s="30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</row>
    <row r="380" spans="1:12">
      <c r="A380" s="30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</row>
    <row r="381" spans="1:12">
      <c r="A381" s="30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</row>
    <row r="382" spans="1:12">
      <c r="A382" s="30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</row>
    <row r="383" spans="1:12">
      <c r="A383" s="30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</row>
    <row r="384" spans="1:12">
      <c r="A384" s="30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</row>
    <row r="385" spans="1:12">
      <c r="A385" s="30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</row>
    <row r="386" spans="1:12">
      <c r="A386" s="30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</row>
    <row r="387" spans="1:12">
      <c r="A387" s="30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</row>
    <row r="388" spans="1:12">
      <c r="A388" s="30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</row>
    <row r="389" spans="1:12">
      <c r="A389" s="30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</row>
    <row r="390" spans="1:12">
      <c r="A390" s="30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</row>
    <row r="391" spans="1:12">
      <c r="A391" s="30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</row>
    <row r="392" spans="1:12">
      <c r="A392" s="30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</row>
    <row r="393" spans="1:12">
      <c r="A393" s="30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</row>
    <row r="394" spans="1:12">
      <c r="A394" s="30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</row>
    <row r="395" spans="1:12">
      <c r="A395" s="30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</row>
    <row r="396" spans="1:12">
      <c r="A396" s="30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</row>
    <row r="397" spans="1:12">
      <c r="A397" s="30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</row>
    <row r="398" spans="1:12">
      <c r="A398" s="30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</row>
    <row r="399" spans="1:12">
      <c r="A399" s="30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</row>
    <row r="400" spans="1:12">
      <c r="A400" s="30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</row>
    <row r="401" spans="1:12">
      <c r="A401" s="30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</row>
    <row r="402" spans="1:12">
      <c r="A402" s="30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</row>
    <row r="403" spans="1:12">
      <c r="A403" s="30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</row>
    <row r="404" spans="1:12">
      <c r="A404" s="30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</row>
    <row r="405" spans="1:12">
      <c r="A405" s="30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</row>
    <row r="406" spans="1:12">
      <c r="A406" s="30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</row>
    <row r="407" spans="1:12">
      <c r="A407" s="30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</row>
    <row r="408" spans="1:12">
      <c r="A408" s="30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</row>
    <row r="409" spans="1:12">
      <c r="A409" s="30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</row>
    <row r="410" spans="1:12">
      <c r="A410" s="30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</row>
    <row r="411" spans="1:12">
      <c r="A411" s="30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</row>
    <row r="412" spans="1:12">
      <c r="A412" s="30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</row>
    <row r="413" spans="1:12">
      <c r="A413" s="30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</row>
    <row r="414" spans="1:12">
      <c r="A414" s="30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</row>
    <row r="415" spans="1:12">
      <c r="A415" s="30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</row>
    <row r="416" spans="1:12">
      <c r="A416" s="30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</row>
    <row r="417" spans="1:12">
      <c r="A417" s="30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</row>
    <row r="418" spans="1:12">
      <c r="A418" s="30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</row>
    <row r="419" spans="1:12">
      <c r="A419" s="30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</row>
    <row r="420" spans="1:12">
      <c r="A420" s="30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</row>
    <row r="421" spans="1:12">
      <c r="A421" s="30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</row>
    <row r="422" spans="1:12">
      <c r="A422" s="30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</row>
    <row r="423" spans="1:12">
      <c r="A423" s="30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</row>
    <row r="424" spans="1:12">
      <c r="A424" s="30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</row>
    <row r="425" spans="1:12">
      <c r="A425" s="30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</row>
    <row r="426" spans="1:12">
      <c r="A426" s="30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</row>
    <row r="427" spans="1:12">
      <c r="A427" s="30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</row>
    <row r="428" spans="1:12">
      <c r="A428" s="30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</row>
    <row r="429" spans="1:12">
      <c r="A429" s="30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</row>
    <row r="430" spans="1:12">
      <c r="A430" s="30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</row>
    <row r="431" spans="1:12">
      <c r="A431" s="30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</row>
    <row r="432" spans="1:12">
      <c r="A432" s="30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</row>
    <row r="433" spans="1:12">
      <c r="A433" s="30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</row>
    <row r="434" spans="1:12">
      <c r="A434" s="30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</row>
    <row r="435" spans="1:12">
      <c r="A435" s="30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</row>
    <row r="436" spans="1:12">
      <c r="A436" s="30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</row>
    <row r="437" spans="1:12">
      <c r="A437" s="30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</row>
    <row r="438" spans="1:12">
      <c r="A438" s="30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</row>
    <row r="439" spans="1:12">
      <c r="A439" s="30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</row>
    <row r="440" spans="1:12">
      <c r="A440" s="30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</row>
    <row r="441" spans="1:12">
      <c r="A441" s="30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</row>
    <row r="442" spans="1:12">
      <c r="A442" s="30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</row>
    <row r="443" spans="1:12">
      <c r="A443" s="30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</row>
    <row r="444" spans="1:12">
      <c r="A444" s="30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</row>
    <row r="445" spans="1:12">
      <c r="A445" s="30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</row>
    <row r="446" spans="1:12">
      <c r="A446" s="30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</row>
    <row r="447" spans="1:12">
      <c r="A447" s="30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</row>
    <row r="448" spans="1:12">
      <c r="A448" s="30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</row>
    <row r="449" spans="1:12">
      <c r="A449" s="30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</row>
    <row r="450" spans="1:12">
      <c r="A450" s="30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</row>
    <row r="451" spans="1:12">
      <c r="A451" s="30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</row>
    <row r="452" spans="1:12">
      <c r="A452" s="30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</row>
    <row r="453" spans="1:12">
      <c r="A453" s="30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</row>
    <row r="454" spans="1:12">
      <c r="A454" s="30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</row>
    <row r="455" spans="1:12">
      <c r="A455" s="30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</row>
    <row r="456" spans="1:12">
      <c r="A456" s="30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</row>
    <row r="457" spans="1:12">
      <c r="A457" s="30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</row>
    <row r="458" spans="1:12">
      <c r="A458" s="30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</row>
    <row r="459" spans="1:12">
      <c r="A459" s="30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</row>
    <row r="460" spans="1:12">
      <c r="A460" s="30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</row>
    <row r="461" spans="1:12">
      <c r="A461" s="30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</row>
    <row r="462" spans="1:12">
      <c r="A462" s="30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</row>
    <row r="463" spans="1:12">
      <c r="A463" s="30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</row>
  </sheetData>
  <mergeCells count="48">
    <mergeCell ref="F21:G21"/>
    <mergeCell ref="C14:D14"/>
    <mergeCell ref="C15:D15"/>
    <mergeCell ref="I1:L7"/>
    <mergeCell ref="C4:H4"/>
    <mergeCell ref="C5:H5"/>
    <mergeCell ref="C6:H6"/>
    <mergeCell ref="C3:H3"/>
    <mergeCell ref="C7:H7"/>
    <mergeCell ref="I8:L9"/>
    <mergeCell ref="C2:H2"/>
    <mergeCell ref="M8:N10"/>
    <mergeCell ref="B10:G10"/>
    <mergeCell ref="I10:L10"/>
    <mergeCell ref="I11:L11"/>
    <mergeCell ref="M11:N12"/>
    <mergeCell ref="C12:D12"/>
    <mergeCell ref="F12:G12"/>
    <mergeCell ref="I12:L22"/>
    <mergeCell ref="C16:D16"/>
    <mergeCell ref="C17:D17"/>
    <mergeCell ref="C18:D18"/>
    <mergeCell ref="C22:D22"/>
    <mergeCell ref="F13:G13"/>
    <mergeCell ref="F14:G14"/>
    <mergeCell ref="F15:G15"/>
    <mergeCell ref="F20:G20"/>
    <mergeCell ref="B36:G36"/>
    <mergeCell ref="M13:M14"/>
    <mergeCell ref="B29:G29"/>
    <mergeCell ref="B30:G30"/>
    <mergeCell ref="B31:G31"/>
    <mergeCell ref="B32:G32"/>
    <mergeCell ref="B33:G33"/>
    <mergeCell ref="C13:D13"/>
    <mergeCell ref="F16:G16"/>
    <mergeCell ref="F17:G17"/>
    <mergeCell ref="F18:G18"/>
    <mergeCell ref="F22:G22"/>
    <mergeCell ref="C19:D19"/>
    <mergeCell ref="C20:D20"/>
    <mergeCell ref="C21:D21"/>
    <mergeCell ref="F19:G19"/>
    <mergeCell ref="B37:G37"/>
    <mergeCell ref="B38:G38"/>
    <mergeCell ref="B39:G39"/>
    <mergeCell ref="B40:G40"/>
    <mergeCell ref="B42:G42"/>
  </mergeCells>
  <hyperlinks>
    <hyperlink ref="C7" r:id="rId1" display="www.konstruktiv-gbi.ru"/>
    <hyperlink ref="C6" r:id="rId2" display="3890551@bk.ru"/>
  </hyperlinks>
  <pageMargins left="0.7" right="0.7" top="0.75" bottom="0.75" header="0.3" footer="0.3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CF475"/>
  <sheetViews>
    <sheetView workbookViewId="0">
      <pane ySplit="12" topLeftCell="A16" activePane="bottomLeft" state="frozen"/>
      <selection pane="bottomLeft" activeCell="D2" sqref="C2:H6"/>
    </sheetView>
  </sheetViews>
  <sheetFormatPr defaultRowHeight="15"/>
  <cols>
    <col min="1" max="1" width="8.85546875" style="5"/>
    <col min="2" max="2" width="14.7109375" customWidth="1"/>
    <col min="3" max="3" width="12.7109375" bestFit="1" customWidth="1"/>
    <col min="4" max="4" width="5.28515625" customWidth="1"/>
    <col min="5" max="5" width="4.42578125" customWidth="1"/>
    <col min="6" max="6" width="12.85546875" customWidth="1"/>
    <col min="7" max="7" width="9.7109375" customWidth="1"/>
    <col min="14" max="84" width="8.85546875" style="6"/>
  </cols>
  <sheetData>
    <row r="1" spans="1:13">
      <c r="A1" s="7"/>
      <c r="B1" s="8"/>
      <c r="C1" s="8"/>
      <c r="D1" s="8"/>
      <c r="E1" s="8"/>
      <c r="F1" s="8"/>
      <c r="G1" s="8"/>
      <c r="H1" s="9"/>
      <c r="I1" s="524"/>
      <c r="J1" s="461"/>
      <c r="K1" s="461"/>
      <c r="L1" s="462"/>
      <c r="M1" s="6"/>
    </row>
    <row r="2" spans="1:13" ht="15.75">
      <c r="A2" s="10"/>
      <c r="B2" s="11"/>
      <c r="C2" s="525" t="s">
        <v>1546</v>
      </c>
      <c r="D2" s="525"/>
      <c r="E2" s="525"/>
      <c r="F2" s="525"/>
      <c r="G2" s="525"/>
      <c r="H2" s="526"/>
      <c r="I2" s="509"/>
      <c r="J2" s="463"/>
      <c r="K2" s="463"/>
      <c r="L2" s="464"/>
      <c r="M2" s="6"/>
    </row>
    <row r="3" spans="1:13" ht="15.75">
      <c r="A3" s="10"/>
      <c r="B3" s="11"/>
      <c r="C3" s="525" t="s">
        <v>2010</v>
      </c>
      <c r="D3" s="525"/>
      <c r="E3" s="525"/>
      <c r="F3" s="525"/>
      <c r="G3" s="525"/>
      <c r="H3" s="526"/>
      <c r="I3" s="509"/>
      <c r="J3" s="463"/>
      <c r="K3" s="463"/>
      <c r="L3" s="464"/>
      <c r="M3" s="6"/>
    </row>
    <row r="4" spans="1:13" ht="15.75">
      <c r="A4" s="10"/>
      <c r="B4" s="11"/>
      <c r="C4" s="525" t="s">
        <v>1996</v>
      </c>
      <c r="D4" s="525"/>
      <c r="E4" s="525"/>
      <c r="F4" s="525"/>
      <c r="G4" s="525"/>
      <c r="H4" s="526"/>
      <c r="I4" s="509"/>
      <c r="J4" s="463"/>
      <c r="K4" s="463"/>
      <c r="L4" s="464"/>
      <c r="M4" s="6"/>
    </row>
    <row r="5" spans="1:13" ht="15.75">
      <c r="A5" s="10"/>
      <c r="B5" s="11"/>
      <c r="C5" s="525" t="s">
        <v>1547</v>
      </c>
      <c r="D5" s="525"/>
      <c r="E5" s="525"/>
      <c r="F5" s="525"/>
      <c r="G5" s="525"/>
      <c r="H5" s="526"/>
      <c r="I5" s="509"/>
      <c r="J5" s="463"/>
      <c r="K5" s="463"/>
      <c r="L5" s="464"/>
      <c r="M5" s="6"/>
    </row>
    <row r="6" spans="1:13" ht="15.75">
      <c r="A6" s="10"/>
      <c r="B6" s="11"/>
      <c r="C6" s="527" t="s">
        <v>1875</v>
      </c>
      <c r="D6" s="527"/>
      <c r="E6" s="527"/>
      <c r="F6" s="527"/>
      <c r="G6" s="527"/>
      <c r="H6" s="528"/>
      <c r="I6" s="509"/>
      <c r="J6" s="463"/>
      <c r="K6" s="463"/>
      <c r="L6" s="464"/>
      <c r="M6" s="6"/>
    </row>
    <row r="7" spans="1:13" ht="16.5" thickBot="1">
      <c r="A7" s="10"/>
      <c r="B7" s="11"/>
      <c r="C7" s="529" t="s">
        <v>1548</v>
      </c>
      <c r="D7" s="529"/>
      <c r="E7" s="529"/>
      <c r="F7" s="529"/>
      <c r="G7" s="529"/>
      <c r="H7" s="530"/>
      <c r="I7" s="572"/>
      <c r="J7" s="573"/>
      <c r="K7" s="573"/>
      <c r="L7" s="574"/>
      <c r="M7" s="6"/>
    </row>
    <row r="8" spans="1:13">
      <c r="A8" s="10"/>
      <c r="B8" s="11"/>
      <c r="C8" s="11"/>
      <c r="D8" s="11"/>
      <c r="E8" s="11"/>
      <c r="F8" s="11"/>
      <c r="G8" s="11"/>
      <c r="H8" s="12"/>
      <c r="I8" s="531" t="s">
        <v>289</v>
      </c>
      <c r="J8" s="532"/>
      <c r="K8" s="532"/>
      <c r="L8" s="533"/>
      <c r="M8" s="510"/>
    </row>
    <row r="9" spans="1:13">
      <c r="A9" s="10"/>
      <c r="B9" s="11"/>
      <c r="C9" s="11"/>
      <c r="D9" s="11"/>
      <c r="E9" s="11"/>
      <c r="F9" s="11"/>
      <c r="G9" s="11"/>
      <c r="H9" s="12"/>
      <c r="I9" s="534"/>
      <c r="J9" s="535"/>
      <c r="K9" s="535"/>
      <c r="L9" s="536"/>
      <c r="M9" s="510"/>
    </row>
    <row r="10" spans="1:13" ht="15.75">
      <c r="A10" s="13"/>
      <c r="B10" s="495" t="s">
        <v>921</v>
      </c>
      <c r="C10" s="495"/>
      <c r="D10" s="495"/>
      <c r="E10" s="495"/>
      <c r="F10" s="495"/>
      <c r="G10" s="495"/>
      <c r="H10" s="12"/>
      <c r="I10" s="537" t="s">
        <v>898</v>
      </c>
      <c r="J10" s="538"/>
      <c r="K10" s="538"/>
      <c r="L10" s="539"/>
      <c r="M10" s="510"/>
    </row>
    <row r="11" spans="1:13" ht="15.75" thickBot="1">
      <c r="A11" s="13"/>
      <c r="B11" s="14"/>
      <c r="C11" s="14"/>
      <c r="D11" s="14"/>
      <c r="E11" s="14"/>
      <c r="F11" s="14"/>
      <c r="G11" s="14"/>
      <c r="H11" s="12"/>
      <c r="I11" s="537"/>
      <c r="J11" s="538"/>
      <c r="K11" s="538"/>
      <c r="L11" s="539"/>
      <c r="M11" s="512"/>
    </row>
    <row r="12" spans="1:13" ht="28.5">
      <c r="A12" s="13"/>
      <c r="B12" s="137" t="s">
        <v>144</v>
      </c>
      <c r="C12" s="265" t="s">
        <v>1699</v>
      </c>
      <c r="D12" s="798" t="s">
        <v>1</v>
      </c>
      <c r="E12" s="651"/>
      <c r="F12" s="648" t="s">
        <v>316</v>
      </c>
      <c r="G12" s="649"/>
      <c r="H12" s="12"/>
      <c r="I12" s="537"/>
      <c r="J12" s="538"/>
      <c r="K12" s="538"/>
      <c r="L12" s="539"/>
      <c r="M12" s="512"/>
    </row>
    <row r="13" spans="1:13" ht="15.75">
      <c r="A13" s="13"/>
      <c r="B13" s="357" t="s">
        <v>889</v>
      </c>
      <c r="C13" s="357" t="s">
        <v>1698</v>
      </c>
      <c r="D13" s="795">
        <v>0.1</v>
      </c>
      <c r="E13" s="795"/>
      <c r="F13" s="797">
        <v>495</v>
      </c>
      <c r="G13" s="797"/>
      <c r="H13" s="12"/>
      <c r="I13" s="595" t="s">
        <v>899</v>
      </c>
      <c r="J13" s="596"/>
      <c r="K13" s="596"/>
      <c r="L13" s="597"/>
      <c r="M13" s="6"/>
    </row>
    <row r="14" spans="1:13" ht="15.75">
      <c r="A14" s="13"/>
      <c r="B14" s="357" t="s">
        <v>890</v>
      </c>
      <c r="C14" s="357" t="s">
        <v>1698</v>
      </c>
      <c r="D14" s="795">
        <v>9.4E-2</v>
      </c>
      <c r="E14" s="795"/>
      <c r="F14" s="797">
        <v>566</v>
      </c>
      <c r="G14" s="797"/>
      <c r="H14" s="12"/>
      <c r="I14" s="595" t="s">
        <v>900</v>
      </c>
      <c r="J14" s="596"/>
      <c r="K14" s="596"/>
      <c r="L14" s="597"/>
      <c r="M14" s="6"/>
    </row>
    <row r="15" spans="1:13" ht="15.75">
      <c r="A15" s="13"/>
      <c r="B15" s="357" t="s">
        <v>891</v>
      </c>
      <c r="C15" s="357" t="s">
        <v>1698</v>
      </c>
      <c r="D15" s="795">
        <v>0.12</v>
      </c>
      <c r="E15" s="795"/>
      <c r="F15" s="797">
        <v>625</v>
      </c>
      <c r="G15" s="797"/>
      <c r="H15" s="12"/>
      <c r="I15" s="595" t="s">
        <v>901</v>
      </c>
      <c r="J15" s="596"/>
      <c r="K15" s="596"/>
      <c r="L15" s="597"/>
      <c r="M15" s="6"/>
    </row>
    <row r="16" spans="1:13" ht="15.75">
      <c r="A16" s="13"/>
      <c r="B16" s="357" t="s">
        <v>892</v>
      </c>
      <c r="C16" s="357" t="s">
        <v>1698</v>
      </c>
      <c r="D16" s="795">
        <v>0.13</v>
      </c>
      <c r="E16" s="795"/>
      <c r="F16" s="797">
        <v>655</v>
      </c>
      <c r="G16" s="797"/>
      <c r="H16" s="12"/>
      <c r="I16" s="595" t="s">
        <v>902</v>
      </c>
      <c r="J16" s="596"/>
      <c r="K16" s="596"/>
      <c r="L16" s="597"/>
      <c r="M16" s="6"/>
    </row>
    <row r="17" spans="1:84" ht="15.75">
      <c r="A17" s="13"/>
      <c r="B17" s="357" t="s">
        <v>893</v>
      </c>
      <c r="C17" s="357" t="s">
        <v>1698</v>
      </c>
      <c r="D17" s="795">
        <v>0.15</v>
      </c>
      <c r="E17" s="795"/>
      <c r="F17" s="797">
        <v>750</v>
      </c>
      <c r="G17" s="797"/>
      <c r="H17" s="12"/>
      <c r="I17" s="595" t="s">
        <v>903</v>
      </c>
      <c r="J17" s="596"/>
      <c r="K17" s="596"/>
      <c r="L17" s="597"/>
      <c r="M17" s="6"/>
    </row>
    <row r="18" spans="1:84" ht="15.75">
      <c r="A18" s="13"/>
      <c r="B18" s="357" t="s">
        <v>894</v>
      </c>
      <c r="C18" s="357" t="s">
        <v>1698</v>
      </c>
      <c r="D18" s="795">
        <v>0.17</v>
      </c>
      <c r="E18" s="795"/>
      <c r="F18" s="797">
        <v>722</v>
      </c>
      <c r="G18" s="797"/>
      <c r="H18" s="12"/>
      <c r="I18" s="595" t="s">
        <v>904</v>
      </c>
      <c r="J18" s="596"/>
      <c r="K18" s="596"/>
      <c r="L18" s="597"/>
      <c r="M18" s="6"/>
    </row>
    <row r="19" spans="1:84" ht="15.75">
      <c r="A19" s="13"/>
      <c r="B19" s="357" t="s">
        <v>895</v>
      </c>
      <c r="C19" s="357" t="s">
        <v>1698</v>
      </c>
      <c r="D19" s="795">
        <v>0.18</v>
      </c>
      <c r="E19" s="795"/>
      <c r="F19" s="797">
        <v>800</v>
      </c>
      <c r="G19" s="797"/>
      <c r="H19" s="12"/>
      <c r="I19" s="595" t="s">
        <v>905</v>
      </c>
      <c r="J19" s="596"/>
      <c r="K19" s="596"/>
      <c r="L19" s="597"/>
      <c r="M19" s="6"/>
    </row>
    <row r="20" spans="1:84" ht="15.75">
      <c r="A20" s="13"/>
      <c r="B20" s="357" t="s">
        <v>896</v>
      </c>
      <c r="C20" s="357" t="s">
        <v>1698</v>
      </c>
      <c r="D20" s="795">
        <v>0.19</v>
      </c>
      <c r="E20" s="795"/>
      <c r="F20" s="797">
        <v>900</v>
      </c>
      <c r="G20" s="797"/>
      <c r="H20" s="12"/>
      <c r="I20" s="595" t="s">
        <v>906</v>
      </c>
      <c r="J20" s="596"/>
      <c r="K20" s="596"/>
      <c r="L20" s="597"/>
      <c r="M20" s="6"/>
    </row>
    <row r="21" spans="1:84" ht="15.75">
      <c r="A21" s="13"/>
      <c r="B21" s="357" t="s">
        <v>897</v>
      </c>
      <c r="C21" s="357" t="s">
        <v>1698</v>
      </c>
      <c r="D21" s="795">
        <v>0.24199999999999999</v>
      </c>
      <c r="E21" s="795"/>
      <c r="F21" s="797">
        <v>1250</v>
      </c>
      <c r="G21" s="797"/>
      <c r="H21" s="12"/>
      <c r="I21" s="141"/>
      <c r="J21" s="142"/>
      <c r="K21" s="142"/>
      <c r="L21" s="143"/>
      <c r="M21" s="6"/>
    </row>
    <row r="22" spans="1:84" ht="15.75">
      <c r="A22" s="13"/>
      <c r="B22" s="357" t="s">
        <v>1700</v>
      </c>
      <c r="C22" s="357" t="s">
        <v>1698</v>
      </c>
      <c r="D22" s="795">
        <v>0.1</v>
      </c>
      <c r="E22" s="795"/>
      <c r="F22" s="797">
        <v>595</v>
      </c>
      <c r="G22" s="797"/>
      <c r="H22" s="12"/>
      <c r="I22" s="141"/>
      <c r="J22" s="142"/>
      <c r="K22" s="142"/>
      <c r="L22" s="143"/>
      <c r="M22" s="6"/>
    </row>
    <row r="23" spans="1:84" ht="15.75">
      <c r="A23" s="13"/>
      <c r="B23" s="357" t="s">
        <v>1701</v>
      </c>
      <c r="C23" s="357" t="s">
        <v>1698</v>
      </c>
      <c r="D23" s="795">
        <v>0.12</v>
      </c>
      <c r="E23" s="795"/>
      <c r="F23" s="797">
        <v>725</v>
      </c>
      <c r="G23" s="797"/>
      <c r="H23" s="12"/>
      <c r="I23" s="141"/>
      <c r="J23" s="142"/>
      <c r="K23" s="142"/>
      <c r="L23" s="143"/>
      <c r="M23" s="6"/>
    </row>
    <row r="24" spans="1:84" ht="15.75">
      <c r="A24" s="13"/>
      <c r="B24" s="357" t="s">
        <v>1710</v>
      </c>
      <c r="C24" s="357" t="s">
        <v>1698</v>
      </c>
      <c r="D24" s="795">
        <v>0.12</v>
      </c>
      <c r="E24" s="795"/>
      <c r="F24" s="797">
        <v>765</v>
      </c>
      <c r="G24" s="797"/>
      <c r="H24" s="12"/>
      <c r="I24" s="141"/>
      <c r="J24" s="142"/>
      <c r="K24" s="142"/>
      <c r="L24" s="143"/>
      <c r="M24" s="6"/>
    </row>
    <row r="25" spans="1:84" ht="15.75">
      <c r="A25" s="13"/>
      <c r="B25" s="357" t="s">
        <v>1702</v>
      </c>
      <c r="C25" s="357" t="s">
        <v>1698</v>
      </c>
      <c r="D25" s="795">
        <v>0.13</v>
      </c>
      <c r="E25" s="795"/>
      <c r="F25" s="797">
        <v>755</v>
      </c>
      <c r="G25" s="797"/>
      <c r="H25" s="12"/>
      <c r="I25" s="141"/>
      <c r="J25" s="142"/>
      <c r="K25" s="142"/>
      <c r="L25" s="143"/>
      <c r="M25" s="6"/>
    </row>
    <row r="26" spans="1:84" ht="15.75">
      <c r="A26" s="13"/>
      <c r="B26" s="357" t="s">
        <v>1703</v>
      </c>
      <c r="C26" s="357" t="s">
        <v>1698</v>
      </c>
      <c r="D26" s="795">
        <v>0.13</v>
      </c>
      <c r="E26" s="795"/>
      <c r="F26" s="797">
        <v>785</v>
      </c>
      <c r="G26" s="797"/>
      <c r="H26" s="12"/>
      <c r="I26" s="141"/>
      <c r="J26" s="142"/>
      <c r="K26" s="142"/>
      <c r="L26" s="143"/>
      <c r="M26" s="6"/>
    </row>
    <row r="27" spans="1:84" s="398" customFormat="1" ht="15.75">
      <c r="A27" s="13"/>
      <c r="B27" s="357" t="s">
        <v>2000</v>
      </c>
      <c r="C27" s="357" t="s">
        <v>1698</v>
      </c>
      <c r="D27" s="799">
        <v>0.14000000000000001</v>
      </c>
      <c r="E27" s="800"/>
      <c r="F27" s="801">
        <v>850</v>
      </c>
      <c r="G27" s="802"/>
      <c r="H27" s="12"/>
      <c r="I27" s="399"/>
      <c r="J27" s="400"/>
      <c r="K27" s="400"/>
      <c r="L27" s="401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</row>
    <row r="28" spans="1:84" ht="15.75">
      <c r="A28" s="13"/>
      <c r="B28" s="357" t="s">
        <v>1704</v>
      </c>
      <c r="C28" s="357" t="s">
        <v>1698</v>
      </c>
      <c r="D28" s="795">
        <v>0.15</v>
      </c>
      <c r="E28" s="795"/>
      <c r="F28" s="797">
        <v>722</v>
      </c>
      <c r="G28" s="797"/>
      <c r="H28" s="12"/>
      <c r="I28" s="141"/>
      <c r="J28" s="142"/>
      <c r="K28" s="142"/>
      <c r="L28" s="143"/>
      <c r="M28" s="6"/>
    </row>
    <row r="29" spans="1:84" ht="15.75">
      <c r="A29" s="13"/>
      <c r="B29" s="357" t="s">
        <v>1705</v>
      </c>
      <c r="C29" s="357" t="s">
        <v>1698</v>
      </c>
      <c r="D29" s="795">
        <v>0.15</v>
      </c>
      <c r="E29" s="795"/>
      <c r="F29" s="797">
        <v>770</v>
      </c>
      <c r="G29" s="797"/>
      <c r="H29" s="12"/>
      <c r="I29" s="141"/>
      <c r="J29" s="142"/>
      <c r="K29" s="142"/>
      <c r="L29" s="143"/>
      <c r="M29" s="6"/>
    </row>
    <row r="30" spans="1:84" ht="15.75">
      <c r="A30" s="13"/>
      <c r="B30" s="357" t="s">
        <v>1706</v>
      </c>
      <c r="C30" s="357" t="s">
        <v>1698</v>
      </c>
      <c r="D30" s="795">
        <v>0.17</v>
      </c>
      <c r="E30" s="795"/>
      <c r="F30" s="797">
        <v>860</v>
      </c>
      <c r="G30" s="797"/>
      <c r="H30" s="12"/>
      <c r="I30" s="141"/>
      <c r="J30" s="142"/>
      <c r="K30" s="142"/>
      <c r="L30" s="143"/>
      <c r="M30" s="6"/>
    </row>
    <row r="31" spans="1:84" ht="15.75">
      <c r="A31" s="13"/>
      <c r="B31" s="357" t="s">
        <v>1707</v>
      </c>
      <c r="C31" s="357" t="s">
        <v>1698</v>
      </c>
      <c r="D31" s="795">
        <v>0.17</v>
      </c>
      <c r="E31" s="795"/>
      <c r="F31" s="797">
        <v>900</v>
      </c>
      <c r="G31" s="797"/>
      <c r="H31" s="12"/>
      <c r="I31" s="141"/>
      <c r="J31" s="142"/>
      <c r="K31" s="142"/>
      <c r="L31" s="143"/>
      <c r="M31" s="6"/>
    </row>
    <row r="32" spans="1:84" ht="15.75">
      <c r="A32" s="13"/>
      <c r="B32" s="357" t="s">
        <v>1708</v>
      </c>
      <c r="C32" s="357" t="s">
        <v>1698</v>
      </c>
      <c r="D32" s="795">
        <v>0.18</v>
      </c>
      <c r="E32" s="795"/>
      <c r="F32" s="797">
        <v>910</v>
      </c>
      <c r="G32" s="797"/>
      <c r="H32" s="12"/>
      <c r="I32" s="141"/>
      <c r="J32" s="142"/>
      <c r="K32" s="142"/>
      <c r="L32" s="143"/>
      <c r="M32" s="6"/>
    </row>
    <row r="33" spans="1:13" ht="15.75">
      <c r="A33" s="13"/>
      <c r="B33" s="357" t="s">
        <v>1709</v>
      </c>
      <c r="C33" s="357" t="s">
        <v>1698</v>
      </c>
      <c r="D33" s="795">
        <v>0.18</v>
      </c>
      <c r="E33" s="795"/>
      <c r="F33" s="797">
        <v>980</v>
      </c>
      <c r="G33" s="797"/>
      <c r="H33" s="12"/>
      <c r="I33" s="595" t="s">
        <v>907</v>
      </c>
      <c r="J33" s="596"/>
      <c r="K33" s="596"/>
      <c r="L33" s="597"/>
      <c r="M33" s="6"/>
    </row>
    <row r="34" spans="1:13">
      <c r="A34" s="13"/>
      <c r="B34" s="796" t="s">
        <v>916</v>
      </c>
      <c r="C34" s="796"/>
      <c r="D34" s="796"/>
      <c r="E34" s="796"/>
      <c r="F34" s="796"/>
      <c r="G34" s="796"/>
      <c r="H34" s="12"/>
      <c r="I34" s="595" t="s">
        <v>908</v>
      </c>
      <c r="J34" s="596"/>
      <c r="K34" s="596"/>
      <c r="L34" s="597"/>
      <c r="M34" s="6"/>
    </row>
    <row r="35" spans="1:13">
      <c r="A35" s="13"/>
      <c r="B35" s="796" t="s">
        <v>917</v>
      </c>
      <c r="C35" s="796"/>
      <c r="D35" s="796"/>
      <c r="E35" s="796"/>
      <c r="F35" s="796"/>
      <c r="G35" s="796"/>
      <c r="H35" s="12"/>
      <c r="I35" s="89"/>
      <c r="J35" s="90"/>
      <c r="K35" s="90"/>
      <c r="L35" s="91"/>
      <c r="M35" s="6"/>
    </row>
    <row r="36" spans="1:13">
      <c r="A36" s="13"/>
      <c r="B36" s="14"/>
      <c r="C36" s="14"/>
      <c r="D36" s="14"/>
      <c r="E36" s="14"/>
      <c r="F36" s="14"/>
      <c r="G36" s="14"/>
      <c r="H36" s="12"/>
      <c r="I36" s="595" t="s">
        <v>909</v>
      </c>
      <c r="J36" s="596"/>
      <c r="K36" s="596"/>
      <c r="L36" s="597"/>
      <c r="M36" s="6"/>
    </row>
    <row r="37" spans="1:13">
      <c r="A37" s="13"/>
      <c r="B37" s="67" t="s">
        <v>302</v>
      </c>
      <c r="C37" s="67"/>
      <c r="D37" s="67"/>
      <c r="E37" s="67"/>
      <c r="F37" s="67"/>
      <c r="G37" s="67"/>
      <c r="H37" s="12"/>
      <c r="I37" s="595" t="s">
        <v>910</v>
      </c>
      <c r="J37" s="596"/>
      <c r="K37" s="596"/>
      <c r="L37" s="597"/>
      <c r="M37" s="6"/>
    </row>
    <row r="38" spans="1:13">
      <c r="A38" s="13"/>
      <c r="B38" s="67" t="s">
        <v>303</v>
      </c>
      <c r="C38" s="67"/>
      <c r="D38" s="67"/>
      <c r="E38" s="67"/>
      <c r="F38" s="67"/>
      <c r="G38" s="67"/>
      <c r="H38" s="12"/>
      <c r="I38" s="595" t="s">
        <v>911</v>
      </c>
      <c r="J38" s="596"/>
      <c r="K38" s="596"/>
      <c r="L38" s="597"/>
      <c r="M38" s="6"/>
    </row>
    <row r="39" spans="1:13">
      <c r="A39" s="13"/>
      <c r="B39" s="67" t="s">
        <v>305</v>
      </c>
      <c r="C39" s="67"/>
      <c r="D39" s="67"/>
      <c r="E39" s="67"/>
      <c r="F39" s="67"/>
      <c r="G39" s="67"/>
      <c r="H39" s="12"/>
      <c r="I39" s="595" t="s">
        <v>912</v>
      </c>
      <c r="J39" s="596"/>
      <c r="K39" s="596"/>
      <c r="L39" s="597"/>
      <c r="M39" s="6"/>
    </row>
    <row r="40" spans="1:13">
      <c r="A40" s="13"/>
      <c r="B40" s="67"/>
      <c r="C40" s="67"/>
      <c r="D40" s="67"/>
      <c r="E40" s="67"/>
      <c r="F40" s="67"/>
      <c r="G40" s="67"/>
      <c r="H40" s="12"/>
      <c r="I40" s="595" t="s">
        <v>913</v>
      </c>
      <c r="J40" s="596"/>
      <c r="K40" s="596"/>
      <c r="L40" s="597"/>
      <c r="M40" s="6"/>
    </row>
    <row r="41" spans="1:13">
      <c r="A41" s="13"/>
      <c r="B41" s="520" t="s">
        <v>306</v>
      </c>
      <c r="C41" s="520"/>
      <c r="D41" s="520"/>
      <c r="E41" s="520"/>
      <c r="F41" s="520"/>
      <c r="G41" s="520"/>
      <c r="H41" s="12"/>
      <c r="I41" s="595" t="s">
        <v>914</v>
      </c>
      <c r="J41" s="596"/>
      <c r="K41" s="596"/>
      <c r="L41" s="597"/>
      <c r="M41" s="6"/>
    </row>
    <row r="42" spans="1:13">
      <c r="A42" s="13"/>
      <c r="B42" s="520" t="s">
        <v>307</v>
      </c>
      <c r="C42" s="520"/>
      <c r="D42" s="520"/>
      <c r="E42" s="520"/>
      <c r="F42" s="520"/>
      <c r="G42" s="520"/>
      <c r="H42" s="12"/>
      <c r="I42" s="595" t="s">
        <v>915</v>
      </c>
      <c r="J42" s="596"/>
      <c r="K42" s="596"/>
      <c r="L42" s="597"/>
      <c r="M42" s="6"/>
    </row>
    <row r="43" spans="1:13">
      <c r="A43" s="13"/>
      <c r="B43" s="520" t="s">
        <v>918</v>
      </c>
      <c r="C43" s="520"/>
      <c r="D43" s="520"/>
      <c r="E43" s="520"/>
      <c r="F43" s="520"/>
      <c r="G43" s="520"/>
      <c r="H43" s="12"/>
      <c r="I43" s="68"/>
      <c r="J43" s="69"/>
      <c r="K43" s="69"/>
      <c r="L43" s="70"/>
      <c r="M43" s="6"/>
    </row>
    <row r="44" spans="1:13">
      <c r="A44" s="13"/>
      <c r="B44" s="521" t="s">
        <v>919</v>
      </c>
      <c r="C44" s="521"/>
      <c r="D44" s="521"/>
      <c r="E44" s="521"/>
      <c r="F44" s="521"/>
      <c r="G44" s="521"/>
      <c r="H44" s="12"/>
      <c r="I44" s="68"/>
      <c r="J44" s="69"/>
      <c r="K44" s="69"/>
      <c r="L44" s="70"/>
      <c r="M44" s="6"/>
    </row>
    <row r="45" spans="1:13">
      <c r="A45" s="13"/>
      <c r="B45" s="521" t="s">
        <v>920</v>
      </c>
      <c r="C45" s="521"/>
      <c r="D45" s="521"/>
      <c r="E45" s="521"/>
      <c r="F45" s="521"/>
      <c r="G45" s="521"/>
      <c r="H45" s="12"/>
      <c r="I45" s="68"/>
      <c r="J45" s="69"/>
      <c r="K45" s="69"/>
      <c r="L45" s="70"/>
      <c r="M45" s="6"/>
    </row>
    <row r="46" spans="1:13">
      <c r="A46" s="13"/>
      <c r="B46" s="14"/>
      <c r="C46" s="14"/>
      <c r="D46" s="14"/>
      <c r="E46" s="14"/>
      <c r="F46" s="14"/>
      <c r="G46" s="14"/>
      <c r="H46" s="12"/>
      <c r="I46" s="68"/>
      <c r="J46" s="69"/>
      <c r="K46" s="69"/>
      <c r="L46" s="70"/>
      <c r="M46" s="6"/>
    </row>
    <row r="47" spans="1:13">
      <c r="A47" s="13"/>
      <c r="B47" s="14"/>
      <c r="C47" s="14"/>
      <c r="D47" s="14"/>
      <c r="E47" s="14"/>
      <c r="F47" s="14"/>
      <c r="G47" s="14"/>
      <c r="H47" s="12"/>
      <c r="I47" s="68"/>
      <c r="J47" s="69"/>
      <c r="K47" s="69"/>
      <c r="L47" s="70"/>
      <c r="M47" s="6"/>
    </row>
    <row r="48" spans="1:13" ht="16.5">
      <c r="A48" s="13"/>
      <c r="B48" s="522" t="s">
        <v>311</v>
      </c>
      <c r="C48" s="522"/>
      <c r="D48" s="522"/>
      <c r="E48" s="522"/>
      <c r="F48" s="522"/>
      <c r="G48" s="522"/>
      <c r="H48" s="12"/>
      <c r="I48" s="68"/>
      <c r="J48" s="69"/>
      <c r="K48" s="69"/>
      <c r="L48" s="70"/>
      <c r="M48" s="6"/>
    </row>
    <row r="49" spans="1:13" ht="16.5">
      <c r="A49" s="13"/>
      <c r="B49" s="522" t="s">
        <v>312</v>
      </c>
      <c r="C49" s="522"/>
      <c r="D49" s="522"/>
      <c r="E49" s="522"/>
      <c r="F49" s="522"/>
      <c r="G49" s="522"/>
      <c r="H49" s="12"/>
      <c r="I49" s="68"/>
      <c r="J49" s="69"/>
      <c r="K49" s="69"/>
      <c r="L49" s="70"/>
      <c r="M49" s="6"/>
    </row>
    <row r="50" spans="1:13" ht="16.5">
      <c r="A50" s="13"/>
      <c r="B50" s="522" t="s">
        <v>313</v>
      </c>
      <c r="C50" s="522"/>
      <c r="D50" s="522"/>
      <c r="E50" s="522"/>
      <c r="F50" s="522"/>
      <c r="G50" s="522"/>
      <c r="H50" s="12"/>
      <c r="I50" s="68"/>
      <c r="J50" s="69"/>
      <c r="K50" s="69"/>
      <c r="L50" s="70"/>
      <c r="M50" s="6"/>
    </row>
    <row r="51" spans="1:13">
      <c r="A51" s="13"/>
      <c r="B51" s="523" t="s">
        <v>1549</v>
      </c>
      <c r="C51" s="523"/>
      <c r="D51" s="523"/>
      <c r="E51" s="523"/>
      <c r="F51" s="523"/>
      <c r="G51" s="523"/>
      <c r="H51" s="12"/>
      <c r="I51" s="68"/>
      <c r="J51" s="69"/>
      <c r="K51" s="69"/>
      <c r="L51" s="70"/>
      <c r="M51" s="6"/>
    </row>
    <row r="52" spans="1:13">
      <c r="A52" s="13"/>
      <c r="B52" s="523"/>
      <c r="C52" s="523"/>
      <c r="D52" s="523"/>
      <c r="E52" s="523"/>
      <c r="F52" s="523"/>
      <c r="G52" s="523"/>
      <c r="H52" s="12"/>
      <c r="I52" s="68"/>
      <c r="J52" s="69"/>
      <c r="K52" s="69"/>
      <c r="L52" s="70"/>
      <c r="M52" s="6"/>
    </row>
    <row r="53" spans="1:13">
      <c r="A53" s="13"/>
      <c r="B53" s="63"/>
      <c r="C53" s="63"/>
      <c r="D53" s="63"/>
      <c r="E53" s="63"/>
      <c r="F53" s="63"/>
      <c r="G53" s="63"/>
      <c r="H53" s="12"/>
      <c r="I53" s="68"/>
      <c r="J53" s="69"/>
      <c r="K53" s="69"/>
      <c r="L53" s="70"/>
      <c r="M53" s="6"/>
    </row>
    <row r="54" spans="1:13" ht="15.75" thickBot="1">
      <c r="A54" s="15"/>
      <c r="B54" s="519"/>
      <c r="C54" s="519"/>
      <c r="D54" s="519"/>
      <c r="E54" s="519"/>
      <c r="F54" s="519"/>
      <c r="G54" s="519"/>
      <c r="H54" s="17"/>
      <c r="I54" s="18"/>
      <c r="J54" s="19"/>
      <c r="K54" s="19"/>
      <c r="L54" s="20"/>
      <c r="M54" s="6"/>
    </row>
    <row r="55" spans="1:13">
      <c r="A55" s="30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</row>
    <row r="56" spans="1:13">
      <c r="A56" s="30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</row>
    <row r="57" spans="1:13">
      <c r="A57" s="30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</row>
    <row r="58" spans="1:13">
      <c r="A58" s="30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</row>
    <row r="59" spans="1:13">
      <c r="A59" s="30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</row>
    <row r="60" spans="1:13">
      <c r="A60" s="30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</row>
    <row r="61" spans="1:13">
      <c r="A61" s="30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</row>
    <row r="62" spans="1:13">
      <c r="A62" s="30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</row>
    <row r="63" spans="1:13">
      <c r="A63" s="30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</row>
    <row r="64" spans="1:13">
      <c r="A64" s="30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</row>
    <row r="65" spans="1:13">
      <c r="A65" s="30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</row>
    <row r="66" spans="1:13">
      <c r="A66" s="30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</row>
    <row r="67" spans="1:13">
      <c r="A67" s="30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</row>
    <row r="68" spans="1:13">
      <c r="A68" s="30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</row>
    <row r="69" spans="1:13">
      <c r="A69" s="30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</row>
    <row r="70" spans="1:13">
      <c r="A70" s="30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</row>
    <row r="71" spans="1:13">
      <c r="A71" s="30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</row>
    <row r="72" spans="1:13">
      <c r="A72" s="30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</row>
    <row r="73" spans="1:13">
      <c r="A73" s="30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</row>
    <row r="74" spans="1:13">
      <c r="A74" s="30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</row>
    <row r="75" spans="1:13">
      <c r="A75" s="30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</row>
    <row r="76" spans="1:13">
      <c r="A76" s="30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</row>
    <row r="77" spans="1:13">
      <c r="A77" s="30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</row>
    <row r="78" spans="1:13">
      <c r="A78" s="30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</row>
    <row r="79" spans="1:13">
      <c r="A79" s="30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</row>
    <row r="80" spans="1:13">
      <c r="A80" s="30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</row>
    <row r="81" spans="1:13">
      <c r="A81" s="30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</row>
    <row r="82" spans="1:13">
      <c r="A82" s="30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</row>
    <row r="83" spans="1:13">
      <c r="A83" s="30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</row>
    <row r="84" spans="1:13">
      <c r="A84" s="30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</row>
    <row r="85" spans="1:13">
      <c r="A85" s="30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</row>
    <row r="86" spans="1:13">
      <c r="A86" s="30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</row>
    <row r="87" spans="1:13">
      <c r="A87" s="30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</row>
    <row r="88" spans="1:13">
      <c r="A88" s="30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</row>
    <row r="89" spans="1:13">
      <c r="A89" s="30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</row>
    <row r="90" spans="1:13">
      <c r="A90" s="30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</row>
    <row r="91" spans="1:13">
      <c r="A91" s="30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</row>
    <row r="92" spans="1:13">
      <c r="A92" s="30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</row>
    <row r="93" spans="1:13">
      <c r="A93" s="30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</row>
    <row r="94" spans="1:13">
      <c r="A94" s="30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</row>
    <row r="95" spans="1:13">
      <c r="A95" s="30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</row>
    <row r="96" spans="1:13">
      <c r="A96" s="30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</row>
    <row r="97" spans="1:13">
      <c r="A97" s="30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</row>
    <row r="98" spans="1:13">
      <c r="A98" s="30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</row>
    <row r="99" spans="1:13">
      <c r="A99" s="30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</row>
    <row r="100" spans="1:13">
      <c r="A100" s="30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</row>
    <row r="101" spans="1:13">
      <c r="A101" s="30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</row>
    <row r="102" spans="1:13">
      <c r="A102" s="30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</row>
    <row r="103" spans="1:13">
      <c r="A103" s="30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</row>
    <row r="104" spans="1:13">
      <c r="A104" s="30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</row>
    <row r="105" spans="1:13">
      <c r="A105" s="30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</row>
    <row r="106" spans="1:13">
      <c r="A106" s="30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</row>
    <row r="107" spans="1:13">
      <c r="A107" s="30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</row>
    <row r="108" spans="1:13">
      <c r="A108" s="30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</row>
    <row r="109" spans="1:13">
      <c r="A109" s="30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</row>
    <row r="110" spans="1:13">
      <c r="A110" s="30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</row>
    <row r="111" spans="1:13">
      <c r="A111" s="30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</row>
    <row r="112" spans="1:13">
      <c r="A112" s="30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</row>
    <row r="113" spans="1:13">
      <c r="A113" s="30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</row>
    <row r="114" spans="1:13">
      <c r="A114" s="30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</row>
    <row r="115" spans="1:13">
      <c r="A115" s="30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</row>
    <row r="116" spans="1:13">
      <c r="A116" s="30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</row>
    <row r="117" spans="1:13">
      <c r="A117" s="30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</row>
    <row r="118" spans="1:13">
      <c r="A118" s="30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</row>
    <row r="119" spans="1:13">
      <c r="A119" s="30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</row>
    <row r="120" spans="1:13">
      <c r="A120" s="30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</row>
    <row r="121" spans="1:13">
      <c r="A121" s="30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</row>
    <row r="122" spans="1:13">
      <c r="A122" s="30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</row>
    <row r="123" spans="1:13">
      <c r="A123" s="30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</row>
    <row r="124" spans="1:13">
      <c r="A124" s="30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</row>
    <row r="125" spans="1:13">
      <c r="A125" s="30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</row>
    <row r="126" spans="1:13">
      <c r="A126" s="30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</row>
    <row r="127" spans="1:13">
      <c r="A127" s="30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</row>
    <row r="128" spans="1:13">
      <c r="A128" s="30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</row>
    <row r="129" spans="1:13">
      <c r="A129" s="30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</row>
    <row r="130" spans="1:13">
      <c r="A130" s="30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</row>
    <row r="131" spans="1:13">
      <c r="A131" s="30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</row>
    <row r="132" spans="1:13">
      <c r="A132" s="30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</row>
    <row r="133" spans="1:13">
      <c r="A133" s="30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</row>
    <row r="134" spans="1:13">
      <c r="A134" s="30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</row>
    <row r="135" spans="1:13">
      <c r="A135" s="30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</row>
    <row r="136" spans="1:13">
      <c r="A136" s="30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</row>
    <row r="137" spans="1:13">
      <c r="A137" s="30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</row>
    <row r="138" spans="1:13">
      <c r="A138" s="30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</row>
    <row r="139" spans="1:13">
      <c r="A139" s="30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</row>
    <row r="140" spans="1:13">
      <c r="A140" s="30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</row>
    <row r="141" spans="1:13">
      <c r="A141" s="30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</row>
    <row r="142" spans="1:13">
      <c r="A142" s="30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</row>
    <row r="143" spans="1:13">
      <c r="A143" s="30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</row>
    <row r="144" spans="1:13">
      <c r="A144" s="30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</row>
    <row r="145" spans="1:13">
      <c r="A145" s="30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</row>
    <row r="146" spans="1:13">
      <c r="A146" s="30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</row>
    <row r="147" spans="1:13">
      <c r="A147" s="30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</row>
    <row r="148" spans="1:13">
      <c r="A148" s="30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</row>
    <row r="149" spans="1:13">
      <c r="A149" s="30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</row>
    <row r="150" spans="1:13">
      <c r="A150" s="30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</row>
    <row r="151" spans="1:13">
      <c r="A151" s="30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</row>
    <row r="152" spans="1:13">
      <c r="A152" s="30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</row>
    <row r="153" spans="1:13">
      <c r="A153" s="30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</row>
    <row r="154" spans="1:13">
      <c r="A154" s="30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</row>
    <row r="155" spans="1:13">
      <c r="A155" s="30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</row>
    <row r="156" spans="1:13">
      <c r="A156" s="30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</row>
    <row r="157" spans="1:13">
      <c r="A157" s="30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</row>
    <row r="158" spans="1:13">
      <c r="A158" s="30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</row>
    <row r="159" spans="1:13">
      <c r="A159" s="30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</row>
    <row r="160" spans="1:13">
      <c r="A160" s="30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</row>
    <row r="161" spans="1:13">
      <c r="A161" s="30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</row>
    <row r="162" spans="1:13">
      <c r="A162" s="30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</row>
    <row r="163" spans="1:13">
      <c r="A163" s="30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</row>
    <row r="164" spans="1:13">
      <c r="A164" s="30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</row>
    <row r="165" spans="1:13">
      <c r="A165" s="30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</row>
    <row r="166" spans="1:13">
      <c r="A166" s="30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</row>
    <row r="167" spans="1:13">
      <c r="A167" s="30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</row>
    <row r="168" spans="1:13">
      <c r="A168" s="30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</row>
    <row r="169" spans="1:13">
      <c r="A169" s="30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</row>
    <row r="170" spans="1:13">
      <c r="A170" s="30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</row>
    <row r="171" spans="1:13">
      <c r="A171" s="30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</row>
    <row r="172" spans="1:13">
      <c r="A172" s="30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</row>
    <row r="173" spans="1:13">
      <c r="A173" s="30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</row>
    <row r="174" spans="1:13">
      <c r="A174" s="30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</row>
    <row r="175" spans="1:13">
      <c r="A175" s="30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</row>
    <row r="176" spans="1:13">
      <c r="A176" s="30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</row>
    <row r="177" spans="1:13">
      <c r="A177" s="30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</row>
    <row r="178" spans="1:13">
      <c r="A178" s="30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</row>
    <row r="179" spans="1:13">
      <c r="A179" s="30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</row>
    <row r="180" spans="1:13">
      <c r="A180" s="30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</row>
    <row r="181" spans="1:13">
      <c r="A181" s="30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</row>
    <row r="182" spans="1:13">
      <c r="A182" s="30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</row>
    <row r="183" spans="1:13">
      <c r="A183" s="30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</row>
    <row r="184" spans="1:13">
      <c r="A184" s="30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</row>
    <row r="185" spans="1:13">
      <c r="A185" s="30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</row>
    <row r="186" spans="1:13">
      <c r="A186" s="30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</row>
    <row r="187" spans="1:13">
      <c r="A187" s="30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</row>
    <row r="188" spans="1:13">
      <c r="A188" s="30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</row>
    <row r="189" spans="1:13">
      <c r="A189" s="30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</row>
    <row r="190" spans="1:13">
      <c r="A190" s="30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</row>
    <row r="191" spans="1:13">
      <c r="A191" s="30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</row>
    <row r="192" spans="1:13">
      <c r="A192" s="30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</row>
    <row r="193" spans="1:13">
      <c r="A193" s="30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</row>
    <row r="194" spans="1:13">
      <c r="A194" s="30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</row>
    <row r="195" spans="1:13">
      <c r="A195" s="30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</row>
    <row r="196" spans="1:13">
      <c r="A196" s="30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</row>
    <row r="197" spans="1:13">
      <c r="A197" s="30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</row>
    <row r="198" spans="1:13">
      <c r="A198" s="30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</row>
    <row r="199" spans="1:13">
      <c r="A199" s="30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</row>
    <row r="200" spans="1:13">
      <c r="A200" s="30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</row>
    <row r="201" spans="1:13">
      <c r="A201" s="30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</row>
    <row r="202" spans="1:13">
      <c r="A202" s="30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</row>
    <row r="203" spans="1:13">
      <c r="A203" s="30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</row>
    <row r="204" spans="1:13">
      <c r="A204" s="30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</row>
    <row r="205" spans="1:13">
      <c r="A205" s="30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</row>
    <row r="206" spans="1:13">
      <c r="A206" s="30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</row>
    <row r="207" spans="1:13">
      <c r="A207" s="30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</row>
    <row r="208" spans="1:13">
      <c r="A208" s="30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</row>
    <row r="209" spans="1:13">
      <c r="A209" s="30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</row>
    <row r="210" spans="1:13">
      <c r="A210" s="30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</row>
    <row r="211" spans="1:13">
      <c r="A211" s="30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</row>
    <row r="212" spans="1:13">
      <c r="A212" s="30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</row>
    <row r="213" spans="1:13">
      <c r="A213" s="30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</row>
    <row r="214" spans="1:13">
      <c r="A214" s="30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</row>
    <row r="215" spans="1:13">
      <c r="A215" s="30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</row>
    <row r="216" spans="1:13">
      <c r="A216" s="30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</row>
    <row r="217" spans="1:13">
      <c r="A217" s="30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</row>
    <row r="218" spans="1:13">
      <c r="A218" s="30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</row>
    <row r="219" spans="1:13">
      <c r="A219" s="30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</row>
    <row r="220" spans="1:13">
      <c r="A220" s="30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</row>
    <row r="221" spans="1:13">
      <c r="A221" s="30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</row>
    <row r="222" spans="1:13">
      <c r="A222" s="30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</row>
    <row r="223" spans="1:13">
      <c r="A223" s="30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</row>
    <row r="224" spans="1:13">
      <c r="A224" s="30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</row>
    <row r="225" spans="1:13">
      <c r="A225" s="30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</row>
    <row r="226" spans="1:13">
      <c r="A226" s="30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</row>
    <row r="227" spans="1:13">
      <c r="A227" s="30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</row>
    <row r="228" spans="1:13">
      <c r="A228" s="30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</row>
    <row r="229" spans="1:13">
      <c r="A229" s="30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</row>
    <row r="230" spans="1:13">
      <c r="A230" s="30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</row>
    <row r="231" spans="1:13">
      <c r="A231" s="30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</row>
    <row r="232" spans="1:13">
      <c r="A232" s="30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</row>
    <row r="233" spans="1:13">
      <c r="A233" s="30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</row>
    <row r="234" spans="1:13">
      <c r="A234" s="30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</row>
    <row r="235" spans="1:13">
      <c r="A235" s="30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</row>
    <row r="236" spans="1:13">
      <c r="A236" s="30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</row>
    <row r="237" spans="1:13">
      <c r="A237" s="30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</row>
    <row r="238" spans="1:13">
      <c r="A238" s="30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</row>
    <row r="239" spans="1:13">
      <c r="A239" s="30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</row>
    <row r="240" spans="1:13">
      <c r="A240" s="30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</row>
    <row r="241" spans="1:13">
      <c r="A241" s="30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</row>
    <row r="242" spans="1:13">
      <c r="A242" s="30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</row>
    <row r="243" spans="1:13">
      <c r="A243" s="30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</row>
    <row r="244" spans="1:13">
      <c r="A244" s="30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</row>
    <row r="245" spans="1:13">
      <c r="A245" s="30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</row>
    <row r="246" spans="1:13">
      <c r="A246" s="30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</row>
    <row r="247" spans="1:13">
      <c r="A247" s="30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</row>
    <row r="248" spans="1:13">
      <c r="A248" s="30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</row>
    <row r="249" spans="1:13">
      <c r="A249" s="30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</row>
    <row r="250" spans="1:13">
      <c r="A250" s="30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</row>
    <row r="251" spans="1:13">
      <c r="A251" s="30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</row>
    <row r="252" spans="1:13">
      <c r="A252" s="30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</row>
    <row r="253" spans="1:13">
      <c r="A253" s="30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</row>
    <row r="254" spans="1:13">
      <c r="A254" s="30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</row>
    <row r="255" spans="1:13">
      <c r="A255" s="30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</row>
    <row r="256" spans="1:13">
      <c r="A256" s="30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</row>
    <row r="257" spans="1:13">
      <c r="A257" s="30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</row>
    <row r="258" spans="1:13">
      <c r="A258" s="30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</row>
    <row r="259" spans="1:13">
      <c r="A259" s="30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</row>
    <row r="260" spans="1:13">
      <c r="A260" s="30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</row>
    <row r="261" spans="1:13">
      <c r="A261" s="30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</row>
    <row r="262" spans="1:13">
      <c r="A262" s="30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</row>
    <row r="263" spans="1:13">
      <c r="A263" s="30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</row>
    <row r="264" spans="1:13">
      <c r="A264" s="30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</row>
    <row r="265" spans="1:13">
      <c r="A265" s="30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</row>
    <row r="266" spans="1:13">
      <c r="A266" s="30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</row>
    <row r="267" spans="1:13">
      <c r="A267" s="30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</row>
    <row r="268" spans="1:13">
      <c r="A268" s="30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</row>
    <row r="269" spans="1:13">
      <c r="A269" s="30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</row>
    <row r="270" spans="1:13">
      <c r="A270" s="30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</row>
    <row r="271" spans="1:13">
      <c r="A271" s="30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</row>
    <row r="272" spans="1:13">
      <c r="A272" s="30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</row>
    <row r="273" spans="1:13">
      <c r="A273" s="30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</row>
    <row r="274" spans="1:13">
      <c r="A274" s="30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</row>
    <row r="275" spans="1:13">
      <c r="A275" s="30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</row>
    <row r="276" spans="1:13">
      <c r="A276" s="30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</row>
    <row r="277" spans="1:13">
      <c r="A277" s="30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</row>
    <row r="278" spans="1:13">
      <c r="A278" s="30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</row>
    <row r="279" spans="1:13">
      <c r="A279" s="30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</row>
    <row r="280" spans="1:13">
      <c r="A280" s="30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</row>
    <row r="281" spans="1:13">
      <c r="A281" s="30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</row>
    <row r="282" spans="1:13">
      <c r="A282" s="30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</row>
    <row r="283" spans="1:13">
      <c r="A283" s="30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</row>
    <row r="284" spans="1:13">
      <c r="A284" s="30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</row>
    <row r="285" spans="1:13">
      <c r="A285" s="30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</row>
    <row r="286" spans="1:13">
      <c r="A286" s="30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</row>
    <row r="287" spans="1:13">
      <c r="A287" s="30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</row>
    <row r="288" spans="1:13">
      <c r="A288" s="30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</row>
    <row r="289" spans="1:13">
      <c r="A289" s="30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</row>
    <row r="290" spans="1:13">
      <c r="A290" s="30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</row>
    <row r="291" spans="1:13">
      <c r="A291" s="30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</row>
    <row r="292" spans="1:13">
      <c r="A292" s="30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</row>
    <row r="293" spans="1:13">
      <c r="A293" s="30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</row>
    <row r="294" spans="1:13">
      <c r="A294" s="30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</row>
    <row r="295" spans="1:13">
      <c r="A295" s="30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</row>
    <row r="296" spans="1:13">
      <c r="A296" s="30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</row>
    <row r="297" spans="1:13">
      <c r="A297" s="30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</row>
    <row r="298" spans="1:13">
      <c r="A298" s="30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</row>
    <row r="299" spans="1:13">
      <c r="A299" s="30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</row>
    <row r="300" spans="1:13">
      <c r="A300" s="30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</row>
    <row r="301" spans="1:13">
      <c r="A301" s="30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</row>
    <row r="302" spans="1:13">
      <c r="A302" s="30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</row>
    <row r="303" spans="1:13">
      <c r="A303" s="30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</row>
    <row r="304" spans="1:13">
      <c r="A304" s="30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</row>
    <row r="305" spans="1:13">
      <c r="A305" s="30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</row>
    <row r="306" spans="1:13">
      <c r="A306" s="30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</row>
    <row r="307" spans="1:13">
      <c r="A307" s="30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</row>
    <row r="308" spans="1:13">
      <c r="A308" s="30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</row>
    <row r="309" spans="1:13">
      <c r="A309" s="30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</row>
    <row r="310" spans="1:13">
      <c r="A310" s="30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</row>
    <row r="311" spans="1:13">
      <c r="A311" s="30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</row>
    <row r="312" spans="1:13">
      <c r="A312" s="30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</row>
    <row r="313" spans="1:13">
      <c r="A313" s="30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</row>
    <row r="314" spans="1:13">
      <c r="A314" s="30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</row>
    <row r="315" spans="1:13">
      <c r="A315" s="30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</row>
    <row r="316" spans="1:13">
      <c r="A316" s="30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</row>
    <row r="317" spans="1:13">
      <c r="A317" s="30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</row>
    <row r="318" spans="1:13">
      <c r="A318" s="30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</row>
    <row r="319" spans="1:13">
      <c r="A319" s="30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</row>
    <row r="320" spans="1:13">
      <c r="A320" s="30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</row>
    <row r="321" spans="1:13">
      <c r="A321" s="30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</row>
    <row r="322" spans="1:13">
      <c r="A322" s="30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</row>
    <row r="323" spans="1:13">
      <c r="A323" s="30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</row>
    <row r="324" spans="1:13">
      <c r="A324" s="30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</row>
    <row r="325" spans="1:13">
      <c r="A325" s="30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</row>
    <row r="326" spans="1:13">
      <c r="A326" s="30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</row>
    <row r="327" spans="1:13">
      <c r="A327" s="30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</row>
    <row r="328" spans="1:13">
      <c r="A328" s="30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</row>
    <row r="329" spans="1:13">
      <c r="A329" s="30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</row>
    <row r="330" spans="1:13">
      <c r="A330" s="30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</row>
    <row r="331" spans="1:13">
      <c r="A331" s="30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</row>
    <row r="332" spans="1:13">
      <c r="A332" s="30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</row>
    <row r="333" spans="1:13">
      <c r="A333" s="30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</row>
    <row r="334" spans="1:13">
      <c r="A334" s="30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</row>
    <row r="335" spans="1:13">
      <c r="A335" s="30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</row>
    <row r="336" spans="1:13">
      <c r="A336" s="30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</row>
    <row r="337" spans="1:13">
      <c r="A337" s="30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</row>
    <row r="338" spans="1:13">
      <c r="A338" s="30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</row>
    <row r="339" spans="1:13">
      <c r="A339" s="30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</row>
    <row r="340" spans="1:13">
      <c r="A340" s="30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</row>
    <row r="341" spans="1:13">
      <c r="A341" s="30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</row>
    <row r="342" spans="1:13">
      <c r="A342" s="30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</row>
    <row r="343" spans="1:13">
      <c r="A343" s="30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</row>
    <row r="344" spans="1:13">
      <c r="A344" s="30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</row>
    <row r="345" spans="1:13">
      <c r="A345" s="30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</row>
    <row r="346" spans="1:13">
      <c r="A346" s="30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</row>
    <row r="347" spans="1:13">
      <c r="A347" s="30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</row>
    <row r="348" spans="1:13">
      <c r="A348" s="30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</row>
    <row r="349" spans="1:13">
      <c r="A349" s="30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</row>
    <row r="350" spans="1:13">
      <c r="A350" s="30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</row>
    <row r="351" spans="1:13">
      <c r="A351" s="30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</row>
    <row r="352" spans="1:13">
      <c r="A352" s="30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</row>
    <row r="353" spans="1:13">
      <c r="A353" s="30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</row>
    <row r="354" spans="1:13">
      <c r="A354" s="30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</row>
    <row r="355" spans="1:13">
      <c r="A355" s="30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</row>
    <row r="356" spans="1:13">
      <c r="A356" s="30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</row>
    <row r="357" spans="1:13">
      <c r="A357" s="30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</row>
    <row r="358" spans="1:13">
      <c r="A358" s="30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</row>
    <row r="359" spans="1:13">
      <c r="A359" s="30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</row>
    <row r="360" spans="1:13">
      <c r="A360" s="30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</row>
    <row r="361" spans="1:13">
      <c r="A361" s="30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</row>
    <row r="362" spans="1:13">
      <c r="A362" s="30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</row>
    <row r="363" spans="1:13">
      <c r="A363" s="30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</row>
    <row r="364" spans="1:13">
      <c r="A364" s="30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</row>
    <row r="365" spans="1:13">
      <c r="A365" s="30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</row>
    <row r="366" spans="1:13">
      <c r="A366" s="30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</row>
    <row r="367" spans="1:13">
      <c r="A367" s="30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</row>
    <row r="368" spans="1:13">
      <c r="A368" s="30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</row>
    <row r="369" spans="1:12">
      <c r="A369" s="30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</row>
    <row r="370" spans="1:12">
      <c r="A370" s="30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</row>
    <row r="371" spans="1:12">
      <c r="A371" s="30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</row>
    <row r="372" spans="1:12">
      <c r="A372" s="30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</row>
    <row r="373" spans="1:12">
      <c r="A373" s="30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</row>
    <row r="374" spans="1:12">
      <c r="A374" s="30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</row>
    <row r="375" spans="1:12">
      <c r="A375" s="30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</row>
    <row r="376" spans="1:12">
      <c r="A376" s="30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</row>
    <row r="377" spans="1:12">
      <c r="A377" s="30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</row>
    <row r="378" spans="1:12">
      <c r="A378" s="30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</row>
    <row r="379" spans="1:12">
      <c r="A379" s="30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</row>
    <row r="380" spans="1:12">
      <c r="A380" s="30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</row>
    <row r="381" spans="1:12">
      <c r="A381" s="30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</row>
    <row r="382" spans="1:12">
      <c r="A382" s="30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</row>
    <row r="383" spans="1:12">
      <c r="A383" s="30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</row>
    <row r="384" spans="1:12">
      <c r="A384" s="30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</row>
    <row r="385" spans="1:12">
      <c r="A385" s="30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</row>
    <row r="386" spans="1:12">
      <c r="A386" s="30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</row>
    <row r="387" spans="1:12">
      <c r="A387" s="30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</row>
    <row r="388" spans="1:12">
      <c r="A388" s="30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</row>
    <row r="389" spans="1:12">
      <c r="A389" s="30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</row>
    <row r="390" spans="1:12">
      <c r="A390" s="30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</row>
    <row r="391" spans="1:12">
      <c r="A391" s="30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</row>
    <row r="392" spans="1:12">
      <c r="A392" s="30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</row>
    <row r="393" spans="1:12">
      <c r="A393" s="30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</row>
    <row r="394" spans="1:12">
      <c r="A394" s="30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</row>
    <row r="395" spans="1:12">
      <c r="A395" s="30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</row>
    <row r="396" spans="1:12">
      <c r="A396" s="30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</row>
    <row r="397" spans="1:12">
      <c r="A397" s="30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</row>
    <row r="398" spans="1:12">
      <c r="A398" s="30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</row>
    <row r="399" spans="1:12">
      <c r="A399" s="30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</row>
    <row r="400" spans="1:12">
      <c r="A400" s="30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</row>
    <row r="401" spans="1:12">
      <c r="A401" s="30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</row>
    <row r="402" spans="1:12">
      <c r="A402" s="30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</row>
    <row r="403" spans="1:12">
      <c r="A403" s="30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</row>
    <row r="404" spans="1:12">
      <c r="A404" s="30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</row>
    <row r="405" spans="1:12">
      <c r="A405" s="30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</row>
    <row r="406" spans="1:12">
      <c r="A406" s="30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</row>
    <row r="407" spans="1:12">
      <c r="A407" s="30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</row>
    <row r="408" spans="1:12">
      <c r="A408" s="30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</row>
    <row r="409" spans="1:12">
      <c r="A409" s="30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</row>
    <row r="410" spans="1:12">
      <c r="A410" s="30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</row>
    <row r="411" spans="1:12">
      <c r="A411" s="30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</row>
    <row r="412" spans="1:12">
      <c r="A412" s="30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</row>
    <row r="413" spans="1:12">
      <c r="A413" s="30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</row>
    <row r="414" spans="1:12">
      <c r="A414" s="30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</row>
    <row r="415" spans="1:12">
      <c r="A415" s="30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</row>
    <row r="416" spans="1:12">
      <c r="A416" s="30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</row>
    <row r="417" spans="1:12">
      <c r="A417" s="30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</row>
    <row r="418" spans="1:12">
      <c r="A418" s="30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</row>
    <row r="419" spans="1:12">
      <c r="A419" s="30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</row>
    <row r="420" spans="1:12">
      <c r="A420" s="30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</row>
    <row r="421" spans="1:12">
      <c r="A421" s="30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</row>
    <row r="422" spans="1:12">
      <c r="A422" s="30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</row>
    <row r="423" spans="1:12">
      <c r="A423" s="30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</row>
    <row r="424" spans="1:12">
      <c r="A424" s="30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</row>
    <row r="425" spans="1:12">
      <c r="A425" s="30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</row>
    <row r="426" spans="1:12">
      <c r="A426" s="30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</row>
    <row r="427" spans="1:12">
      <c r="A427" s="30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</row>
    <row r="428" spans="1:12">
      <c r="A428" s="30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</row>
    <row r="429" spans="1:12">
      <c r="A429" s="30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</row>
    <row r="430" spans="1:12">
      <c r="A430" s="30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</row>
    <row r="431" spans="1:12">
      <c r="A431" s="30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</row>
    <row r="432" spans="1:12">
      <c r="A432" s="30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</row>
    <row r="433" spans="1:12">
      <c r="A433" s="30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</row>
    <row r="434" spans="1:12">
      <c r="A434" s="30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</row>
    <row r="435" spans="1:12">
      <c r="A435" s="30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</row>
    <row r="436" spans="1:12">
      <c r="A436" s="30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</row>
    <row r="437" spans="1:12">
      <c r="A437" s="30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</row>
    <row r="438" spans="1:12">
      <c r="A438" s="30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</row>
    <row r="439" spans="1:12">
      <c r="A439" s="30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</row>
    <row r="440" spans="1:12">
      <c r="A440" s="30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</row>
    <row r="441" spans="1:12">
      <c r="A441" s="30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</row>
    <row r="442" spans="1:12">
      <c r="A442" s="30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</row>
    <row r="443" spans="1:12">
      <c r="A443" s="30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</row>
    <row r="444" spans="1:12">
      <c r="A444" s="30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</row>
    <row r="445" spans="1:12">
      <c r="A445" s="30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</row>
    <row r="446" spans="1:12">
      <c r="A446" s="30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</row>
    <row r="447" spans="1:12">
      <c r="A447" s="30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</row>
    <row r="448" spans="1:12">
      <c r="A448" s="30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</row>
    <row r="449" spans="1:12">
      <c r="A449" s="30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</row>
    <row r="450" spans="1:12">
      <c r="A450" s="30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</row>
    <row r="451" spans="1:12">
      <c r="A451" s="30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</row>
    <row r="452" spans="1:12">
      <c r="A452" s="30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</row>
    <row r="453" spans="1:12">
      <c r="A453" s="30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</row>
    <row r="454" spans="1:12">
      <c r="A454" s="30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</row>
    <row r="455" spans="1:12">
      <c r="A455" s="30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</row>
    <row r="456" spans="1:12">
      <c r="A456" s="30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</row>
    <row r="457" spans="1:12">
      <c r="A457" s="30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</row>
    <row r="458" spans="1:12">
      <c r="A458" s="30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</row>
    <row r="459" spans="1:12">
      <c r="A459" s="30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</row>
    <row r="460" spans="1:12">
      <c r="A460" s="30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</row>
    <row r="461" spans="1:12">
      <c r="A461" s="30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</row>
    <row r="462" spans="1:12">
      <c r="A462" s="30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</row>
    <row r="463" spans="1:12">
      <c r="A463" s="30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</row>
    <row r="464" spans="1:12">
      <c r="A464" s="30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</row>
    <row r="465" spans="1:12">
      <c r="A465" s="30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</row>
    <row r="466" spans="1:12">
      <c r="A466" s="30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</row>
    <row r="467" spans="1:12">
      <c r="A467" s="30"/>
      <c r="H467" s="6"/>
      <c r="I467" s="6"/>
      <c r="J467" s="6"/>
      <c r="K467" s="6"/>
      <c r="L467" s="6"/>
    </row>
    <row r="468" spans="1:12">
      <c r="A468" s="30"/>
      <c r="H468" s="6"/>
      <c r="I468" s="6"/>
      <c r="J468" s="6"/>
      <c r="K468" s="6"/>
      <c r="L468" s="6"/>
    </row>
    <row r="469" spans="1:12">
      <c r="A469" s="30"/>
      <c r="H469" s="6"/>
      <c r="I469" s="6"/>
      <c r="J469" s="6"/>
      <c r="K469" s="6"/>
      <c r="L469" s="6"/>
    </row>
    <row r="470" spans="1:12">
      <c r="A470" s="30"/>
      <c r="H470" s="6"/>
      <c r="I470" s="6"/>
      <c r="J470" s="6"/>
      <c r="K470" s="6"/>
      <c r="L470" s="6"/>
    </row>
    <row r="471" spans="1:12">
      <c r="A471" s="30"/>
      <c r="H471" s="6"/>
      <c r="I471" s="6"/>
      <c r="J471" s="6"/>
      <c r="K471" s="6"/>
      <c r="L471" s="6"/>
    </row>
    <row r="472" spans="1:12">
      <c r="A472" s="30"/>
      <c r="H472" s="6"/>
      <c r="I472" s="6"/>
      <c r="J472" s="6"/>
      <c r="K472" s="6"/>
      <c r="L472" s="6"/>
    </row>
    <row r="473" spans="1:12">
      <c r="A473" s="30"/>
      <c r="H473" s="6"/>
      <c r="I473" s="6"/>
      <c r="J473" s="6"/>
      <c r="K473" s="6"/>
      <c r="L473" s="6"/>
    </row>
    <row r="474" spans="1:12">
      <c r="A474" s="30"/>
      <c r="H474" s="6"/>
      <c r="I474" s="6"/>
      <c r="J474" s="6"/>
      <c r="K474" s="6"/>
      <c r="L474" s="6"/>
    </row>
    <row r="475" spans="1:12">
      <c r="I475" s="6"/>
      <c r="J475" s="6"/>
      <c r="K475" s="6"/>
      <c r="L475" s="6"/>
    </row>
  </sheetData>
  <mergeCells count="86">
    <mergeCell ref="D30:E30"/>
    <mergeCell ref="D31:E31"/>
    <mergeCell ref="F26:G26"/>
    <mergeCell ref="D24:E24"/>
    <mergeCell ref="F24:G24"/>
    <mergeCell ref="D27:E27"/>
    <mergeCell ref="F27:G27"/>
    <mergeCell ref="I1:L7"/>
    <mergeCell ref="C4:H4"/>
    <mergeCell ref="C5:H5"/>
    <mergeCell ref="C6:H6"/>
    <mergeCell ref="C3:H3"/>
    <mergeCell ref="C7:H7"/>
    <mergeCell ref="C2:H2"/>
    <mergeCell ref="D18:E18"/>
    <mergeCell ref="I15:L15"/>
    <mergeCell ref="I16:L16"/>
    <mergeCell ref="I17:L17"/>
    <mergeCell ref="D13:E13"/>
    <mergeCell ref="D14:E14"/>
    <mergeCell ref="D15:E15"/>
    <mergeCell ref="D16:E16"/>
    <mergeCell ref="D17:E17"/>
    <mergeCell ref="F18:G18"/>
    <mergeCell ref="I13:L13"/>
    <mergeCell ref="I14:L14"/>
    <mergeCell ref="M8:M10"/>
    <mergeCell ref="B10:G10"/>
    <mergeCell ref="M11:M12"/>
    <mergeCell ref="F12:G12"/>
    <mergeCell ref="D12:E12"/>
    <mergeCell ref="I8:L9"/>
    <mergeCell ref="I10:L12"/>
    <mergeCell ref="F21:G21"/>
    <mergeCell ref="F13:G13"/>
    <mergeCell ref="F14:G14"/>
    <mergeCell ref="F15:G15"/>
    <mergeCell ref="I18:L18"/>
    <mergeCell ref="I19:L19"/>
    <mergeCell ref="F20:G20"/>
    <mergeCell ref="I20:L20"/>
    <mergeCell ref="F16:G16"/>
    <mergeCell ref="F17:G17"/>
    <mergeCell ref="B54:G54"/>
    <mergeCell ref="B41:G41"/>
    <mergeCell ref="B42:G42"/>
    <mergeCell ref="B43:G43"/>
    <mergeCell ref="B44:G44"/>
    <mergeCell ref="B45:G45"/>
    <mergeCell ref="B48:G48"/>
    <mergeCell ref="B49:G49"/>
    <mergeCell ref="B50:G50"/>
    <mergeCell ref="B51:G51"/>
    <mergeCell ref="B52:G52"/>
    <mergeCell ref="D19:E19"/>
    <mergeCell ref="D20:E20"/>
    <mergeCell ref="D22:E22"/>
    <mergeCell ref="I38:L38"/>
    <mergeCell ref="I39:L39"/>
    <mergeCell ref="I34:L34"/>
    <mergeCell ref="I36:L36"/>
    <mergeCell ref="I37:L37"/>
    <mergeCell ref="I33:L33"/>
    <mergeCell ref="F28:G28"/>
    <mergeCell ref="F29:G29"/>
    <mergeCell ref="F30:G30"/>
    <mergeCell ref="F31:G31"/>
    <mergeCell ref="F19:G19"/>
    <mergeCell ref="F22:G22"/>
    <mergeCell ref="D32:E32"/>
    <mergeCell ref="D21:E21"/>
    <mergeCell ref="I41:L41"/>
    <mergeCell ref="I42:L42"/>
    <mergeCell ref="B34:G34"/>
    <mergeCell ref="B35:G35"/>
    <mergeCell ref="I40:L40"/>
    <mergeCell ref="D33:E33"/>
    <mergeCell ref="F32:G32"/>
    <mergeCell ref="F33:G33"/>
    <mergeCell ref="D23:E23"/>
    <mergeCell ref="F23:G23"/>
    <mergeCell ref="D25:E25"/>
    <mergeCell ref="F25:G25"/>
    <mergeCell ref="D26:E26"/>
    <mergeCell ref="D28:E28"/>
    <mergeCell ref="D29:E29"/>
  </mergeCells>
  <hyperlinks>
    <hyperlink ref="C7" r:id="rId1" display="www.konstruktiv-gbi.ru"/>
    <hyperlink ref="C6" r:id="rId2" display="3890551@bk.ru"/>
  </hyperlinks>
  <pageMargins left="0.7" right="0.7" top="0.75" bottom="0.75" header="0.3" footer="0.3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BN37"/>
  <sheetViews>
    <sheetView workbookViewId="0">
      <selection activeCell="D2" sqref="C2:H6"/>
    </sheetView>
  </sheetViews>
  <sheetFormatPr defaultRowHeight="15"/>
  <cols>
    <col min="2" max="2" width="12.5703125" customWidth="1"/>
    <col min="7" max="7" width="11.28515625" customWidth="1"/>
    <col min="8" max="8" width="12" customWidth="1"/>
  </cols>
  <sheetData>
    <row r="1" spans="1:66" s="309" customFormat="1">
      <c r="A1" s="7"/>
      <c r="B1" s="8"/>
      <c r="C1" s="8"/>
      <c r="D1" s="8"/>
      <c r="E1" s="8"/>
      <c r="F1" s="8"/>
      <c r="G1" s="8"/>
      <c r="H1" s="9"/>
      <c r="I1" s="524"/>
      <c r="J1" s="461"/>
      <c r="K1" s="461"/>
      <c r="L1" s="462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</row>
    <row r="2" spans="1:66" s="309" customFormat="1" ht="15.75">
      <c r="A2" s="10"/>
      <c r="B2" s="11"/>
      <c r="C2" s="525" t="s">
        <v>1546</v>
      </c>
      <c r="D2" s="525"/>
      <c r="E2" s="525"/>
      <c r="F2" s="525"/>
      <c r="G2" s="525"/>
      <c r="H2" s="526"/>
      <c r="I2" s="509"/>
      <c r="J2" s="463"/>
      <c r="K2" s="463"/>
      <c r="L2" s="464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</row>
    <row r="3" spans="1:66" s="309" customFormat="1" ht="15.75">
      <c r="A3" s="10"/>
      <c r="B3" s="11"/>
      <c r="C3" s="525" t="s">
        <v>2010</v>
      </c>
      <c r="D3" s="525"/>
      <c r="E3" s="525"/>
      <c r="F3" s="525"/>
      <c r="G3" s="525"/>
      <c r="H3" s="526"/>
      <c r="I3" s="509"/>
      <c r="J3" s="463"/>
      <c r="K3" s="463"/>
      <c r="L3" s="464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s="309" customFormat="1" ht="15.75">
      <c r="A4" s="10"/>
      <c r="B4" s="11"/>
      <c r="C4" s="525" t="s">
        <v>1996</v>
      </c>
      <c r="D4" s="525"/>
      <c r="E4" s="525"/>
      <c r="F4" s="525"/>
      <c r="G4" s="525"/>
      <c r="H4" s="526"/>
      <c r="I4" s="509"/>
      <c r="J4" s="463"/>
      <c r="K4" s="463"/>
      <c r="L4" s="46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</row>
    <row r="5" spans="1:66" s="309" customFormat="1" ht="15.75">
      <c r="A5" s="10"/>
      <c r="B5" s="11"/>
      <c r="C5" s="525" t="s">
        <v>1547</v>
      </c>
      <c r="D5" s="525"/>
      <c r="E5" s="525"/>
      <c r="F5" s="525"/>
      <c r="G5" s="525"/>
      <c r="H5" s="526"/>
      <c r="I5" s="509"/>
      <c r="J5" s="463"/>
      <c r="K5" s="463"/>
      <c r="L5" s="464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</row>
    <row r="6" spans="1:66" s="309" customFormat="1" ht="15.75">
      <c r="A6" s="10"/>
      <c r="B6" s="11"/>
      <c r="C6" s="527" t="s">
        <v>1875</v>
      </c>
      <c r="D6" s="527"/>
      <c r="E6" s="527"/>
      <c r="F6" s="527"/>
      <c r="G6" s="527"/>
      <c r="H6" s="528"/>
      <c r="I6" s="509"/>
      <c r="J6" s="463"/>
      <c r="K6" s="463"/>
      <c r="L6" s="464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</row>
    <row r="7" spans="1:66" s="309" customFormat="1" ht="16.5" thickBot="1">
      <c r="A7" s="10"/>
      <c r="B7" s="11"/>
      <c r="C7" s="529" t="s">
        <v>1548</v>
      </c>
      <c r="D7" s="529"/>
      <c r="E7" s="529"/>
      <c r="F7" s="529"/>
      <c r="G7" s="529"/>
      <c r="H7" s="530"/>
      <c r="I7" s="572"/>
      <c r="J7" s="573"/>
      <c r="K7" s="573"/>
      <c r="L7" s="574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</row>
    <row r="8" spans="1:66" s="309" customFormat="1" ht="15" customHeight="1">
      <c r="A8" s="10"/>
      <c r="B8" s="11"/>
      <c r="C8" s="11"/>
      <c r="D8" s="11"/>
      <c r="E8" s="11"/>
      <c r="F8" s="11"/>
      <c r="G8" s="11"/>
      <c r="H8" s="14"/>
      <c r="I8" s="531" t="s">
        <v>289</v>
      </c>
      <c r="J8" s="532"/>
      <c r="K8" s="532"/>
      <c r="L8" s="533"/>
      <c r="M8" s="509"/>
      <c r="N8" s="510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</row>
    <row r="9" spans="1:66" s="309" customFormat="1" ht="15.75">
      <c r="A9" s="10"/>
      <c r="B9" s="471"/>
      <c r="C9" s="540"/>
      <c r="D9" s="540"/>
      <c r="E9" s="540"/>
      <c r="F9" s="540"/>
      <c r="G9" s="540"/>
      <c r="H9" s="14"/>
      <c r="I9" s="534"/>
      <c r="J9" s="535"/>
      <c r="K9" s="535"/>
      <c r="L9" s="536"/>
      <c r="M9" s="509"/>
      <c r="N9" s="510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</row>
    <row r="10" spans="1:66" s="309" customFormat="1" ht="15.75" customHeight="1">
      <c r="A10" s="689" t="s">
        <v>1737</v>
      </c>
      <c r="B10" s="495"/>
      <c r="C10" s="495"/>
      <c r="D10" s="495"/>
      <c r="E10" s="495"/>
      <c r="F10" s="495"/>
      <c r="G10" s="495"/>
      <c r="H10" s="690"/>
      <c r="I10" s="382"/>
      <c r="J10" s="383"/>
      <c r="K10" s="383"/>
      <c r="L10" s="384"/>
      <c r="M10" s="509"/>
      <c r="N10" s="510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</row>
    <row r="11" spans="1:66" s="309" customFormat="1" ht="15.75" thickBot="1">
      <c r="A11" s="13"/>
      <c r="B11" s="14"/>
      <c r="C11" s="14"/>
      <c r="D11" s="14"/>
      <c r="E11" s="14"/>
      <c r="F11" s="14"/>
      <c r="G11" s="14"/>
      <c r="H11" s="14"/>
      <c r="I11" s="791" t="s">
        <v>1988</v>
      </c>
      <c r="J11" s="803"/>
      <c r="K11" s="803"/>
      <c r="L11" s="804"/>
      <c r="M11" s="511"/>
      <c r="N11" s="512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</row>
    <row r="12" spans="1:66" s="309" customFormat="1">
      <c r="A12" s="13"/>
      <c r="B12" s="306" t="s">
        <v>144</v>
      </c>
      <c r="C12" s="650" t="s">
        <v>0</v>
      </c>
      <c r="D12" s="651"/>
      <c r="E12" s="308" t="s">
        <v>1</v>
      </c>
      <c r="F12" s="648" t="s">
        <v>316</v>
      </c>
      <c r="G12" s="649"/>
      <c r="H12" s="14"/>
      <c r="I12" s="791"/>
      <c r="J12" s="803"/>
      <c r="K12" s="803"/>
      <c r="L12" s="804"/>
      <c r="M12" s="511"/>
      <c r="N12" s="512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</row>
    <row r="13" spans="1:66" s="309" customFormat="1">
      <c r="A13" s="13"/>
      <c r="B13" s="163" t="s">
        <v>1736</v>
      </c>
      <c r="C13" s="505" t="s">
        <v>1738</v>
      </c>
      <c r="D13" s="506"/>
      <c r="E13" s="164">
        <v>0.22</v>
      </c>
      <c r="F13" s="805">
        <v>1930</v>
      </c>
      <c r="G13" s="806"/>
      <c r="H13" s="14"/>
      <c r="I13" s="791"/>
      <c r="J13" s="803"/>
      <c r="K13" s="803"/>
      <c r="L13" s="804"/>
      <c r="M13" s="307"/>
      <c r="N13" s="305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</row>
    <row r="14" spans="1:66" s="309" customFormat="1">
      <c r="A14" s="159"/>
      <c r="B14" s="163" t="s">
        <v>1739</v>
      </c>
      <c r="C14" s="505" t="s">
        <v>1742</v>
      </c>
      <c r="D14" s="506"/>
      <c r="E14" s="164">
        <v>0.22</v>
      </c>
      <c r="F14" s="805">
        <v>2135</v>
      </c>
      <c r="G14" s="806"/>
      <c r="H14" s="162"/>
      <c r="I14" s="791"/>
      <c r="J14" s="803"/>
      <c r="K14" s="803"/>
      <c r="L14" s="804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</row>
    <row r="15" spans="1:66" s="309" customFormat="1">
      <c r="A15" s="159"/>
      <c r="B15" s="163" t="s">
        <v>1740</v>
      </c>
      <c r="C15" s="505" t="s">
        <v>1743</v>
      </c>
      <c r="D15" s="506"/>
      <c r="E15" s="164">
        <v>0.6</v>
      </c>
      <c r="F15" s="805">
        <v>4051</v>
      </c>
      <c r="G15" s="806"/>
      <c r="H15" s="162"/>
      <c r="I15" s="791"/>
      <c r="J15" s="803"/>
      <c r="K15" s="803"/>
      <c r="L15" s="804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</row>
    <row r="16" spans="1:66" s="309" customFormat="1">
      <c r="A16" s="159"/>
      <c r="B16" s="163" t="s">
        <v>1741</v>
      </c>
      <c r="C16" s="505" t="s">
        <v>1744</v>
      </c>
      <c r="D16" s="506"/>
      <c r="E16" s="164">
        <v>1.25</v>
      </c>
      <c r="F16" s="805">
        <v>9850</v>
      </c>
      <c r="G16" s="806"/>
      <c r="H16" s="162"/>
      <c r="I16" s="791"/>
      <c r="J16" s="803"/>
      <c r="K16" s="803"/>
      <c r="L16" s="804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</row>
    <row r="17" spans="1:66" s="309" customFormat="1">
      <c r="A17" s="162"/>
      <c r="B17" s="169"/>
      <c r="C17" s="169"/>
      <c r="D17" s="170"/>
      <c r="E17" s="171"/>
      <c r="F17" s="682"/>
      <c r="G17" s="682"/>
      <c r="H17" s="162"/>
      <c r="I17" s="791"/>
      <c r="J17" s="803"/>
      <c r="K17" s="803"/>
      <c r="L17" s="804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</row>
    <row r="18" spans="1:66" s="309" customFormat="1">
      <c r="A18" s="50"/>
      <c r="B18" s="51"/>
      <c r="C18" s="51"/>
      <c r="D18" s="52"/>
      <c r="E18" s="53"/>
      <c r="F18" s="492"/>
      <c r="G18" s="492"/>
      <c r="H18" s="14"/>
      <c r="I18" s="791"/>
      <c r="J18" s="803"/>
      <c r="K18" s="803"/>
      <c r="L18" s="804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</row>
    <row r="19" spans="1:66" s="309" customFormat="1">
      <c r="A19" s="50"/>
      <c r="B19" s="51"/>
      <c r="C19" s="51"/>
      <c r="D19" s="52"/>
      <c r="E19" s="53"/>
      <c r="F19" s="492"/>
      <c r="G19" s="492"/>
      <c r="H19" s="14"/>
      <c r="I19" s="791"/>
      <c r="J19" s="803"/>
      <c r="K19" s="803"/>
      <c r="L19" s="804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</row>
    <row r="20" spans="1:66" s="309" customFormat="1">
      <c r="A20" s="13"/>
      <c r="B20" s="304" t="s">
        <v>302</v>
      </c>
      <c r="C20" s="304"/>
      <c r="D20" s="304"/>
      <c r="E20" s="304"/>
      <c r="F20" s="304"/>
      <c r="G20" s="304"/>
      <c r="H20" s="14"/>
      <c r="I20" s="791"/>
      <c r="J20" s="803"/>
      <c r="K20" s="803"/>
      <c r="L20" s="804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</row>
    <row r="21" spans="1:66" s="309" customFormat="1">
      <c r="A21" s="13"/>
      <c r="B21" s="304" t="s">
        <v>303</v>
      </c>
      <c r="C21" s="304"/>
      <c r="D21" s="304"/>
      <c r="E21" s="304"/>
      <c r="F21" s="304"/>
      <c r="G21" s="304"/>
      <c r="H21" s="14"/>
      <c r="I21" s="298"/>
      <c r="J21" s="299"/>
      <c r="K21" s="299"/>
      <c r="L21" s="300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</row>
    <row r="22" spans="1:66" s="309" customFormat="1">
      <c r="A22" s="13"/>
      <c r="B22" s="304" t="s">
        <v>305</v>
      </c>
      <c r="C22" s="304"/>
      <c r="D22" s="304"/>
      <c r="E22" s="304"/>
      <c r="F22" s="304"/>
      <c r="G22" s="304"/>
      <c r="H22" s="14"/>
      <c r="I22" s="298"/>
      <c r="J22" s="299"/>
      <c r="K22" s="299"/>
      <c r="L22" s="300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</row>
    <row r="23" spans="1:66" s="309" customFormat="1">
      <c r="A23" s="13"/>
      <c r="B23" s="304"/>
      <c r="C23" s="304"/>
      <c r="D23" s="304"/>
      <c r="E23" s="304"/>
      <c r="F23" s="304"/>
      <c r="G23" s="304"/>
      <c r="H23" s="14"/>
      <c r="I23" s="298"/>
      <c r="J23" s="299"/>
      <c r="K23" s="299"/>
      <c r="L23" s="300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</row>
    <row r="24" spans="1:66" s="309" customFormat="1">
      <c r="A24" s="13"/>
      <c r="B24" s="520" t="s">
        <v>306</v>
      </c>
      <c r="C24" s="520"/>
      <c r="D24" s="520"/>
      <c r="E24" s="520"/>
      <c r="F24" s="520"/>
      <c r="G24" s="520"/>
      <c r="H24" s="14"/>
      <c r="I24" s="298"/>
      <c r="J24" s="299"/>
      <c r="K24" s="299"/>
      <c r="L24" s="300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</row>
    <row r="25" spans="1:66" s="309" customFormat="1">
      <c r="A25" s="13"/>
      <c r="B25" s="520" t="s">
        <v>307</v>
      </c>
      <c r="C25" s="520"/>
      <c r="D25" s="520"/>
      <c r="E25" s="520"/>
      <c r="F25" s="520"/>
      <c r="G25" s="520"/>
      <c r="H25" s="14"/>
      <c r="I25" s="298"/>
      <c r="J25" s="299"/>
      <c r="K25" s="299"/>
      <c r="L25" s="300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</row>
    <row r="26" spans="1:66" s="309" customFormat="1">
      <c r="A26" s="13"/>
      <c r="B26" s="520" t="s">
        <v>1073</v>
      </c>
      <c r="C26" s="520"/>
      <c r="D26" s="520"/>
      <c r="E26" s="520"/>
      <c r="F26" s="520"/>
      <c r="G26" s="520"/>
      <c r="H26" s="14"/>
      <c r="I26" s="298"/>
      <c r="J26" s="299"/>
      <c r="K26" s="299"/>
      <c r="L26" s="300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</row>
    <row r="27" spans="1:66" s="309" customFormat="1">
      <c r="A27" s="13"/>
      <c r="B27" s="521" t="s">
        <v>309</v>
      </c>
      <c r="C27" s="521"/>
      <c r="D27" s="521"/>
      <c r="E27" s="521"/>
      <c r="F27" s="521"/>
      <c r="G27" s="521"/>
      <c r="H27" s="14"/>
      <c r="I27" s="298"/>
      <c r="J27" s="299"/>
      <c r="K27" s="299"/>
      <c r="L27" s="300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</row>
    <row r="28" spans="1:66" s="309" customFormat="1">
      <c r="A28" s="13"/>
      <c r="B28" s="521" t="s">
        <v>310</v>
      </c>
      <c r="C28" s="521"/>
      <c r="D28" s="521"/>
      <c r="E28" s="521"/>
      <c r="F28" s="521"/>
      <c r="G28" s="521"/>
      <c r="H28" s="14"/>
      <c r="I28" s="298"/>
      <c r="J28" s="299"/>
      <c r="K28" s="299"/>
      <c r="L28" s="300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</row>
    <row r="29" spans="1:66" s="309" customFormat="1">
      <c r="A29" s="13"/>
      <c r="B29" s="14"/>
      <c r="C29" s="14"/>
      <c r="D29" s="14"/>
      <c r="E29" s="14"/>
      <c r="F29" s="14"/>
      <c r="G29" s="14"/>
      <c r="H29" s="14"/>
      <c r="I29" s="298"/>
      <c r="J29" s="299"/>
      <c r="K29" s="299"/>
      <c r="L29" s="300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</row>
    <row r="30" spans="1:66" s="309" customFormat="1">
      <c r="A30" s="13"/>
      <c r="B30" s="14"/>
      <c r="C30" s="14"/>
      <c r="D30" s="14"/>
      <c r="E30" s="14"/>
      <c r="F30" s="14"/>
      <c r="G30" s="14"/>
      <c r="H30" s="14"/>
      <c r="I30" s="298"/>
      <c r="J30" s="299"/>
      <c r="K30" s="299"/>
      <c r="L30" s="300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</row>
    <row r="31" spans="1:66" s="309" customFormat="1" ht="16.5">
      <c r="A31" s="13"/>
      <c r="B31" s="522" t="s">
        <v>311</v>
      </c>
      <c r="C31" s="522"/>
      <c r="D31" s="522"/>
      <c r="E31" s="522"/>
      <c r="F31" s="522"/>
      <c r="G31" s="522"/>
      <c r="H31" s="14"/>
      <c r="I31" s="298"/>
      <c r="J31" s="299"/>
      <c r="K31" s="299"/>
      <c r="L31" s="300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</row>
    <row r="32" spans="1:66" s="309" customFormat="1" ht="16.5">
      <c r="A32" s="13"/>
      <c r="B32" s="522" t="s">
        <v>312</v>
      </c>
      <c r="C32" s="522"/>
      <c r="D32" s="522"/>
      <c r="E32" s="522"/>
      <c r="F32" s="522"/>
      <c r="G32" s="522"/>
      <c r="H32" s="14"/>
      <c r="I32" s="298"/>
      <c r="J32" s="299"/>
      <c r="K32" s="299"/>
      <c r="L32" s="300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</row>
    <row r="33" spans="1:66" s="309" customFormat="1" ht="16.5">
      <c r="A33" s="13"/>
      <c r="B33" s="522" t="s">
        <v>313</v>
      </c>
      <c r="C33" s="522"/>
      <c r="D33" s="522"/>
      <c r="E33" s="522"/>
      <c r="F33" s="522"/>
      <c r="G33" s="522"/>
      <c r="H33" s="14"/>
      <c r="I33" s="298"/>
      <c r="J33" s="299"/>
      <c r="K33" s="299"/>
      <c r="L33" s="300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</row>
    <row r="34" spans="1:66" s="309" customFormat="1">
      <c r="A34" s="13"/>
      <c r="B34" s="523" t="s">
        <v>1549</v>
      </c>
      <c r="C34" s="523"/>
      <c r="D34" s="523"/>
      <c r="E34" s="523"/>
      <c r="F34" s="523"/>
      <c r="G34" s="523"/>
      <c r="H34" s="14"/>
      <c r="I34" s="298"/>
      <c r="J34" s="299"/>
      <c r="K34" s="299"/>
      <c r="L34" s="300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</row>
    <row r="35" spans="1:66" s="309" customFormat="1">
      <c r="A35" s="13"/>
      <c r="B35" s="523"/>
      <c r="C35" s="523"/>
      <c r="D35" s="523"/>
      <c r="E35" s="523"/>
      <c r="F35" s="523"/>
      <c r="G35" s="523"/>
      <c r="H35" s="14"/>
      <c r="I35" s="298"/>
      <c r="J35" s="299"/>
      <c r="K35" s="299"/>
      <c r="L35" s="300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</row>
    <row r="36" spans="1:66" s="309" customFormat="1">
      <c r="A36" s="13"/>
      <c r="B36" s="303"/>
      <c r="C36" s="303"/>
      <c r="D36" s="303"/>
      <c r="E36" s="303"/>
      <c r="F36" s="303"/>
      <c r="G36" s="303"/>
      <c r="H36" s="14"/>
      <c r="I36" s="298"/>
      <c r="J36" s="299"/>
      <c r="K36" s="299"/>
      <c r="L36" s="300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</row>
    <row r="37" spans="1:66" s="309" customFormat="1" ht="15.75" thickBot="1">
      <c r="A37" s="15"/>
      <c r="B37" s="519"/>
      <c r="C37" s="519"/>
      <c r="D37" s="519"/>
      <c r="E37" s="519"/>
      <c r="F37" s="519"/>
      <c r="G37" s="519"/>
      <c r="H37" s="16"/>
      <c r="I37" s="18"/>
      <c r="J37" s="19"/>
      <c r="K37" s="19"/>
      <c r="L37" s="20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</row>
  </sheetData>
  <mergeCells count="37">
    <mergeCell ref="B37:G37"/>
    <mergeCell ref="M8:N10"/>
    <mergeCell ref="M11:N12"/>
    <mergeCell ref="A10:H10"/>
    <mergeCell ref="C13:D13"/>
    <mergeCell ref="F13:G13"/>
    <mergeCell ref="B28:G28"/>
    <mergeCell ref="B31:G31"/>
    <mergeCell ref="B32:G32"/>
    <mergeCell ref="B33:G33"/>
    <mergeCell ref="B34:G34"/>
    <mergeCell ref="B35:G35"/>
    <mergeCell ref="F18:G18"/>
    <mergeCell ref="F19:G19"/>
    <mergeCell ref="B24:G24"/>
    <mergeCell ref="B25:G25"/>
    <mergeCell ref="B26:G26"/>
    <mergeCell ref="B27:G27"/>
    <mergeCell ref="C15:D15"/>
    <mergeCell ref="F15:G15"/>
    <mergeCell ref="C16:D16"/>
    <mergeCell ref="F16:G16"/>
    <mergeCell ref="F17:G17"/>
    <mergeCell ref="I8:L9"/>
    <mergeCell ref="I11:L20"/>
    <mergeCell ref="I1:L7"/>
    <mergeCell ref="C4:H4"/>
    <mergeCell ref="C5:H5"/>
    <mergeCell ref="C6:H6"/>
    <mergeCell ref="C3:H3"/>
    <mergeCell ref="C7:H7"/>
    <mergeCell ref="B9:G9"/>
    <mergeCell ref="C12:D12"/>
    <mergeCell ref="F12:G12"/>
    <mergeCell ref="C14:D14"/>
    <mergeCell ref="F14:G14"/>
    <mergeCell ref="C2:H2"/>
  </mergeCells>
  <hyperlinks>
    <hyperlink ref="C7" r:id="rId1" display="www.konstruktiv-gbi.ru"/>
    <hyperlink ref="C6" r:id="rId2" display="3890551@bk.ru"/>
  </hyperlinks>
  <pageMargins left="0.7" right="0.7" top="0.75" bottom="0.75" header="0.3" footer="0.3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BH459"/>
  <sheetViews>
    <sheetView workbookViewId="0">
      <selection activeCell="D2" sqref="C2:H6"/>
    </sheetView>
  </sheetViews>
  <sheetFormatPr defaultRowHeight="15"/>
  <cols>
    <col min="1" max="1" width="8.85546875" style="5"/>
    <col min="2" max="2" width="13.28515625" customWidth="1"/>
    <col min="3" max="3" width="12.7109375" bestFit="1" customWidth="1"/>
    <col min="4" max="4" width="5.42578125" bestFit="1" customWidth="1"/>
    <col min="5" max="5" width="7.5703125" bestFit="1" customWidth="1"/>
    <col min="6" max="6" width="11.85546875" bestFit="1" customWidth="1"/>
    <col min="7" max="7" width="11.7109375" customWidth="1"/>
    <col min="15" max="60" width="8.85546875" style="6"/>
  </cols>
  <sheetData>
    <row r="1" spans="1:14">
      <c r="A1" s="7"/>
      <c r="B1" s="8"/>
      <c r="C1" s="8"/>
      <c r="D1" s="8"/>
      <c r="E1" s="8"/>
      <c r="F1" s="8"/>
      <c r="G1" s="8"/>
      <c r="H1" s="9"/>
      <c r="I1" s="524"/>
      <c r="J1" s="461"/>
      <c r="K1" s="461"/>
      <c r="L1" s="462"/>
      <c r="M1" s="6"/>
      <c r="N1" s="6"/>
    </row>
    <row r="2" spans="1:14" ht="15.75">
      <c r="A2" s="10"/>
      <c r="B2" s="11"/>
      <c r="C2" s="525" t="s">
        <v>1546</v>
      </c>
      <c r="D2" s="525"/>
      <c r="E2" s="525"/>
      <c r="F2" s="525"/>
      <c r="G2" s="525"/>
      <c r="H2" s="526"/>
      <c r="I2" s="509"/>
      <c r="J2" s="463"/>
      <c r="K2" s="463"/>
      <c r="L2" s="464"/>
      <c r="M2" s="6"/>
      <c r="N2" s="6"/>
    </row>
    <row r="3" spans="1:14" ht="15.75">
      <c r="A3" s="10"/>
      <c r="B3" s="11"/>
      <c r="C3" s="525" t="s">
        <v>2010</v>
      </c>
      <c r="D3" s="525"/>
      <c r="E3" s="525"/>
      <c r="F3" s="525"/>
      <c r="G3" s="525"/>
      <c r="H3" s="526"/>
      <c r="I3" s="509"/>
      <c r="J3" s="463"/>
      <c r="K3" s="463"/>
      <c r="L3" s="464"/>
      <c r="M3" s="6"/>
      <c r="N3" s="6"/>
    </row>
    <row r="4" spans="1:14" ht="15.75">
      <c r="A4" s="10"/>
      <c r="B4" s="11"/>
      <c r="C4" s="525" t="s">
        <v>1996</v>
      </c>
      <c r="D4" s="525"/>
      <c r="E4" s="525"/>
      <c r="F4" s="525"/>
      <c r="G4" s="525"/>
      <c r="H4" s="526"/>
      <c r="I4" s="509"/>
      <c r="J4" s="463"/>
      <c r="K4" s="463"/>
      <c r="L4" s="464"/>
      <c r="M4" s="6"/>
      <c r="N4" s="6"/>
    </row>
    <row r="5" spans="1:14" ht="15.75">
      <c r="A5" s="10"/>
      <c r="B5" s="11"/>
      <c r="C5" s="525" t="s">
        <v>1547</v>
      </c>
      <c r="D5" s="525"/>
      <c r="E5" s="525"/>
      <c r="F5" s="525"/>
      <c r="G5" s="525"/>
      <c r="H5" s="526"/>
      <c r="I5" s="509"/>
      <c r="J5" s="463"/>
      <c r="K5" s="463"/>
      <c r="L5" s="464"/>
      <c r="M5" s="6"/>
      <c r="N5" s="6"/>
    </row>
    <row r="6" spans="1:14" ht="15.75">
      <c r="A6" s="10"/>
      <c r="B6" s="11"/>
      <c r="C6" s="527" t="s">
        <v>1875</v>
      </c>
      <c r="D6" s="527"/>
      <c r="E6" s="527"/>
      <c r="F6" s="527"/>
      <c r="G6" s="527"/>
      <c r="H6" s="528"/>
      <c r="I6" s="509"/>
      <c r="J6" s="463"/>
      <c r="K6" s="463"/>
      <c r="L6" s="464"/>
      <c r="M6" s="6"/>
      <c r="N6" s="6"/>
    </row>
    <row r="7" spans="1:14" ht="16.5" thickBot="1">
      <c r="A7" s="10"/>
      <c r="B7" s="11"/>
      <c r="C7" s="529" t="s">
        <v>1548</v>
      </c>
      <c r="D7" s="529"/>
      <c r="E7" s="529"/>
      <c r="F7" s="529"/>
      <c r="G7" s="529"/>
      <c r="H7" s="530"/>
      <c r="I7" s="572"/>
      <c r="J7" s="573"/>
      <c r="K7" s="573"/>
      <c r="L7" s="574"/>
      <c r="M7" s="6"/>
      <c r="N7" s="6"/>
    </row>
    <row r="8" spans="1:14">
      <c r="A8" s="10"/>
      <c r="B8" s="11"/>
      <c r="C8" s="11"/>
      <c r="D8" s="11"/>
      <c r="E8" s="11"/>
      <c r="F8" s="11"/>
      <c r="G8" s="11"/>
      <c r="H8" s="12"/>
      <c r="I8" s="531" t="s">
        <v>289</v>
      </c>
      <c r="J8" s="532"/>
      <c r="K8" s="532"/>
      <c r="L8" s="533"/>
      <c r="M8" s="509"/>
      <c r="N8" s="510"/>
    </row>
    <row r="9" spans="1:14">
      <c r="A9" s="10"/>
      <c r="B9" s="11"/>
      <c r="C9" s="11"/>
      <c r="D9" s="11"/>
      <c r="E9" s="11"/>
      <c r="F9" s="11"/>
      <c r="G9" s="11"/>
      <c r="H9" s="12"/>
      <c r="I9" s="534"/>
      <c r="J9" s="535"/>
      <c r="K9" s="535"/>
      <c r="L9" s="536"/>
      <c r="M9" s="509"/>
      <c r="N9" s="510"/>
    </row>
    <row r="10" spans="1:14" ht="15.75">
      <c r="A10" s="13"/>
      <c r="B10" s="495" t="s">
        <v>1309</v>
      </c>
      <c r="C10" s="495"/>
      <c r="D10" s="495"/>
      <c r="E10" s="495"/>
      <c r="F10" s="495"/>
      <c r="G10" s="495"/>
      <c r="H10" s="12"/>
      <c r="I10" s="537"/>
      <c r="J10" s="576"/>
      <c r="K10" s="576"/>
      <c r="L10" s="577"/>
      <c r="M10" s="509"/>
      <c r="N10" s="510"/>
    </row>
    <row r="11" spans="1:14" ht="15.75" thickBot="1">
      <c r="A11" s="13"/>
      <c r="B11" s="14"/>
      <c r="C11" s="14"/>
      <c r="D11" s="14"/>
      <c r="E11" s="14"/>
      <c r="F11" s="14"/>
      <c r="G11" s="14"/>
      <c r="H11" s="12"/>
      <c r="I11" s="537"/>
      <c r="J11" s="576"/>
      <c r="K11" s="576"/>
      <c r="L11" s="577"/>
      <c r="M11" s="511"/>
      <c r="N11" s="512"/>
    </row>
    <row r="12" spans="1:14">
      <c r="A12" s="13"/>
      <c r="B12" s="213" t="s">
        <v>144</v>
      </c>
      <c r="C12" s="650" t="s">
        <v>0</v>
      </c>
      <c r="D12" s="651"/>
      <c r="E12" s="214" t="s">
        <v>1</v>
      </c>
      <c r="F12" s="648" t="s">
        <v>316</v>
      </c>
      <c r="G12" s="649"/>
      <c r="H12" s="12"/>
      <c r="I12" s="537"/>
      <c r="J12" s="576"/>
      <c r="K12" s="576"/>
      <c r="L12" s="577"/>
      <c r="M12" s="511"/>
      <c r="N12" s="512"/>
    </row>
    <row r="13" spans="1:14" ht="17.25">
      <c r="A13" s="13"/>
      <c r="B13" s="263" t="s">
        <v>1748</v>
      </c>
      <c r="C13" s="784" t="s">
        <v>1903</v>
      </c>
      <c r="D13" s="785"/>
      <c r="E13" s="266">
        <v>1.58</v>
      </c>
      <c r="F13" s="786">
        <v>5690</v>
      </c>
      <c r="G13" s="787"/>
      <c r="H13" s="12"/>
      <c r="I13" s="478"/>
      <c r="J13" s="576"/>
      <c r="K13" s="576"/>
      <c r="L13" s="577"/>
      <c r="M13" s="509"/>
      <c r="N13" s="6"/>
    </row>
    <row r="14" spans="1:14" ht="15" customHeight="1">
      <c r="A14" s="13"/>
      <c r="B14" s="263" t="s">
        <v>1749</v>
      </c>
      <c r="C14" s="784"/>
      <c r="D14" s="785"/>
      <c r="E14" s="266">
        <v>0.55000000000000004</v>
      </c>
      <c r="F14" s="786">
        <v>1361</v>
      </c>
      <c r="G14" s="787"/>
      <c r="H14" s="12"/>
      <c r="I14" s="478"/>
      <c r="J14" s="576"/>
      <c r="K14" s="576"/>
      <c r="L14" s="577"/>
      <c r="M14" s="509"/>
      <c r="N14" s="6"/>
    </row>
    <row r="15" spans="1:14" ht="15" customHeight="1">
      <c r="A15" s="13"/>
      <c r="B15" s="263" t="s">
        <v>1899</v>
      </c>
      <c r="C15" s="784" t="s">
        <v>1900</v>
      </c>
      <c r="D15" s="785"/>
      <c r="E15" s="266">
        <v>1.68</v>
      </c>
      <c r="F15" s="786">
        <v>8800</v>
      </c>
      <c r="G15" s="787"/>
      <c r="H15" s="12"/>
      <c r="I15" s="478"/>
      <c r="J15" s="576"/>
      <c r="K15" s="576"/>
      <c r="L15" s="577"/>
      <c r="M15" s="6"/>
      <c r="N15" s="6"/>
    </row>
    <row r="16" spans="1:14" ht="15" customHeight="1">
      <c r="A16" s="13"/>
      <c r="B16" s="263" t="s">
        <v>1901</v>
      </c>
      <c r="C16" s="784" t="s">
        <v>1902</v>
      </c>
      <c r="D16" s="785"/>
      <c r="E16" s="266">
        <v>0.57999999999999996</v>
      </c>
      <c r="F16" s="786">
        <v>2130</v>
      </c>
      <c r="G16" s="787"/>
      <c r="H16" s="12"/>
      <c r="I16" s="478"/>
      <c r="J16" s="576"/>
      <c r="K16" s="576"/>
      <c r="L16" s="577"/>
      <c r="M16" s="6"/>
      <c r="N16" s="6"/>
    </row>
    <row r="17" spans="1:14" ht="15" customHeight="1">
      <c r="A17" s="13"/>
      <c r="B17" s="263" t="s">
        <v>1905</v>
      </c>
      <c r="C17" s="784" t="s">
        <v>1906</v>
      </c>
      <c r="D17" s="785"/>
      <c r="E17" s="266">
        <v>1.55</v>
      </c>
      <c r="F17" s="786">
        <v>6200</v>
      </c>
      <c r="G17" s="787"/>
      <c r="H17" s="12"/>
      <c r="I17" s="478"/>
      <c r="J17" s="576"/>
      <c r="K17" s="576"/>
      <c r="L17" s="577"/>
      <c r="M17" s="6"/>
      <c r="N17" s="6"/>
    </row>
    <row r="18" spans="1:14" ht="15" customHeight="1">
      <c r="A18" s="13"/>
      <c r="B18" s="263" t="s">
        <v>1907</v>
      </c>
      <c r="C18" s="784" t="s">
        <v>1904</v>
      </c>
      <c r="D18" s="785"/>
      <c r="E18" s="266">
        <v>0.25</v>
      </c>
      <c r="F18" s="786">
        <v>1170</v>
      </c>
      <c r="G18" s="787"/>
      <c r="H18" s="12"/>
      <c r="I18" s="478"/>
      <c r="J18" s="576"/>
      <c r="K18" s="576"/>
      <c r="L18" s="577"/>
      <c r="M18" s="6"/>
      <c r="N18" s="6"/>
    </row>
    <row r="19" spans="1:14">
      <c r="A19" s="13"/>
      <c r="B19" s="14"/>
      <c r="C19" s="14"/>
      <c r="D19" s="14"/>
      <c r="E19" s="14"/>
      <c r="F19" s="14"/>
      <c r="G19" s="14"/>
      <c r="H19" s="12"/>
      <c r="I19" s="287"/>
      <c r="J19" s="288"/>
      <c r="K19" s="288"/>
      <c r="L19" s="289"/>
      <c r="M19" s="6"/>
      <c r="N19" s="6"/>
    </row>
    <row r="20" spans="1:14">
      <c r="A20" s="13"/>
      <c r="B20" s="14"/>
      <c r="C20" s="14"/>
      <c r="D20" s="14"/>
      <c r="E20" s="14"/>
      <c r="F20" s="14"/>
      <c r="G20" s="14"/>
      <c r="H20" s="12"/>
      <c r="I20" s="287"/>
      <c r="J20" s="288"/>
      <c r="K20" s="288"/>
      <c r="L20" s="289"/>
      <c r="M20" s="6"/>
      <c r="N20" s="6"/>
    </row>
    <row r="21" spans="1:14">
      <c r="A21" s="13"/>
      <c r="B21" s="67" t="s">
        <v>302</v>
      </c>
      <c r="C21" s="67"/>
      <c r="D21" s="67"/>
      <c r="E21" s="67"/>
      <c r="F21" s="67"/>
      <c r="G21" s="67"/>
      <c r="H21" s="12"/>
      <c r="I21" s="68"/>
      <c r="J21" s="69"/>
      <c r="K21" s="69"/>
      <c r="L21" s="70"/>
      <c r="M21" s="6"/>
      <c r="N21" s="6"/>
    </row>
    <row r="22" spans="1:14">
      <c r="A22" s="13"/>
      <c r="B22" s="67" t="s">
        <v>303</v>
      </c>
      <c r="C22" s="67"/>
      <c r="D22" s="67"/>
      <c r="E22" s="67"/>
      <c r="F22" s="67"/>
      <c r="G22" s="67"/>
      <c r="H22" s="12"/>
      <c r="I22" s="68"/>
      <c r="J22" s="69"/>
      <c r="K22" s="69"/>
      <c r="L22" s="70"/>
      <c r="M22" s="6"/>
      <c r="N22" s="6"/>
    </row>
    <row r="23" spans="1:14">
      <c r="A23" s="13"/>
      <c r="B23" s="67" t="s">
        <v>305</v>
      </c>
      <c r="C23" s="67"/>
      <c r="D23" s="67"/>
      <c r="E23" s="67"/>
      <c r="F23" s="67"/>
      <c r="G23" s="67"/>
      <c r="H23" s="12"/>
      <c r="I23" s="68"/>
      <c r="J23" s="69"/>
      <c r="K23" s="69"/>
      <c r="L23" s="70"/>
      <c r="M23" s="6"/>
      <c r="N23" s="6"/>
    </row>
    <row r="24" spans="1:14">
      <c r="A24" s="13"/>
      <c r="B24" s="67"/>
      <c r="C24" s="67"/>
      <c r="D24" s="67"/>
      <c r="E24" s="67"/>
      <c r="F24" s="67"/>
      <c r="G24" s="67"/>
      <c r="H24" s="12"/>
      <c r="I24" s="68"/>
      <c r="J24" s="69"/>
      <c r="K24" s="69"/>
      <c r="L24" s="70"/>
      <c r="M24" s="6"/>
      <c r="N24" s="6"/>
    </row>
    <row r="25" spans="1:14">
      <c r="A25" s="13"/>
      <c r="B25" s="520" t="s">
        <v>306</v>
      </c>
      <c r="C25" s="520"/>
      <c r="D25" s="520"/>
      <c r="E25" s="520"/>
      <c r="F25" s="520"/>
      <c r="G25" s="520"/>
      <c r="H25" s="12"/>
      <c r="I25" s="68"/>
      <c r="J25" s="69"/>
      <c r="K25" s="69"/>
      <c r="L25" s="70"/>
      <c r="M25" s="6"/>
      <c r="N25" s="6"/>
    </row>
    <row r="26" spans="1:14">
      <c r="A26" s="13"/>
      <c r="B26" s="520" t="s">
        <v>307</v>
      </c>
      <c r="C26" s="520"/>
      <c r="D26" s="520"/>
      <c r="E26" s="520"/>
      <c r="F26" s="520"/>
      <c r="G26" s="520"/>
      <c r="H26" s="12"/>
      <c r="I26" s="68"/>
      <c r="J26" s="69"/>
      <c r="K26" s="69"/>
      <c r="L26" s="70"/>
      <c r="M26" s="6"/>
      <c r="N26" s="6"/>
    </row>
    <row r="27" spans="1:14">
      <c r="A27" s="13"/>
      <c r="B27" s="520" t="s">
        <v>308</v>
      </c>
      <c r="C27" s="520"/>
      <c r="D27" s="520"/>
      <c r="E27" s="520"/>
      <c r="F27" s="520"/>
      <c r="G27" s="520"/>
      <c r="H27" s="12"/>
      <c r="I27" s="68"/>
      <c r="J27" s="69"/>
      <c r="K27" s="69"/>
      <c r="L27" s="70"/>
      <c r="M27" s="6"/>
      <c r="N27" s="6"/>
    </row>
    <row r="28" spans="1:14">
      <c r="A28" s="13"/>
      <c r="B28" s="521" t="s">
        <v>309</v>
      </c>
      <c r="C28" s="521"/>
      <c r="D28" s="521"/>
      <c r="E28" s="521"/>
      <c r="F28" s="521"/>
      <c r="G28" s="521"/>
      <c r="H28" s="12"/>
      <c r="I28" s="68"/>
      <c r="J28" s="69"/>
      <c r="K28" s="69"/>
      <c r="L28" s="70"/>
      <c r="M28" s="6"/>
      <c r="N28" s="6"/>
    </row>
    <row r="29" spans="1:14">
      <c r="A29" s="13"/>
      <c r="B29" s="521" t="s">
        <v>310</v>
      </c>
      <c r="C29" s="521"/>
      <c r="D29" s="521"/>
      <c r="E29" s="521"/>
      <c r="F29" s="521"/>
      <c r="G29" s="521"/>
      <c r="H29" s="12"/>
      <c r="I29" s="68"/>
      <c r="J29" s="69"/>
      <c r="K29" s="69"/>
      <c r="L29" s="70"/>
      <c r="M29" s="6"/>
      <c r="N29" s="6"/>
    </row>
    <row r="30" spans="1:14">
      <c r="A30" s="13"/>
      <c r="B30" s="14"/>
      <c r="C30" s="14"/>
      <c r="D30" s="14"/>
      <c r="E30" s="14"/>
      <c r="F30" s="14"/>
      <c r="G30" s="14"/>
      <c r="H30" s="12"/>
      <c r="I30" s="68"/>
      <c r="J30" s="69"/>
      <c r="K30" s="69"/>
      <c r="L30" s="70"/>
      <c r="M30" s="6"/>
      <c r="N30" s="6"/>
    </row>
    <row r="31" spans="1:14">
      <c r="A31" s="13"/>
      <c r="B31" s="14"/>
      <c r="C31" s="14"/>
      <c r="D31" s="14"/>
      <c r="E31" s="14"/>
      <c r="F31" s="14"/>
      <c r="G31" s="14"/>
      <c r="H31" s="12"/>
      <c r="I31" s="68"/>
      <c r="J31" s="69"/>
      <c r="K31" s="69"/>
      <c r="L31" s="70"/>
      <c r="M31" s="6"/>
      <c r="N31" s="6"/>
    </row>
    <row r="32" spans="1:14" ht="16.5">
      <c r="A32" s="13"/>
      <c r="B32" s="522" t="s">
        <v>311</v>
      </c>
      <c r="C32" s="522"/>
      <c r="D32" s="522"/>
      <c r="E32" s="522"/>
      <c r="F32" s="522"/>
      <c r="G32" s="522"/>
      <c r="H32" s="12"/>
      <c r="I32" s="68"/>
      <c r="J32" s="69"/>
      <c r="K32" s="69"/>
      <c r="L32" s="70"/>
      <c r="M32" s="6"/>
      <c r="N32" s="6"/>
    </row>
    <row r="33" spans="1:14" ht="16.5">
      <c r="A33" s="13"/>
      <c r="B33" s="522" t="s">
        <v>312</v>
      </c>
      <c r="C33" s="522"/>
      <c r="D33" s="522"/>
      <c r="E33" s="522"/>
      <c r="F33" s="522"/>
      <c r="G33" s="522"/>
      <c r="H33" s="12"/>
      <c r="I33" s="68"/>
      <c r="J33" s="69"/>
      <c r="K33" s="69"/>
      <c r="L33" s="70"/>
      <c r="M33" s="6"/>
      <c r="N33" s="6"/>
    </row>
    <row r="34" spans="1:14" ht="16.5">
      <c r="A34" s="13"/>
      <c r="B34" s="522" t="s">
        <v>313</v>
      </c>
      <c r="C34" s="522"/>
      <c r="D34" s="522"/>
      <c r="E34" s="522"/>
      <c r="F34" s="522"/>
      <c r="G34" s="522"/>
      <c r="H34" s="12"/>
      <c r="I34" s="68"/>
      <c r="J34" s="69"/>
      <c r="K34" s="69"/>
      <c r="L34" s="70"/>
      <c r="M34" s="6"/>
      <c r="N34" s="6"/>
    </row>
    <row r="35" spans="1:14">
      <c r="A35" s="13"/>
      <c r="B35" s="523" t="s">
        <v>1549</v>
      </c>
      <c r="C35" s="523"/>
      <c r="D35" s="523"/>
      <c r="E35" s="523"/>
      <c r="F35" s="523"/>
      <c r="G35" s="523"/>
      <c r="H35" s="12"/>
      <c r="I35" s="68"/>
      <c r="J35" s="69"/>
      <c r="K35" s="69"/>
      <c r="L35" s="70"/>
      <c r="M35" s="6"/>
      <c r="N35" s="6"/>
    </row>
    <row r="36" spans="1:14">
      <c r="A36" s="13"/>
      <c r="B36" s="523"/>
      <c r="C36" s="523"/>
      <c r="D36" s="523"/>
      <c r="E36" s="523"/>
      <c r="F36" s="523"/>
      <c r="G36" s="523"/>
      <c r="H36" s="12"/>
      <c r="I36" s="68"/>
      <c r="J36" s="69"/>
      <c r="K36" s="69"/>
      <c r="L36" s="70"/>
      <c r="M36" s="6"/>
      <c r="N36" s="6"/>
    </row>
    <row r="37" spans="1:14">
      <c r="A37" s="13"/>
      <c r="B37" s="63"/>
      <c r="C37" s="63"/>
      <c r="D37" s="63"/>
      <c r="E37" s="63"/>
      <c r="F37" s="63"/>
      <c r="G37" s="63"/>
      <c r="H37" s="12"/>
      <c r="I37" s="68"/>
      <c r="J37" s="69"/>
      <c r="K37" s="69"/>
      <c r="L37" s="70"/>
      <c r="M37" s="6"/>
      <c r="N37" s="6"/>
    </row>
    <row r="38" spans="1:14" ht="15.75" thickBot="1">
      <c r="A38" s="15"/>
      <c r="B38" s="519"/>
      <c r="C38" s="519"/>
      <c r="D38" s="519"/>
      <c r="E38" s="519"/>
      <c r="F38" s="519"/>
      <c r="G38" s="519"/>
      <c r="H38" s="17"/>
      <c r="I38" s="18"/>
      <c r="J38" s="19"/>
      <c r="K38" s="19"/>
      <c r="L38" s="20"/>
      <c r="M38" s="6"/>
      <c r="N38" s="6"/>
    </row>
    <row r="39" spans="1:14">
      <c r="A39" s="30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</row>
    <row r="40" spans="1:14">
      <c r="A40" s="30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</row>
    <row r="41" spans="1:14">
      <c r="A41" s="30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</row>
    <row r="42" spans="1:14">
      <c r="A42" s="30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</row>
    <row r="43" spans="1:14">
      <c r="A43" s="30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</row>
    <row r="44" spans="1:14">
      <c r="A44" s="30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</row>
    <row r="45" spans="1:14">
      <c r="A45" s="30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</row>
    <row r="46" spans="1:14">
      <c r="A46" s="30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</row>
    <row r="47" spans="1:14">
      <c r="A47" s="30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</row>
    <row r="48" spans="1:14">
      <c r="A48" s="30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</row>
    <row r="49" spans="1:14">
      <c r="A49" s="30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</row>
    <row r="50" spans="1:14">
      <c r="A50" s="30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</row>
    <row r="51" spans="1:14">
      <c r="A51" s="30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</row>
    <row r="52" spans="1:14">
      <c r="A52" s="30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</row>
    <row r="53" spans="1:14">
      <c r="A53" s="30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</row>
    <row r="54" spans="1:14">
      <c r="A54" s="30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</row>
    <row r="55" spans="1:14">
      <c r="A55" s="30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</row>
    <row r="56" spans="1:14">
      <c r="A56" s="30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</row>
    <row r="57" spans="1:14">
      <c r="A57" s="30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</row>
    <row r="58" spans="1:14">
      <c r="A58" s="30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</row>
    <row r="59" spans="1:14">
      <c r="A59" s="30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</row>
    <row r="60" spans="1:14">
      <c r="A60" s="30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</row>
    <row r="61" spans="1:14">
      <c r="A61" s="30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>
      <c r="A62" s="30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</row>
    <row r="63" spans="1:14">
      <c r="A63" s="30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>
      <c r="A64" s="30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</row>
    <row r="65" spans="1:14">
      <c r="A65" s="30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</row>
    <row r="66" spans="1:14">
      <c r="A66" s="30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</row>
    <row r="67" spans="1:14">
      <c r="A67" s="30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</row>
    <row r="68" spans="1:14">
      <c r="A68" s="30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</row>
    <row r="69" spans="1:14">
      <c r="A69" s="30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</row>
    <row r="70" spans="1:14">
      <c r="A70" s="30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</row>
    <row r="71" spans="1:14">
      <c r="A71" s="30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</row>
    <row r="72" spans="1:14">
      <c r="A72" s="30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</row>
    <row r="73" spans="1:14">
      <c r="A73" s="30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</row>
    <row r="74" spans="1:14">
      <c r="A74" s="30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</row>
    <row r="75" spans="1:14">
      <c r="A75" s="30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</row>
    <row r="76" spans="1:14">
      <c r="A76" s="30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</row>
    <row r="77" spans="1:14">
      <c r="A77" s="30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</row>
    <row r="78" spans="1:14">
      <c r="A78" s="30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</row>
    <row r="79" spans="1:14">
      <c r="A79" s="30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</row>
    <row r="80" spans="1:14">
      <c r="A80" s="30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</row>
    <row r="81" spans="1:14">
      <c r="A81" s="30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</row>
    <row r="82" spans="1:14">
      <c r="A82" s="30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</row>
    <row r="83" spans="1:14">
      <c r="A83" s="30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</row>
    <row r="84" spans="1:14">
      <c r="A84" s="30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</row>
    <row r="85" spans="1:14">
      <c r="A85" s="30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</row>
    <row r="86" spans="1:14">
      <c r="A86" s="30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</row>
    <row r="87" spans="1:14">
      <c r="A87" s="30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</row>
    <row r="88" spans="1:14">
      <c r="A88" s="30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>
      <c r="A89" s="30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</row>
    <row r="90" spans="1:14">
      <c r="A90" s="30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>
      <c r="A91" s="30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</row>
    <row r="92" spans="1:14">
      <c r="A92" s="30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</row>
    <row r="93" spans="1:14">
      <c r="A93" s="30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</row>
    <row r="94" spans="1:14">
      <c r="A94" s="30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</row>
    <row r="95" spans="1:14">
      <c r="A95" s="30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</row>
    <row r="96" spans="1:14">
      <c r="A96" s="30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</row>
    <row r="97" spans="1:14">
      <c r="A97" s="30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</row>
    <row r="98" spans="1:14">
      <c r="A98" s="30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</row>
    <row r="99" spans="1:14">
      <c r="A99" s="30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</row>
    <row r="100" spans="1:14">
      <c r="A100" s="30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</row>
    <row r="101" spans="1:14">
      <c r="A101" s="30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</row>
    <row r="102" spans="1:14">
      <c r="A102" s="30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</row>
    <row r="103" spans="1:14">
      <c r="A103" s="30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</row>
    <row r="104" spans="1:14">
      <c r="A104" s="30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</row>
    <row r="105" spans="1:14">
      <c r="A105" s="30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</row>
    <row r="106" spans="1:14">
      <c r="A106" s="30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</row>
    <row r="107" spans="1:14">
      <c r="A107" s="30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</row>
    <row r="108" spans="1:14">
      <c r="A108" s="30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</row>
    <row r="109" spans="1:14">
      <c r="A109" s="30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</row>
    <row r="110" spans="1:14">
      <c r="A110" s="30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</row>
    <row r="111" spans="1:14">
      <c r="A111" s="30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</row>
    <row r="112" spans="1:14">
      <c r="A112" s="30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</row>
    <row r="113" spans="1:14">
      <c r="A113" s="30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</row>
    <row r="114" spans="1:14">
      <c r="A114" s="30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</row>
    <row r="115" spans="1:14">
      <c r="A115" s="30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>
      <c r="A116" s="30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</row>
    <row r="117" spans="1:14">
      <c r="A117" s="30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>
      <c r="A118" s="30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</row>
    <row r="119" spans="1:14">
      <c r="A119" s="30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</row>
    <row r="120" spans="1:14">
      <c r="A120" s="30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</row>
    <row r="121" spans="1:14">
      <c r="A121" s="30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</row>
    <row r="122" spans="1:14">
      <c r="A122" s="30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</row>
    <row r="123" spans="1:14">
      <c r="A123" s="30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</row>
    <row r="124" spans="1:14">
      <c r="A124" s="30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</row>
    <row r="125" spans="1:14">
      <c r="A125" s="30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</row>
    <row r="126" spans="1:14">
      <c r="A126" s="30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</row>
    <row r="127" spans="1:14">
      <c r="A127" s="30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</row>
    <row r="128" spans="1:14">
      <c r="A128" s="30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</row>
    <row r="129" spans="1:14">
      <c r="A129" s="30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</row>
    <row r="130" spans="1:14">
      <c r="A130" s="30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</row>
    <row r="131" spans="1:14">
      <c r="A131" s="30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</row>
    <row r="132" spans="1:14">
      <c r="A132" s="30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</row>
    <row r="133" spans="1:14">
      <c r="A133" s="30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</row>
    <row r="134" spans="1:14">
      <c r="A134" s="30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</row>
    <row r="135" spans="1:14">
      <c r="A135" s="30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</row>
    <row r="136" spans="1:14">
      <c r="A136" s="30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</row>
    <row r="137" spans="1:14">
      <c r="A137" s="30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</row>
    <row r="138" spans="1:14">
      <c r="A138" s="30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</row>
    <row r="139" spans="1:14">
      <c r="A139" s="30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</row>
    <row r="140" spans="1:14">
      <c r="A140" s="30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</row>
    <row r="141" spans="1:14">
      <c r="A141" s="30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</row>
    <row r="142" spans="1:14">
      <c r="A142" s="30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>
      <c r="A143" s="30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</row>
    <row r="144" spans="1:14">
      <c r="A144" s="30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>
      <c r="A145" s="30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</row>
    <row r="146" spans="1:14">
      <c r="A146" s="30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</row>
    <row r="147" spans="1:14">
      <c r="A147" s="30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</row>
    <row r="148" spans="1:14">
      <c r="A148" s="30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</row>
    <row r="149" spans="1:14">
      <c r="A149" s="30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</row>
    <row r="150" spans="1:14">
      <c r="A150" s="30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</row>
    <row r="151" spans="1:14">
      <c r="A151" s="30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</row>
    <row r="152" spans="1:14">
      <c r="A152" s="30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</row>
    <row r="153" spans="1:14">
      <c r="A153" s="30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</row>
    <row r="154" spans="1:14">
      <c r="A154" s="30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</row>
    <row r="155" spans="1:14">
      <c r="A155" s="30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</row>
    <row r="156" spans="1:14">
      <c r="A156" s="30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</row>
    <row r="157" spans="1:14">
      <c r="A157" s="30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</row>
    <row r="158" spans="1:14">
      <c r="A158" s="30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</row>
    <row r="159" spans="1:14">
      <c r="A159" s="30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</row>
    <row r="160" spans="1:14">
      <c r="A160" s="30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</row>
    <row r="161" spans="1:14">
      <c r="A161" s="30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</row>
    <row r="162" spans="1:14">
      <c r="A162" s="30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</row>
    <row r="163" spans="1:14">
      <c r="A163" s="30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</row>
    <row r="164" spans="1:14">
      <c r="A164" s="30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</row>
    <row r="165" spans="1:14">
      <c r="A165" s="30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</row>
    <row r="166" spans="1:14">
      <c r="A166" s="30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</row>
    <row r="167" spans="1:14">
      <c r="A167" s="30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</row>
    <row r="168" spans="1:14">
      <c r="A168" s="30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</row>
    <row r="169" spans="1:14">
      <c r="A169" s="30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>
      <c r="A170" s="30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</row>
    <row r="171" spans="1:14">
      <c r="A171" s="30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>
      <c r="A172" s="30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</row>
    <row r="173" spans="1:14">
      <c r="A173" s="30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</row>
    <row r="174" spans="1:14">
      <c r="A174" s="30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</row>
    <row r="175" spans="1:14">
      <c r="A175" s="30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</row>
    <row r="176" spans="1:14">
      <c r="A176" s="30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</row>
    <row r="177" spans="1:14">
      <c r="A177" s="30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</row>
    <row r="178" spans="1:14">
      <c r="A178" s="30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</row>
    <row r="179" spans="1:14">
      <c r="A179" s="30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</row>
    <row r="180" spans="1:14">
      <c r="A180" s="30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</row>
    <row r="181" spans="1:14">
      <c r="A181" s="30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</row>
    <row r="182" spans="1:14">
      <c r="A182" s="30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</row>
    <row r="183" spans="1:14">
      <c r="A183" s="30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</row>
    <row r="184" spans="1:14">
      <c r="A184" s="30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</row>
    <row r="185" spans="1:14">
      <c r="A185" s="30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</row>
    <row r="186" spans="1:14">
      <c r="A186" s="30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</row>
    <row r="187" spans="1:14">
      <c r="A187" s="30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</row>
    <row r="188" spans="1:14">
      <c r="A188" s="30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</row>
    <row r="189" spans="1:14">
      <c r="A189" s="30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</row>
    <row r="190" spans="1:14">
      <c r="A190" s="30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</row>
    <row r="191" spans="1:14">
      <c r="A191" s="30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</row>
    <row r="192" spans="1:14">
      <c r="A192" s="30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</row>
    <row r="193" spans="1:14">
      <c r="A193" s="30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</row>
    <row r="194" spans="1:14">
      <c r="A194" s="30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</row>
    <row r="195" spans="1:14">
      <c r="A195" s="30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</row>
    <row r="196" spans="1:14">
      <c r="A196" s="30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>
      <c r="A197" s="30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</row>
    <row r="198" spans="1:14">
      <c r="A198" s="30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>
      <c r="A199" s="30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</row>
    <row r="200" spans="1:14">
      <c r="A200" s="30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</row>
    <row r="201" spans="1:14">
      <c r="A201" s="30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</row>
    <row r="202" spans="1:14">
      <c r="A202" s="30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</row>
    <row r="203" spans="1:14">
      <c r="A203" s="30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</row>
    <row r="204" spans="1:14">
      <c r="A204" s="30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</row>
    <row r="205" spans="1:14">
      <c r="A205" s="30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</row>
    <row r="206" spans="1:14">
      <c r="A206" s="30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</row>
    <row r="207" spans="1:14">
      <c r="A207" s="30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</row>
    <row r="208" spans="1:14">
      <c r="A208" s="30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</row>
    <row r="209" spans="1:14">
      <c r="A209" s="30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</row>
    <row r="210" spans="1:14">
      <c r="A210" s="30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</row>
    <row r="211" spans="1:14">
      <c r="A211" s="30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</row>
    <row r="212" spans="1:14">
      <c r="A212" s="30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</row>
    <row r="213" spans="1:14">
      <c r="A213" s="30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</row>
    <row r="214" spans="1:14">
      <c r="A214" s="30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</row>
    <row r="215" spans="1:14">
      <c r="A215" s="30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</row>
    <row r="216" spans="1:14">
      <c r="A216" s="30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</row>
    <row r="217" spans="1:14">
      <c r="A217" s="30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</row>
    <row r="218" spans="1:14">
      <c r="A218" s="30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</row>
    <row r="219" spans="1:14">
      <c r="A219" s="30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</row>
    <row r="220" spans="1:14">
      <c r="A220" s="30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</row>
    <row r="221" spans="1:14">
      <c r="A221" s="30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</row>
    <row r="222" spans="1:14">
      <c r="A222" s="30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</row>
    <row r="223" spans="1:14">
      <c r="A223" s="30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>
      <c r="A224" s="30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</row>
    <row r="225" spans="1:14">
      <c r="A225" s="30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>
      <c r="A226" s="30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</row>
    <row r="227" spans="1:14">
      <c r="A227" s="30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</row>
    <row r="228" spans="1:14">
      <c r="A228" s="30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</row>
    <row r="229" spans="1:14">
      <c r="A229" s="30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</row>
    <row r="230" spans="1:14">
      <c r="A230" s="30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</row>
    <row r="231" spans="1:14">
      <c r="A231" s="30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</row>
    <row r="232" spans="1:14">
      <c r="A232" s="30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</row>
    <row r="233" spans="1:14">
      <c r="A233" s="30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</row>
    <row r="234" spans="1:14">
      <c r="A234" s="30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</row>
    <row r="235" spans="1:14">
      <c r="A235" s="30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</row>
    <row r="236" spans="1:14">
      <c r="A236" s="30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</row>
    <row r="237" spans="1:14">
      <c r="A237" s="30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</row>
    <row r="238" spans="1:14">
      <c r="A238" s="30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</row>
    <row r="239" spans="1:14">
      <c r="A239" s="30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</row>
    <row r="240" spans="1:14">
      <c r="A240" s="30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</row>
    <row r="241" spans="1:14">
      <c r="A241" s="30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</row>
    <row r="242" spans="1:14">
      <c r="A242" s="30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</row>
    <row r="243" spans="1:14">
      <c r="A243" s="30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</row>
    <row r="244" spans="1:14">
      <c r="A244" s="30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</row>
    <row r="245" spans="1:14">
      <c r="A245" s="30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</row>
    <row r="246" spans="1:14">
      <c r="A246" s="30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</row>
    <row r="247" spans="1:14">
      <c r="A247" s="30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</row>
    <row r="248" spans="1:14">
      <c r="A248" s="30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</row>
    <row r="249" spans="1:14">
      <c r="A249" s="30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</row>
    <row r="250" spans="1:14">
      <c r="A250" s="30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>
      <c r="A251" s="30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>
      <c r="A252" s="30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>
      <c r="A253" s="30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>
      <c r="A254" s="30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>
      <c r="A255" s="30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>
      <c r="A256" s="30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1:14">
      <c r="A257" s="30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1:14">
      <c r="A258" s="30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1:14">
      <c r="A259" s="30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1:14">
      <c r="A260" s="30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1:14">
      <c r="A261" s="30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1:14">
      <c r="A262" s="30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1:14">
      <c r="A263" s="30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1:14">
      <c r="A264" s="30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1:14">
      <c r="A265" s="30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1:14">
      <c r="A266" s="30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1:14">
      <c r="A267" s="30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1:14">
      <c r="A268" s="30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1:14">
      <c r="A269" s="30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1:14">
      <c r="A270" s="30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1:14">
      <c r="A271" s="30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1:14">
      <c r="A272" s="30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1:14">
      <c r="A273" s="30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1:14">
      <c r="A274" s="30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1:14">
      <c r="A275" s="30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1:14">
      <c r="A276" s="30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1:14">
      <c r="A277" s="30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1:14">
      <c r="A278" s="30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1:14">
      <c r="A279" s="30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1:14">
      <c r="A280" s="30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1:14">
      <c r="A281" s="30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1:14">
      <c r="A282" s="30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1:14">
      <c r="A283" s="30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1:14">
      <c r="A284" s="30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1:14">
      <c r="A285" s="30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1:14">
      <c r="A286" s="30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1:14">
      <c r="A287" s="30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1:14">
      <c r="A288" s="30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1:14">
      <c r="A289" s="30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1:14">
      <c r="A290" s="30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1:14">
      <c r="A291" s="30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1:14">
      <c r="A292" s="30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1:14">
      <c r="A293" s="30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1:14">
      <c r="A294" s="30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1:14">
      <c r="A295" s="30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1:14">
      <c r="A296" s="30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1:14">
      <c r="A297" s="30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1:14">
      <c r="A298" s="30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1:14">
      <c r="A299" s="30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1:14">
      <c r="A300" s="30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1:14">
      <c r="A301" s="30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1:14">
      <c r="A302" s="30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1:14">
      <c r="A303" s="30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1:14">
      <c r="A304" s="30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1:14">
      <c r="A305" s="30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1:14">
      <c r="A306" s="30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1:14">
      <c r="A307" s="30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1:14">
      <c r="A308" s="30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1:14">
      <c r="A309" s="30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1:14">
      <c r="A310" s="30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1:14">
      <c r="A311" s="30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1:14">
      <c r="A312" s="30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1:14">
      <c r="A313" s="30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1:14">
      <c r="A314" s="30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1:14">
      <c r="A315" s="30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1:14">
      <c r="A316" s="30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1:14">
      <c r="A317" s="30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1:14">
      <c r="A318" s="30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1:14">
      <c r="A319" s="30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1:14">
      <c r="A320" s="30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1:14">
      <c r="A321" s="30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1:14">
      <c r="A322" s="30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1:14">
      <c r="A323" s="30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1:14">
      <c r="A324" s="30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1:14">
      <c r="A325" s="30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1:14">
      <c r="A326" s="30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1:14">
      <c r="A327" s="30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1:14">
      <c r="A328" s="30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1:14">
      <c r="A329" s="30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1:14">
      <c r="A330" s="30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1:14">
      <c r="A331" s="30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1:14">
      <c r="A332" s="30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1:14">
      <c r="A333" s="30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1:14">
      <c r="A334" s="30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1:14">
      <c r="A335" s="30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1:14">
      <c r="A336" s="30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1:14">
      <c r="A337" s="30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1:14">
      <c r="A338" s="30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</row>
    <row r="339" spans="1:14">
      <c r="A339" s="30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</row>
    <row r="340" spans="1:14">
      <c r="A340" s="30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</row>
    <row r="341" spans="1:14">
      <c r="A341" s="30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</row>
    <row r="342" spans="1:14">
      <c r="A342" s="30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</row>
    <row r="343" spans="1:14">
      <c r="A343" s="30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</row>
    <row r="344" spans="1:14">
      <c r="A344" s="30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</row>
    <row r="345" spans="1:14">
      <c r="A345" s="30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</row>
    <row r="346" spans="1:14">
      <c r="A346" s="30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</row>
    <row r="347" spans="1:14">
      <c r="A347" s="30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</row>
    <row r="348" spans="1:14">
      <c r="A348" s="30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</row>
    <row r="349" spans="1:14">
      <c r="A349" s="30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</row>
    <row r="350" spans="1:14">
      <c r="A350" s="30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</row>
    <row r="351" spans="1:14">
      <c r="A351" s="30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</row>
    <row r="352" spans="1:14">
      <c r="A352" s="30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</row>
    <row r="353" spans="1:12">
      <c r="A353" s="30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</row>
    <row r="354" spans="1:12">
      <c r="A354" s="30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</row>
    <row r="355" spans="1:12">
      <c r="A355" s="30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</row>
    <row r="356" spans="1:12">
      <c r="A356" s="30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</row>
    <row r="357" spans="1:12">
      <c r="A357" s="30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</row>
    <row r="358" spans="1:12">
      <c r="A358" s="30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</row>
    <row r="359" spans="1:12">
      <c r="A359" s="30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</row>
    <row r="360" spans="1:12">
      <c r="A360" s="30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</row>
    <row r="361" spans="1:12">
      <c r="A361" s="30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</row>
    <row r="362" spans="1:12">
      <c r="A362" s="30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</row>
    <row r="363" spans="1:12">
      <c r="A363" s="30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</row>
    <row r="364" spans="1:12">
      <c r="A364" s="30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</row>
    <row r="365" spans="1:12">
      <c r="A365" s="30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</row>
    <row r="366" spans="1:12">
      <c r="A366" s="30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</row>
    <row r="367" spans="1:12">
      <c r="A367" s="30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</row>
    <row r="368" spans="1:12">
      <c r="A368" s="30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</row>
    <row r="369" spans="1:12">
      <c r="A369" s="30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</row>
    <row r="370" spans="1:12">
      <c r="A370" s="30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</row>
    <row r="371" spans="1:12">
      <c r="A371" s="30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</row>
    <row r="372" spans="1:12">
      <c r="A372" s="30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</row>
    <row r="373" spans="1:12">
      <c r="A373" s="30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</row>
    <row r="374" spans="1:12">
      <c r="A374" s="30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</row>
    <row r="375" spans="1:12">
      <c r="A375" s="30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</row>
    <row r="376" spans="1:12">
      <c r="A376" s="30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</row>
    <row r="377" spans="1:12">
      <c r="A377" s="30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</row>
    <row r="378" spans="1:12">
      <c r="A378" s="30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</row>
    <row r="379" spans="1:12">
      <c r="A379" s="30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</row>
    <row r="380" spans="1:12">
      <c r="A380" s="30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</row>
    <row r="381" spans="1:12">
      <c r="A381" s="30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</row>
    <row r="382" spans="1:12">
      <c r="A382" s="30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</row>
    <row r="383" spans="1:12">
      <c r="A383" s="30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</row>
    <row r="384" spans="1:12">
      <c r="A384" s="30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</row>
    <row r="385" spans="1:12">
      <c r="A385" s="30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</row>
    <row r="386" spans="1:12">
      <c r="A386" s="30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</row>
    <row r="387" spans="1:12">
      <c r="A387" s="30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</row>
    <row r="388" spans="1:12">
      <c r="A388" s="30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</row>
    <row r="389" spans="1:12">
      <c r="A389" s="30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</row>
    <row r="390" spans="1:12">
      <c r="A390" s="30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</row>
    <row r="391" spans="1:12">
      <c r="A391" s="30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</row>
    <row r="392" spans="1:12">
      <c r="A392" s="30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</row>
    <row r="393" spans="1:12">
      <c r="A393" s="30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</row>
    <row r="394" spans="1:12">
      <c r="A394" s="30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</row>
    <row r="395" spans="1:12">
      <c r="A395" s="30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</row>
    <row r="396" spans="1:12">
      <c r="A396" s="30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</row>
    <row r="397" spans="1:12">
      <c r="A397" s="30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</row>
    <row r="398" spans="1:12">
      <c r="A398" s="30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</row>
    <row r="399" spans="1:12">
      <c r="A399" s="30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</row>
    <row r="400" spans="1:12">
      <c r="A400" s="30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</row>
    <row r="401" spans="1:12">
      <c r="A401" s="30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</row>
    <row r="402" spans="1:12">
      <c r="A402" s="30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</row>
    <row r="403" spans="1:12">
      <c r="A403" s="30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</row>
    <row r="404" spans="1:12">
      <c r="A404" s="30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</row>
    <row r="405" spans="1:12">
      <c r="A405" s="30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</row>
    <row r="406" spans="1:12">
      <c r="A406" s="30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</row>
    <row r="407" spans="1:12">
      <c r="A407" s="30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</row>
    <row r="408" spans="1:12">
      <c r="A408" s="30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</row>
    <row r="409" spans="1:12">
      <c r="A409" s="30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</row>
    <row r="410" spans="1:12">
      <c r="A410" s="30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</row>
    <row r="411" spans="1:12">
      <c r="A411" s="30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</row>
    <row r="412" spans="1:12">
      <c r="A412" s="30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</row>
    <row r="413" spans="1:12">
      <c r="A413" s="30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</row>
    <row r="414" spans="1:12">
      <c r="A414" s="30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</row>
    <row r="415" spans="1:12">
      <c r="A415" s="30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</row>
    <row r="416" spans="1:12">
      <c r="A416" s="30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</row>
    <row r="417" spans="1:12">
      <c r="A417" s="30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</row>
    <row r="418" spans="1:12">
      <c r="A418" s="30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</row>
    <row r="419" spans="1:12">
      <c r="A419" s="30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</row>
    <row r="420" spans="1:12">
      <c r="A420" s="30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</row>
    <row r="421" spans="1:12">
      <c r="A421" s="30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</row>
    <row r="422" spans="1:12">
      <c r="A422" s="30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</row>
    <row r="423" spans="1:12">
      <c r="A423" s="30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</row>
    <row r="424" spans="1:12">
      <c r="A424" s="30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</row>
    <row r="425" spans="1:12">
      <c r="A425" s="30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</row>
    <row r="426" spans="1:12">
      <c r="A426" s="30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</row>
    <row r="427" spans="1:12">
      <c r="A427" s="30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</row>
    <row r="428" spans="1:12">
      <c r="A428" s="30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</row>
    <row r="429" spans="1:12">
      <c r="A429" s="30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</row>
    <row r="430" spans="1:12">
      <c r="A430" s="30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</row>
    <row r="431" spans="1:12">
      <c r="A431" s="30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</row>
    <row r="432" spans="1:12">
      <c r="A432" s="30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</row>
    <row r="433" spans="1:12">
      <c r="A433" s="30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</row>
    <row r="434" spans="1:12">
      <c r="A434" s="30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</row>
    <row r="435" spans="1:12">
      <c r="A435" s="30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</row>
    <row r="436" spans="1:12">
      <c r="A436" s="30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</row>
    <row r="437" spans="1:12">
      <c r="A437" s="30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</row>
    <row r="438" spans="1:12">
      <c r="A438" s="30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</row>
    <row r="439" spans="1:12">
      <c r="A439" s="30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</row>
    <row r="440" spans="1:12">
      <c r="A440" s="30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</row>
    <row r="441" spans="1:12">
      <c r="A441" s="30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</row>
    <row r="442" spans="1:12">
      <c r="A442" s="30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</row>
    <row r="443" spans="1:12">
      <c r="A443" s="30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</row>
    <row r="444" spans="1:12">
      <c r="A444" s="30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</row>
    <row r="445" spans="1:12">
      <c r="A445" s="30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</row>
    <row r="446" spans="1:12">
      <c r="A446" s="30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</row>
    <row r="447" spans="1:12">
      <c r="A447" s="30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</row>
    <row r="448" spans="1:12">
      <c r="A448" s="30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</row>
    <row r="449" spans="1:12">
      <c r="A449" s="30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</row>
    <row r="450" spans="1:12">
      <c r="A450" s="30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</row>
    <row r="451" spans="1:12">
      <c r="A451" s="30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</row>
    <row r="452" spans="1:12">
      <c r="A452" s="30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</row>
    <row r="453" spans="1:12">
      <c r="A453" s="30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</row>
    <row r="454" spans="1:12">
      <c r="A454" s="30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</row>
    <row r="455" spans="1:12">
      <c r="A455" s="30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</row>
    <row r="456" spans="1:12">
      <c r="A456" s="30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</row>
    <row r="457" spans="1:12">
      <c r="A457" s="30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</row>
    <row r="458" spans="1:12">
      <c r="A458" s="30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</row>
    <row r="459" spans="1:12">
      <c r="A459" s="30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</row>
  </sheetData>
  <mergeCells count="46">
    <mergeCell ref="I1:L7"/>
    <mergeCell ref="C4:H4"/>
    <mergeCell ref="C5:H5"/>
    <mergeCell ref="C6:H6"/>
    <mergeCell ref="C3:H3"/>
    <mergeCell ref="C7:H7"/>
    <mergeCell ref="C2:H2"/>
    <mergeCell ref="M8:N10"/>
    <mergeCell ref="B10:G10"/>
    <mergeCell ref="I10:L10"/>
    <mergeCell ref="I11:L11"/>
    <mergeCell ref="M11:N12"/>
    <mergeCell ref="C12:D12"/>
    <mergeCell ref="F12:G12"/>
    <mergeCell ref="I12:L12"/>
    <mergeCell ref="I8:L9"/>
    <mergeCell ref="B32:G32"/>
    <mergeCell ref="I13:L13"/>
    <mergeCell ref="M13:M14"/>
    <mergeCell ref="I14:L14"/>
    <mergeCell ref="I15:L15"/>
    <mergeCell ref="I16:L16"/>
    <mergeCell ref="I17:L17"/>
    <mergeCell ref="I18:L18"/>
    <mergeCell ref="B25:G25"/>
    <mergeCell ref="B26:G26"/>
    <mergeCell ref="B27:G27"/>
    <mergeCell ref="B28:G28"/>
    <mergeCell ref="B29:G29"/>
    <mergeCell ref="C13:D13"/>
    <mergeCell ref="F13:G13"/>
    <mergeCell ref="F14:G14"/>
    <mergeCell ref="B33:G33"/>
    <mergeCell ref="B34:G34"/>
    <mergeCell ref="B35:G35"/>
    <mergeCell ref="B36:G36"/>
    <mergeCell ref="B38:G38"/>
    <mergeCell ref="F15:G15"/>
    <mergeCell ref="F16:G16"/>
    <mergeCell ref="F17:G17"/>
    <mergeCell ref="F18:G18"/>
    <mergeCell ref="C14:D14"/>
    <mergeCell ref="C15:D15"/>
    <mergeCell ref="C16:D16"/>
    <mergeCell ref="C17:D17"/>
    <mergeCell ref="C18:D18"/>
  </mergeCells>
  <hyperlinks>
    <hyperlink ref="C7" r:id="rId1" display="www.konstruktiv-gbi.ru"/>
    <hyperlink ref="C6" r:id="rId2" display="3890551@bk.ru"/>
  </hyperlinks>
  <pageMargins left="0.7" right="0.7" top="0.75" bottom="0.75" header="0.3" footer="0.3"/>
  <pageSetup paperSize="9" orientation="portrait" r:id="rId3"/>
  <drawing r:id="rId4"/>
</worksheet>
</file>

<file path=xl/worksheets/sheet24.xml><?xml version="1.0" encoding="utf-8"?>
<worksheet xmlns="http://schemas.openxmlformats.org/spreadsheetml/2006/main" xmlns:r="http://schemas.openxmlformats.org/officeDocument/2006/relationships">
  <dimension ref="A1:BN465"/>
  <sheetViews>
    <sheetView workbookViewId="0">
      <selection activeCell="C2" sqref="C2:H6"/>
    </sheetView>
  </sheetViews>
  <sheetFormatPr defaultRowHeight="15"/>
  <cols>
    <col min="1" max="1" width="8.85546875" style="5"/>
    <col min="2" max="2" width="33" customWidth="1"/>
    <col min="3" max="3" width="12.7109375" bestFit="1" customWidth="1"/>
    <col min="4" max="4" width="5.42578125" bestFit="1" customWidth="1"/>
    <col min="5" max="5" width="7.5703125" customWidth="1"/>
    <col min="6" max="6" width="11.85546875" bestFit="1" customWidth="1"/>
    <col min="15" max="66" width="8.85546875" style="6"/>
  </cols>
  <sheetData>
    <row r="1" spans="1:14">
      <c r="A1" s="7"/>
      <c r="B1" s="8"/>
      <c r="C1" s="8"/>
      <c r="D1" s="8"/>
      <c r="E1" s="8"/>
      <c r="F1" s="8"/>
      <c r="G1" s="8"/>
      <c r="H1" s="9"/>
      <c r="I1" s="524"/>
      <c r="J1" s="461"/>
      <c r="K1" s="461"/>
      <c r="L1" s="462"/>
      <c r="M1" s="6"/>
      <c r="N1" s="6"/>
    </row>
    <row r="2" spans="1:14" ht="15.75">
      <c r="A2" s="10"/>
      <c r="B2" s="11"/>
      <c r="C2" s="525" t="s">
        <v>1546</v>
      </c>
      <c r="D2" s="525"/>
      <c r="E2" s="525"/>
      <c r="F2" s="525"/>
      <c r="G2" s="525"/>
      <c r="H2" s="526"/>
      <c r="I2" s="509"/>
      <c r="J2" s="463"/>
      <c r="K2" s="463"/>
      <c r="L2" s="464"/>
      <c r="M2" s="6"/>
      <c r="N2" s="6"/>
    </row>
    <row r="3" spans="1:14" ht="15.75">
      <c r="A3" s="10"/>
      <c r="B3" s="11"/>
      <c r="C3" s="525" t="s">
        <v>2010</v>
      </c>
      <c r="D3" s="525"/>
      <c r="E3" s="525"/>
      <c r="F3" s="525"/>
      <c r="G3" s="525"/>
      <c r="H3" s="526"/>
      <c r="I3" s="509"/>
      <c r="J3" s="463"/>
      <c r="K3" s="463"/>
      <c r="L3" s="464"/>
      <c r="M3" s="6"/>
      <c r="N3" s="6"/>
    </row>
    <row r="4" spans="1:14" ht="15.75">
      <c r="A4" s="10"/>
      <c r="B4" s="11"/>
      <c r="C4" s="525" t="s">
        <v>1996</v>
      </c>
      <c r="D4" s="525"/>
      <c r="E4" s="525"/>
      <c r="F4" s="525"/>
      <c r="G4" s="525"/>
      <c r="H4" s="526"/>
      <c r="I4" s="509"/>
      <c r="J4" s="463"/>
      <c r="K4" s="463"/>
      <c r="L4" s="464"/>
      <c r="M4" s="6"/>
      <c r="N4" s="6"/>
    </row>
    <row r="5" spans="1:14" ht="15.75">
      <c r="A5" s="10"/>
      <c r="B5" s="11"/>
      <c r="C5" s="525" t="s">
        <v>1547</v>
      </c>
      <c r="D5" s="525"/>
      <c r="E5" s="525"/>
      <c r="F5" s="525"/>
      <c r="G5" s="525"/>
      <c r="H5" s="526"/>
      <c r="I5" s="509"/>
      <c r="J5" s="463"/>
      <c r="K5" s="463"/>
      <c r="L5" s="464"/>
      <c r="M5" s="6"/>
      <c r="N5" s="6"/>
    </row>
    <row r="6" spans="1:14" ht="15.75">
      <c r="A6" s="10"/>
      <c r="B6" s="11"/>
      <c r="C6" s="527" t="s">
        <v>1875</v>
      </c>
      <c r="D6" s="527"/>
      <c r="E6" s="527"/>
      <c r="F6" s="527"/>
      <c r="G6" s="527"/>
      <c r="H6" s="528"/>
      <c r="I6" s="509"/>
      <c r="J6" s="463"/>
      <c r="K6" s="463"/>
      <c r="L6" s="464"/>
      <c r="M6" s="6"/>
      <c r="N6" s="6"/>
    </row>
    <row r="7" spans="1:14" ht="26.25" customHeight="1" thickBot="1">
      <c r="A7" s="10"/>
      <c r="B7" s="11"/>
      <c r="C7" s="529" t="s">
        <v>1548</v>
      </c>
      <c r="D7" s="529"/>
      <c r="E7" s="529"/>
      <c r="F7" s="529"/>
      <c r="G7" s="529"/>
      <c r="H7" s="530"/>
      <c r="I7" s="572"/>
      <c r="J7" s="573"/>
      <c r="K7" s="573"/>
      <c r="L7" s="574"/>
      <c r="M7" s="6"/>
      <c r="N7" s="6"/>
    </row>
    <row r="8" spans="1:14">
      <c r="A8" s="10"/>
      <c r="B8" s="11"/>
      <c r="C8" s="11"/>
      <c r="D8" s="11"/>
      <c r="E8" s="11"/>
      <c r="F8" s="11"/>
      <c r="G8" s="11"/>
      <c r="H8" s="12"/>
      <c r="I8" s="531" t="s">
        <v>289</v>
      </c>
      <c r="J8" s="532"/>
      <c r="K8" s="532"/>
      <c r="L8" s="533"/>
      <c r="M8" s="509"/>
      <c r="N8" s="510"/>
    </row>
    <row r="9" spans="1:14">
      <c r="A9" s="10"/>
      <c r="B9" s="11"/>
      <c r="C9" s="11"/>
      <c r="D9" s="11"/>
      <c r="E9" s="11"/>
      <c r="F9" s="11"/>
      <c r="G9" s="11"/>
      <c r="H9" s="12"/>
      <c r="I9" s="534"/>
      <c r="J9" s="535"/>
      <c r="K9" s="535"/>
      <c r="L9" s="536"/>
      <c r="M9" s="509"/>
      <c r="N9" s="510"/>
    </row>
    <row r="10" spans="1:14" ht="15.75">
      <c r="A10" s="13"/>
      <c r="B10" s="495" t="s">
        <v>1402</v>
      </c>
      <c r="C10" s="495"/>
      <c r="D10" s="495"/>
      <c r="E10" s="495"/>
      <c r="F10" s="495"/>
      <c r="G10" s="495"/>
      <c r="H10" s="12"/>
      <c r="I10" s="537"/>
      <c r="J10" s="538"/>
      <c r="K10" s="538"/>
      <c r="L10" s="539"/>
      <c r="M10" s="509"/>
      <c r="N10" s="510"/>
    </row>
    <row r="11" spans="1:14" ht="15.75" thickBot="1">
      <c r="A11" s="13"/>
      <c r="B11" s="14"/>
      <c r="C11" s="14"/>
      <c r="D11" s="14"/>
      <c r="E11" s="14"/>
      <c r="F11" s="14"/>
      <c r="G11" s="14"/>
      <c r="H11" s="12"/>
      <c r="I11" s="537"/>
      <c r="J11" s="538"/>
      <c r="K11" s="538"/>
      <c r="L11" s="539"/>
      <c r="M11" s="511"/>
      <c r="N11" s="512"/>
    </row>
    <row r="12" spans="1:14" ht="15.75" thickBot="1">
      <c r="A12" s="13"/>
      <c r="B12" s="107" t="s">
        <v>144</v>
      </c>
      <c r="C12" s="650" t="s">
        <v>0</v>
      </c>
      <c r="D12" s="651"/>
      <c r="E12" s="108" t="s">
        <v>1</v>
      </c>
      <c r="F12" s="648" t="s">
        <v>316</v>
      </c>
      <c r="G12" s="649"/>
      <c r="H12" s="12"/>
      <c r="I12" s="537"/>
      <c r="J12" s="538"/>
      <c r="K12" s="538"/>
      <c r="L12" s="539"/>
      <c r="M12" s="511"/>
      <c r="N12" s="512"/>
    </row>
    <row r="13" spans="1:14" ht="17.25">
      <c r="A13" s="13"/>
      <c r="B13" s="240" t="s">
        <v>1762</v>
      </c>
      <c r="C13" s="652"/>
      <c r="D13" s="652"/>
      <c r="E13" s="174">
        <v>4.3239999999999998</v>
      </c>
      <c r="F13" s="812">
        <v>14400</v>
      </c>
      <c r="G13" s="813"/>
      <c r="H13" s="12"/>
      <c r="I13" s="478"/>
      <c r="J13" s="479"/>
      <c r="K13" s="479"/>
      <c r="L13" s="480"/>
      <c r="M13" s="509"/>
      <c r="N13" s="6"/>
    </row>
    <row r="14" spans="1:14" ht="17.25">
      <c r="A14" s="13"/>
      <c r="B14" s="240" t="s">
        <v>1761</v>
      </c>
      <c r="C14" s="607"/>
      <c r="D14" s="607"/>
      <c r="E14" s="176">
        <v>4.2320000000000002</v>
      </c>
      <c r="F14" s="809">
        <v>14100</v>
      </c>
      <c r="G14" s="811"/>
      <c r="H14" s="12"/>
      <c r="I14" s="478"/>
      <c r="J14" s="479"/>
      <c r="K14" s="479"/>
      <c r="L14" s="480"/>
      <c r="M14" s="509"/>
      <c r="N14" s="6"/>
    </row>
    <row r="15" spans="1:14" ht="17.25">
      <c r="A15" s="13"/>
      <c r="B15" s="240" t="s">
        <v>1760</v>
      </c>
      <c r="C15" s="607"/>
      <c r="D15" s="607"/>
      <c r="E15" s="176">
        <v>3.3580000000000001</v>
      </c>
      <c r="F15" s="809">
        <v>11200</v>
      </c>
      <c r="G15" s="811"/>
      <c r="H15" s="12"/>
      <c r="I15" s="478"/>
      <c r="J15" s="479"/>
      <c r="K15" s="479"/>
      <c r="L15" s="480"/>
      <c r="M15" s="6"/>
      <c r="N15" s="6"/>
    </row>
    <row r="16" spans="1:14" ht="17.25">
      <c r="A16" s="13"/>
      <c r="B16" s="240" t="s">
        <v>1759</v>
      </c>
      <c r="C16" s="607"/>
      <c r="D16" s="607"/>
      <c r="E16" s="176">
        <v>0.82799999999999996</v>
      </c>
      <c r="F16" s="809">
        <v>3310</v>
      </c>
      <c r="G16" s="811"/>
      <c r="H16" s="12"/>
      <c r="I16" s="478"/>
      <c r="J16" s="479"/>
      <c r="K16" s="479"/>
      <c r="L16" s="480"/>
      <c r="M16" s="6"/>
      <c r="N16" s="6"/>
    </row>
    <row r="17" spans="1:66" ht="17.25">
      <c r="A17" s="13"/>
      <c r="B17" s="240" t="s">
        <v>1753</v>
      </c>
      <c r="C17" s="607"/>
      <c r="D17" s="607"/>
      <c r="E17" s="176">
        <v>4.82</v>
      </c>
      <c r="F17" s="809">
        <v>15400</v>
      </c>
      <c r="G17" s="811"/>
      <c r="H17" s="12"/>
      <c r="I17" s="478"/>
      <c r="J17" s="479"/>
      <c r="K17" s="479"/>
      <c r="L17" s="480"/>
      <c r="M17" s="6"/>
      <c r="N17" s="6"/>
    </row>
    <row r="18" spans="1:66" ht="17.25">
      <c r="A18" s="13"/>
      <c r="B18" s="240" t="s">
        <v>1754</v>
      </c>
      <c r="C18" s="607"/>
      <c r="D18" s="607"/>
      <c r="E18" s="176">
        <v>4.28</v>
      </c>
      <c r="F18" s="809">
        <v>13400</v>
      </c>
      <c r="G18" s="811"/>
      <c r="H18" s="12"/>
      <c r="I18" s="478"/>
      <c r="J18" s="479"/>
      <c r="K18" s="479"/>
      <c r="L18" s="480"/>
      <c r="M18" s="6"/>
      <c r="N18" s="6"/>
    </row>
    <row r="19" spans="1:66" ht="17.25">
      <c r="A19" s="13"/>
      <c r="B19" s="270" t="s">
        <v>1755</v>
      </c>
      <c r="C19" s="807"/>
      <c r="D19" s="807"/>
      <c r="E19" s="271">
        <v>3.58</v>
      </c>
      <c r="F19" s="808">
        <v>11400</v>
      </c>
      <c r="G19" s="810"/>
      <c r="H19" s="12"/>
      <c r="I19" s="478"/>
      <c r="J19" s="479"/>
      <c r="K19" s="479"/>
      <c r="L19" s="480"/>
      <c r="M19" s="6"/>
      <c r="N19" s="6"/>
    </row>
    <row r="20" spans="1:66" s="218" customFormat="1" ht="17.25">
      <c r="A20" s="13"/>
      <c r="B20" s="270" t="s">
        <v>1756</v>
      </c>
      <c r="C20" s="807"/>
      <c r="D20" s="807"/>
      <c r="E20" s="271">
        <v>1.66</v>
      </c>
      <c r="F20" s="808">
        <v>5290</v>
      </c>
      <c r="G20" s="808"/>
      <c r="H20" s="12"/>
      <c r="I20" s="207"/>
      <c r="J20" s="208"/>
      <c r="K20" s="208"/>
      <c r="L20" s="209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</row>
    <row r="21" spans="1:66" s="218" customFormat="1" ht="17.25">
      <c r="A21" s="13"/>
      <c r="B21" s="270" t="s">
        <v>1757</v>
      </c>
      <c r="C21" s="807"/>
      <c r="D21" s="807"/>
      <c r="E21" s="271">
        <v>1.32</v>
      </c>
      <c r="F21" s="808">
        <v>4380</v>
      </c>
      <c r="G21" s="808"/>
      <c r="H21" s="12"/>
      <c r="I21" s="207"/>
      <c r="J21" s="208"/>
      <c r="K21" s="208"/>
      <c r="L21" s="209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</row>
    <row r="22" spans="1:66" s="218" customFormat="1" ht="17.25">
      <c r="A22" s="13"/>
      <c r="B22" s="270" t="s">
        <v>1758</v>
      </c>
      <c r="C22" s="807"/>
      <c r="D22" s="807"/>
      <c r="E22" s="271">
        <v>0.317</v>
      </c>
      <c r="F22" s="808">
        <v>1170</v>
      </c>
      <c r="G22" s="808"/>
      <c r="H22" s="12"/>
      <c r="I22" s="207"/>
      <c r="J22" s="208"/>
      <c r="K22" s="208"/>
      <c r="L22" s="209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</row>
    <row r="23" spans="1:66" s="218" customFormat="1" ht="17.25">
      <c r="A23" s="13"/>
      <c r="B23" s="240" t="s">
        <v>1750</v>
      </c>
      <c r="C23" s="607"/>
      <c r="D23" s="607"/>
      <c r="E23" s="176">
        <v>1.61</v>
      </c>
      <c r="F23" s="809">
        <v>14570</v>
      </c>
      <c r="G23" s="809"/>
      <c r="H23" s="12"/>
      <c r="I23" s="207"/>
      <c r="J23" s="208"/>
      <c r="K23" s="208"/>
      <c r="L23" s="209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</row>
    <row r="24" spans="1:66" ht="17.25">
      <c r="A24" s="13"/>
      <c r="B24" s="240" t="s">
        <v>1751</v>
      </c>
      <c r="C24" s="607"/>
      <c r="D24" s="607"/>
      <c r="E24" s="176">
        <v>2.0470000000000002</v>
      </c>
      <c r="F24" s="809">
        <v>18530</v>
      </c>
      <c r="G24" s="809"/>
      <c r="H24" s="12"/>
      <c r="I24" s="68"/>
      <c r="J24" s="69"/>
      <c r="K24" s="69"/>
      <c r="L24" s="70"/>
      <c r="M24" s="6"/>
      <c r="N24" s="6"/>
    </row>
    <row r="25" spans="1:66" s="218" customFormat="1" ht="17.25">
      <c r="A25" s="13"/>
      <c r="B25" s="240" t="s">
        <v>1752</v>
      </c>
      <c r="C25" s="607"/>
      <c r="D25" s="607"/>
      <c r="E25" s="176">
        <v>2.093</v>
      </c>
      <c r="F25" s="809">
        <v>18950</v>
      </c>
      <c r="G25" s="809"/>
      <c r="H25" s="12"/>
      <c r="I25" s="210"/>
      <c r="J25" s="211"/>
      <c r="K25" s="211"/>
      <c r="L25" s="212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</row>
    <row r="26" spans="1:66">
      <c r="A26" s="13"/>
      <c r="B26" s="14"/>
      <c r="C26" s="14"/>
      <c r="D26" s="14"/>
      <c r="E26" s="14"/>
      <c r="F26" s="14"/>
      <c r="G26" s="14"/>
      <c r="H26" s="12"/>
      <c r="I26" s="68"/>
      <c r="J26" s="69"/>
      <c r="K26" s="69"/>
      <c r="L26" s="70"/>
      <c r="M26" s="6"/>
      <c r="N26" s="6"/>
    </row>
    <row r="27" spans="1:66">
      <c r="A27" s="13"/>
      <c r="B27" s="67" t="s">
        <v>302</v>
      </c>
      <c r="C27" s="67"/>
      <c r="D27" s="67"/>
      <c r="E27" s="67"/>
      <c r="F27" s="67"/>
      <c r="G27" s="67"/>
      <c r="H27" s="12"/>
      <c r="I27" s="68"/>
      <c r="J27" s="69"/>
      <c r="K27" s="69"/>
      <c r="L27" s="70"/>
      <c r="M27" s="6"/>
      <c r="N27" s="6"/>
    </row>
    <row r="28" spans="1:66">
      <c r="A28" s="13"/>
      <c r="B28" s="67" t="s">
        <v>303</v>
      </c>
      <c r="C28" s="67"/>
      <c r="D28" s="67"/>
      <c r="E28" s="67"/>
      <c r="F28" s="67"/>
      <c r="G28" s="67"/>
      <c r="H28" s="12"/>
      <c r="I28" s="68"/>
      <c r="J28" s="69"/>
      <c r="K28" s="69"/>
      <c r="L28" s="70"/>
      <c r="M28" s="6"/>
      <c r="N28" s="6"/>
    </row>
    <row r="29" spans="1:66">
      <c r="A29" s="13"/>
      <c r="B29" s="67" t="s">
        <v>305</v>
      </c>
      <c r="C29" s="67"/>
      <c r="D29" s="67"/>
      <c r="E29" s="67"/>
      <c r="F29" s="67"/>
      <c r="G29" s="67"/>
      <c r="H29" s="12"/>
      <c r="I29" s="68"/>
      <c r="J29" s="69"/>
      <c r="K29" s="69"/>
      <c r="L29" s="70"/>
      <c r="M29" s="6"/>
      <c r="N29" s="6"/>
    </row>
    <row r="30" spans="1:66">
      <c r="A30" s="13"/>
      <c r="B30" s="67"/>
      <c r="C30" s="67"/>
      <c r="D30" s="67"/>
      <c r="E30" s="67"/>
      <c r="F30" s="67"/>
      <c r="G30" s="67"/>
      <c r="H30" s="12"/>
      <c r="I30" s="68"/>
      <c r="J30" s="69"/>
      <c r="K30" s="69"/>
      <c r="L30" s="70"/>
      <c r="M30" s="6"/>
      <c r="N30" s="6"/>
    </row>
    <row r="31" spans="1:66">
      <c r="A31" s="13"/>
      <c r="B31" s="520" t="s">
        <v>306</v>
      </c>
      <c r="C31" s="520"/>
      <c r="D31" s="520"/>
      <c r="E31" s="520"/>
      <c r="F31" s="520"/>
      <c r="G31" s="520"/>
      <c r="H31" s="12"/>
      <c r="I31" s="68"/>
      <c r="J31" s="69"/>
      <c r="K31" s="69"/>
      <c r="L31" s="70"/>
      <c r="M31" s="6"/>
      <c r="N31" s="6"/>
    </row>
    <row r="32" spans="1:66">
      <c r="A32" s="13"/>
      <c r="B32" s="520" t="s">
        <v>307</v>
      </c>
      <c r="C32" s="520"/>
      <c r="D32" s="520"/>
      <c r="E32" s="520"/>
      <c r="F32" s="520"/>
      <c r="G32" s="520"/>
      <c r="H32" s="12"/>
      <c r="I32" s="68"/>
      <c r="J32" s="69"/>
      <c r="K32" s="69"/>
      <c r="L32" s="70"/>
      <c r="M32" s="6"/>
      <c r="N32" s="6"/>
    </row>
    <row r="33" spans="1:14">
      <c r="A33" s="13"/>
      <c r="B33" s="520" t="s">
        <v>308</v>
      </c>
      <c r="C33" s="520"/>
      <c r="D33" s="520"/>
      <c r="E33" s="520"/>
      <c r="F33" s="520"/>
      <c r="G33" s="520"/>
      <c r="H33" s="12"/>
      <c r="I33" s="68"/>
      <c r="J33" s="69"/>
      <c r="K33" s="69"/>
      <c r="L33" s="70"/>
      <c r="M33" s="6"/>
      <c r="N33" s="6"/>
    </row>
    <row r="34" spans="1:14">
      <c r="A34" s="13"/>
      <c r="B34" s="521" t="s">
        <v>309</v>
      </c>
      <c r="C34" s="521"/>
      <c r="D34" s="521"/>
      <c r="E34" s="521"/>
      <c r="F34" s="521"/>
      <c r="G34" s="521"/>
      <c r="H34" s="12"/>
      <c r="I34" s="68"/>
      <c r="J34" s="69"/>
      <c r="K34" s="69"/>
      <c r="L34" s="70"/>
      <c r="M34" s="6"/>
      <c r="N34" s="6"/>
    </row>
    <row r="35" spans="1:14">
      <c r="A35" s="13"/>
      <c r="B35" s="521" t="s">
        <v>310</v>
      </c>
      <c r="C35" s="521"/>
      <c r="D35" s="521"/>
      <c r="E35" s="521"/>
      <c r="F35" s="521"/>
      <c r="G35" s="521"/>
      <c r="H35" s="12"/>
      <c r="I35" s="68"/>
      <c r="J35" s="69"/>
      <c r="K35" s="69"/>
      <c r="L35" s="70"/>
      <c r="M35" s="6"/>
      <c r="N35" s="6"/>
    </row>
    <row r="36" spans="1:14">
      <c r="A36" s="13"/>
      <c r="B36" s="14"/>
      <c r="C36" s="14"/>
      <c r="D36" s="14"/>
      <c r="E36" s="14"/>
      <c r="F36" s="14"/>
      <c r="G36" s="14"/>
      <c r="H36" s="12"/>
      <c r="I36" s="68"/>
      <c r="J36" s="69"/>
      <c r="K36" s="69"/>
      <c r="L36" s="70"/>
      <c r="M36" s="6"/>
      <c r="N36" s="6"/>
    </row>
    <row r="37" spans="1:14">
      <c r="A37" s="13"/>
      <c r="B37" s="14"/>
      <c r="C37" s="14"/>
      <c r="D37" s="14"/>
      <c r="E37" s="14"/>
      <c r="F37" s="14"/>
      <c r="G37" s="14"/>
      <c r="H37" s="12"/>
      <c r="I37" s="68"/>
      <c r="J37" s="69"/>
      <c r="K37" s="69"/>
      <c r="L37" s="70"/>
      <c r="M37" s="6"/>
      <c r="N37" s="6"/>
    </row>
    <row r="38" spans="1:14" ht="16.5">
      <c r="A38" s="13"/>
      <c r="B38" s="522" t="s">
        <v>311</v>
      </c>
      <c r="C38" s="522"/>
      <c r="D38" s="522"/>
      <c r="E38" s="522"/>
      <c r="F38" s="522"/>
      <c r="G38" s="522"/>
      <c r="H38" s="12"/>
      <c r="I38" s="68"/>
      <c r="J38" s="69"/>
      <c r="K38" s="69"/>
      <c r="L38" s="70"/>
      <c r="M38" s="6"/>
      <c r="N38" s="6"/>
    </row>
    <row r="39" spans="1:14" ht="16.5">
      <c r="A39" s="13"/>
      <c r="B39" s="522" t="s">
        <v>312</v>
      </c>
      <c r="C39" s="522"/>
      <c r="D39" s="522"/>
      <c r="E39" s="522"/>
      <c r="F39" s="522"/>
      <c r="G39" s="522"/>
      <c r="H39" s="12"/>
      <c r="I39" s="68"/>
      <c r="J39" s="69"/>
      <c r="K39" s="69"/>
      <c r="L39" s="70"/>
      <c r="M39" s="6"/>
      <c r="N39" s="6"/>
    </row>
    <row r="40" spans="1:14" ht="16.5">
      <c r="A40" s="13"/>
      <c r="B40" s="522" t="s">
        <v>313</v>
      </c>
      <c r="C40" s="522"/>
      <c r="D40" s="522"/>
      <c r="E40" s="522"/>
      <c r="F40" s="522"/>
      <c r="G40" s="522"/>
      <c r="H40" s="12"/>
      <c r="I40" s="68"/>
      <c r="J40" s="69"/>
      <c r="K40" s="69"/>
      <c r="L40" s="70"/>
      <c r="M40" s="6"/>
      <c r="N40" s="6"/>
    </row>
    <row r="41" spans="1:14">
      <c r="A41" s="13"/>
      <c r="B41" s="523" t="s">
        <v>1549</v>
      </c>
      <c r="C41" s="523"/>
      <c r="D41" s="523"/>
      <c r="E41" s="523"/>
      <c r="F41" s="523"/>
      <c r="G41" s="523"/>
      <c r="H41" s="12"/>
      <c r="I41" s="68"/>
      <c r="J41" s="69"/>
      <c r="K41" s="69"/>
      <c r="L41" s="70"/>
      <c r="M41" s="6"/>
      <c r="N41" s="6"/>
    </row>
    <row r="42" spans="1:14">
      <c r="A42" s="13"/>
      <c r="B42" s="523"/>
      <c r="C42" s="523"/>
      <c r="D42" s="523"/>
      <c r="E42" s="523"/>
      <c r="F42" s="523"/>
      <c r="G42" s="523"/>
      <c r="H42" s="12"/>
      <c r="I42" s="68"/>
      <c r="J42" s="69"/>
      <c r="K42" s="69"/>
      <c r="L42" s="70"/>
      <c r="M42" s="6"/>
      <c r="N42" s="6"/>
    </row>
    <row r="43" spans="1:14">
      <c r="A43" s="13"/>
      <c r="B43" s="63"/>
      <c r="C43" s="63"/>
      <c r="D43" s="63"/>
      <c r="E43" s="63"/>
      <c r="F43" s="63"/>
      <c r="G43" s="63"/>
      <c r="H43" s="12"/>
      <c r="I43" s="68"/>
      <c r="J43" s="69"/>
      <c r="K43" s="69"/>
      <c r="L43" s="70"/>
      <c r="M43" s="6"/>
      <c r="N43" s="6"/>
    </row>
    <row r="44" spans="1:14" ht="15.75" thickBot="1">
      <c r="A44" s="15"/>
      <c r="B44" s="519"/>
      <c r="C44" s="519"/>
      <c r="D44" s="519"/>
      <c r="E44" s="519"/>
      <c r="F44" s="519"/>
      <c r="G44" s="519"/>
      <c r="H44" s="17"/>
      <c r="I44" s="18"/>
      <c r="J44" s="19"/>
      <c r="K44" s="19"/>
      <c r="L44" s="20"/>
      <c r="M44" s="6"/>
      <c r="N44" s="6"/>
    </row>
    <row r="45" spans="1:14">
      <c r="A45" s="30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</row>
    <row r="46" spans="1:14">
      <c r="A46" s="30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</row>
    <row r="47" spans="1:14">
      <c r="A47" s="30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</row>
    <row r="48" spans="1:14">
      <c r="A48" s="30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</row>
    <row r="49" spans="1:14">
      <c r="A49" s="30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</row>
    <row r="50" spans="1:14">
      <c r="A50" s="30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</row>
    <row r="51" spans="1:14">
      <c r="A51" s="30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</row>
    <row r="52" spans="1:14">
      <c r="A52" s="30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</row>
    <row r="53" spans="1:14">
      <c r="A53" s="30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</row>
    <row r="54" spans="1:14">
      <c r="A54" s="30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</row>
    <row r="55" spans="1:14">
      <c r="A55" s="30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</row>
    <row r="56" spans="1:14">
      <c r="A56" s="30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</row>
    <row r="57" spans="1:14">
      <c r="A57" s="30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</row>
    <row r="58" spans="1:14">
      <c r="A58" s="30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</row>
    <row r="59" spans="1:14">
      <c r="A59" s="30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</row>
    <row r="60" spans="1:14">
      <c r="A60" s="30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</row>
    <row r="61" spans="1:14">
      <c r="A61" s="30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>
      <c r="A62" s="30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</row>
    <row r="63" spans="1:14">
      <c r="A63" s="30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>
      <c r="A64" s="30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</row>
    <row r="65" spans="1:14">
      <c r="A65" s="30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</row>
    <row r="66" spans="1:14">
      <c r="A66" s="30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</row>
    <row r="67" spans="1:14">
      <c r="A67" s="30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</row>
    <row r="68" spans="1:14">
      <c r="A68" s="30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</row>
    <row r="69" spans="1:14">
      <c r="A69" s="30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</row>
    <row r="70" spans="1:14">
      <c r="A70" s="30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</row>
    <row r="71" spans="1:14">
      <c r="A71" s="30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</row>
    <row r="72" spans="1:14">
      <c r="A72" s="30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</row>
    <row r="73" spans="1:14">
      <c r="A73" s="30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</row>
    <row r="74" spans="1:14">
      <c r="A74" s="30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</row>
    <row r="75" spans="1:14">
      <c r="A75" s="30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</row>
    <row r="76" spans="1:14">
      <c r="A76" s="30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</row>
    <row r="77" spans="1:14">
      <c r="A77" s="30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</row>
    <row r="78" spans="1:14">
      <c r="A78" s="30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</row>
    <row r="79" spans="1:14">
      <c r="A79" s="30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</row>
    <row r="80" spans="1:14">
      <c r="A80" s="30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</row>
    <row r="81" spans="1:14">
      <c r="A81" s="30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</row>
    <row r="82" spans="1:14">
      <c r="A82" s="30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</row>
    <row r="83" spans="1:14">
      <c r="A83" s="30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</row>
    <row r="84" spans="1:14">
      <c r="A84" s="30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</row>
    <row r="85" spans="1:14">
      <c r="A85" s="30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</row>
    <row r="86" spans="1:14">
      <c r="A86" s="30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</row>
    <row r="87" spans="1:14">
      <c r="A87" s="30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</row>
    <row r="88" spans="1:14">
      <c r="A88" s="30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>
      <c r="A89" s="30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</row>
    <row r="90" spans="1:14">
      <c r="A90" s="30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>
      <c r="A91" s="30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</row>
    <row r="92" spans="1:14">
      <c r="A92" s="30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</row>
    <row r="93" spans="1:14">
      <c r="A93" s="30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</row>
    <row r="94" spans="1:14">
      <c r="A94" s="30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</row>
    <row r="95" spans="1:14">
      <c r="A95" s="30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</row>
    <row r="96" spans="1:14">
      <c r="A96" s="30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</row>
    <row r="97" spans="1:14">
      <c r="A97" s="30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</row>
    <row r="98" spans="1:14">
      <c r="A98" s="30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</row>
    <row r="99" spans="1:14">
      <c r="A99" s="30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</row>
    <row r="100" spans="1:14">
      <c r="A100" s="30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</row>
    <row r="101" spans="1:14">
      <c r="A101" s="30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</row>
    <row r="102" spans="1:14">
      <c r="A102" s="30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</row>
    <row r="103" spans="1:14">
      <c r="A103" s="30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</row>
    <row r="104" spans="1:14">
      <c r="A104" s="30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</row>
    <row r="105" spans="1:14">
      <c r="A105" s="30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</row>
    <row r="106" spans="1:14">
      <c r="A106" s="30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</row>
    <row r="107" spans="1:14">
      <c r="A107" s="30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</row>
    <row r="108" spans="1:14">
      <c r="A108" s="30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</row>
    <row r="109" spans="1:14">
      <c r="A109" s="30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</row>
    <row r="110" spans="1:14">
      <c r="A110" s="30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</row>
    <row r="111" spans="1:14">
      <c r="A111" s="30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</row>
    <row r="112" spans="1:14">
      <c r="A112" s="30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</row>
    <row r="113" spans="1:14">
      <c r="A113" s="30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</row>
    <row r="114" spans="1:14">
      <c r="A114" s="30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</row>
    <row r="115" spans="1:14">
      <c r="A115" s="30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>
      <c r="A116" s="30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</row>
    <row r="117" spans="1:14">
      <c r="A117" s="30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>
      <c r="A118" s="30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</row>
    <row r="119" spans="1:14">
      <c r="A119" s="30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</row>
    <row r="120" spans="1:14">
      <c r="A120" s="30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</row>
    <row r="121" spans="1:14">
      <c r="A121" s="30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</row>
    <row r="122" spans="1:14">
      <c r="A122" s="30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</row>
    <row r="123" spans="1:14">
      <c r="A123" s="30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</row>
    <row r="124" spans="1:14">
      <c r="A124" s="30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</row>
    <row r="125" spans="1:14">
      <c r="A125" s="30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</row>
    <row r="126" spans="1:14">
      <c r="A126" s="30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</row>
    <row r="127" spans="1:14">
      <c r="A127" s="30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</row>
    <row r="128" spans="1:14">
      <c r="A128" s="30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</row>
    <row r="129" spans="1:14">
      <c r="A129" s="30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</row>
    <row r="130" spans="1:14">
      <c r="A130" s="30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</row>
    <row r="131" spans="1:14">
      <c r="A131" s="30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</row>
    <row r="132" spans="1:14">
      <c r="A132" s="30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</row>
    <row r="133" spans="1:14">
      <c r="A133" s="30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</row>
    <row r="134" spans="1:14">
      <c r="A134" s="30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</row>
    <row r="135" spans="1:14">
      <c r="A135" s="30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</row>
    <row r="136" spans="1:14">
      <c r="A136" s="30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</row>
    <row r="137" spans="1:14">
      <c r="A137" s="30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</row>
    <row r="138" spans="1:14">
      <c r="A138" s="30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</row>
    <row r="139" spans="1:14">
      <c r="A139" s="30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</row>
    <row r="140" spans="1:14">
      <c r="A140" s="30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</row>
    <row r="141" spans="1:14">
      <c r="A141" s="30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</row>
    <row r="142" spans="1:14">
      <c r="A142" s="30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>
      <c r="A143" s="30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</row>
    <row r="144" spans="1:14">
      <c r="A144" s="30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>
      <c r="A145" s="30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</row>
    <row r="146" spans="1:14">
      <c r="A146" s="30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</row>
    <row r="147" spans="1:14">
      <c r="A147" s="30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</row>
    <row r="148" spans="1:14">
      <c r="A148" s="30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</row>
    <row r="149" spans="1:14">
      <c r="A149" s="30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</row>
    <row r="150" spans="1:14">
      <c r="A150" s="30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</row>
    <row r="151" spans="1:14">
      <c r="A151" s="30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</row>
    <row r="152" spans="1:14">
      <c r="A152" s="30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</row>
    <row r="153" spans="1:14">
      <c r="A153" s="30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</row>
    <row r="154" spans="1:14">
      <c r="A154" s="30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</row>
    <row r="155" spans="1:14">
      <c r="A155" s="30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</row>
    <row r="156" spans="1:14">
      <c r="A156" s="30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</row>
    <row r="157" spans="1:14">
      <c r="A157" s="30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</row>
    <row r="158" spans="1:14">
      <c r="A158" s="30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</row>
    <row r="159" spans="1:14">
      <c r="A159" s="30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</row>
    <row r="160" spans="1:14">
      <c r="A160" s="30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</row>
    <row r="161" spans="1:14">
      <c r="A161" s="30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</row>
    <row r="162" spans="1:14">
      <c r="A162" s="30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</row>
    <row r="163" spans="1:14">
      <c r="A163" s="30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</row>
    <row r="164" spans="1:14">
      <c r="A164" s="30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</row>
    <row r="165" spans="1:14">
      <c r="A165" s="30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</row>
    <row r="166" spans="1:14">
      <c r="A166" s="30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</row>
    <row r="167" spans="1:14">
      <c r="A167" s="30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</row>
    <row r="168" spans="1:14">
      <c r="A168" s="30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</row>
    <row r="169" spans="1:14">
      <c r="A169" s="30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>
      <c r="A170" s="30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</row>
    <row r="171" spans="1:14">
      <c r="A171" s="30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>
      <c r="A172" s="30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</row>
    <row r="173" spans="1:14">
      <c r="A173" s="30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</row>
    <row r="174" spans="1:14">
      <c r="A174" s="30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</row>
    <row r="175" spans="1:14">
      <c r="A175" s="30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</row>
    <row r="176" spans="1:14">
      <c r="A176" s="30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</row>
    <row r="177" spans="1:14">
      <c r="A177" s="30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</row>
    <row r="178" spans="1:14">
      <c r="A178" s="30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</row>
    <row r="179" spans="1:14">
      <c r="A179" s="30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</row>
    <row r="180" spans="1:14">
      <c r="A180" s="30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</row>
    <row r="181" spans="1:14">
      <c r="A181" s="30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</row>
    <row r="182" spans="1:14">
      <c r="A182" s="30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</row>
    <row r="183" spans="1:14">
      <c r="A183" s="30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</row>
    <row r="184" spans="1:14">
      <c r="A184" s="30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</row>
    <row r="185" spans="1:14">
      <c r="A185" s="30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</row>
    <row r="186" spans="1:14">
      <c r="A186" s="30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</row>
    <row r="187" spans="1:14">
      <c r="A187" s="30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</row>
    <row r="188" spans="1:14">
      <c r="A188" s="30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</row>
    <row r="189" spans="1:14">
      <c r="A189" s="30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</row>
    <row r="190" spans="1:14">
      <c r="A190" s="30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</row>
    <row r="191" spans="1:14">
      <c r="A191" s="30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</row>
    <row r="192" spans="1:14">
      <c r="A192" s="30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</row>
    <row r="193" spans="1:14">
      <c r="A193" s="30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</row>
    <row r="194" spans="1:14">
      <c r="A194" s="30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</row>
    <row r="195" spans="1:14">
      <c r="A195" s="30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</row>
    <row r="196" spans="1:14">
      <c r="A196" s="30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>
      <c r="A197" s="30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</row>
    <row r="198" spans="1:14">
      <c r="A198" s="30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>
      <c r="A199" s="30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</row>
    <row r="200" spans="1:14">
      <c r="A200" s="30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</row>
    <row r="201" spans="1:14">
      <c r="A201" s="30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</row>
    <row r="202" spans="1:14">
      <c r="A202" s="30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</row>
    <row r="203" spans="1:14">
      <c r="A203" s="30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</row>
    <row r="204" spans="1:14">
      <c r="A204" s="30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</row>
    <row r="205" spans="1:14">
      <c r="A205" s="30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</row>
    <row r="206" spans="1:14">
      <c r="A206" s="30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</row>
    <row r="207" spans="1:14">
      <c r="A207" s="30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</row>
    <row r="208" spans="1:14">
      <c r="A208" s="30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</row>
    <row r="209" spans="1:14">
      <c r="A209" s="30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</row>
    <row r="210" spans="1:14">
      <c r="A210" s="30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</row>
    <row r="211" spans="1:14">
      <c r="A211" s="30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</row>
    <row r="212" spans="1:14">
      <c r="A212" s="30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</row>
    <row r="213" spans="1:14">
      <c r="A213" s="30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</row>
    <row r="214" spans="1:14">
      <c r="A214" s="30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</row>
    <row r="215" spans="1:14">
      <c r="A215" s="30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</row>
    <row r="216" spans="1:14">
      <c r="A216" s="30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</row>
    <row r="217" spans="1:14">
      <c r="A217" s="30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</row>
    <row r="218" spans="1:14">
      <c r="A218" s="30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</row>
    <row r="219" spans="1:14">
      <c r="A219" s="30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</row>
    <row r="220" spans="1:14">
      <c r="A220" s="30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</row>
    <row r="221" spans="1:14">
      <c r="A221" s="30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</row>
    <row r="222" spans="1:14">
      <c r="A222" s="30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</row>
    <row r="223" spans="1:14">
      <c r="A223" s="30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>
      <c r="A224" s="30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</row>
    <row r="225" spans="1:14">
      <c r="A225" s="30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>
      <c r="A226" s="30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</row>
    <row r="227" spans="1:14">
      <c r="A227" s="30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</row>
    <row r="228" spans="1:14">
      <c r="A228" s="30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</row>
    <row r="229" spans="1:14">
      <c r="A229" s="30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</row>
    <row r="230" spans="1:14">
      <c r="A230" s="30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</row>
    <row r="231" spans="1:14">
      <c r="A231" s="30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</row>
    <row r="232" spans="1:14">
      <c r="A232" s="30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</row>
    <row r="233" spans="1:14">
      <c r="A233" s="30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</row>
    <row r="234" spans="1:14">
      <c r="A234" s="30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</row>
    <row r="235" spans="1:14">
      <c r="A235" s="30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</row>
    <row r="236" spans="1:14">
      <c r="A236" s="30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</row>
    <row r="237" spans="1:14">
      <c r="A237" s="30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</row>
    <row r="238" spans="1:14">
      <c r="A238" s="30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</row>
    <row r="239" spans="1:14">
      <c r="A239" s="30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</row>
    <row r="240" spans="1:14">
      <c r="A240" s="30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</row>
    <row r="241" spans="1:14">
      <c r="A241" s="30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</row>
    <row r="242" spans="1:14">
      <c r="A242" s="30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</row>
    <row r="243" spans="1:14">
      <c r="A243" s="30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</row>
    <row r="244" spans="1:14">
      <c r="A244" s="30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</row>
    <row r="245" spans="1:14">
      <c r="A245" s="30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</row>
    <row r="246" spans="1:14">
      <c r="A246" s="30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</row>
    <row r="247" spans="1:14">
      <c r="A247" s="30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</row>
    <row r="248" spans="1:14">
      <c r="A248" s="30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</row>
    <row r="249" spans="1:14">
      <c r="A249" s="30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</row>
    <row r="250" spans="1:14">
      <c r="A250" s="30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>
      <c r="A251" s="30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>
      <c r="A252" s="30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>
      <c r="A253" s="30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>
      <c r="A254" s="30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>
      <c r="A255" s="30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>
      <c r="A256" s="30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1:14">
      <c r="A257" s="30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1:14">
      <c r="A258" s="30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1:14">
      <c r="A259" s="30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1:14">
      <c r="A260" s="30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1:14">
      <c r="A261" s="30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1:14">
      <c r="A262" s="30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1:14">
      <c r="A263" s="30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1:14">
      <c r="A264" s="30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1:14">
      <c r="A265" s="30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1:14">
      <c r="A266" s="30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1:14">
      <c r="A267" s="30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1:14">
      <c r="A268" s="30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1:14">
      <c r="A269" s="30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1:14">
      <c r="A270" s="30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1:14">
      <c r="A271" s="30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1:14">
      <c r="A272" s="30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1:14">
      <c r="A273" s="30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1:14">
      <c r="A274" s="30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1:14">
      <c r="A275" s="30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1:14">
      <c r="A276" s="30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1:14">
      <c r="A277" s="30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1:14">
      <c r="A278" s="30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1:14">
      <c r="A279" s="30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1:14">
      <c r="A280" s="30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1:14">
      <c r="A281" s="30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1:14">
      <c r="A282" s="30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1:14">
      <c r="A283" s="30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1:14">
      <c r="A284" s="30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1:14">
      <c r="A285" s="30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1:14">
      <c r="A286" s="30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1:14">
      <c r="A287" s="30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1:14">
      <c r="A288" s="30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1:14">
      <c r="A289" s="30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1:14">
      <c r="A290" s="30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1:14">
      <c r="A291" s="30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1:14">
      <c r="A292" s="30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1:14">
      <c r="A293" s="30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1:14">
      <c r="A294" s="30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1:14">
      <c r="A295" s="30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1:14">
      <c r="A296" s="30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1:14">
      <c r="A297" s="30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1:14">
      <c r="A298" s="30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1:14">
      <c r="A299" s="30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1:14">
      <c r="A300" s="30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1:14">
      <c r="A301" s="30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1:14">
      <c r="A302" s="30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1:14">
      <c r="A303" s="30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1:14">
      <c r="A304" s="30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1:14">
      <c r="A305" s="30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1:14">
      <c r="A306" s="30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1:14">
      <c r="A307" s="30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1:14">
      <c r="A308" s="30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1:14">
      <c r="A309" s="30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1:14">
      <c r="A310" s="30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1:14">
      <c r="A311" s="30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1:14">
      <c r="A312" s="30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1:14">
      <c r="A313" s="30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1:14">
      <c r="A314" s="30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1:14">
      <c r="A315" s="30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1:14">
      <c r="A316" s="30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1:14">
      <c r="A317" s="30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1:14">
      <c r="A318" s="30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1:14">
      <c r="A319" s="30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1:14">
      <c r="A320" s="30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1:14">
      <c r="A321" s="30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1:14">
      <c r="A322" s="30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1:14">
      <c r="A323" s="30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1:14">
      <c r="A324" s="30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1:14">
      <c r="A325" s="30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1:14">
      <c r="A326" s="30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1:14">
      <c r="A327" s="30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1:14">
      <c r="A328" s="30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1:14">
      <c r="A329" s="30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1:14">
      <c r="A330" s="30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1:14">
      <c r="A331" s="30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1:14">
      <c r="A332" s="30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1:14">
      <c r="A333" s="30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1:14">
      <c r="A334" s="30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1:14">
      <c r="A335" s="30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1:14">
      <c r="A336" s="30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1:14">
      <c r="A337" s="30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1:14">
      <c r="A338" s="30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1:14">
      <c r="A339" s="30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1:14">
      <c r="A340" s="30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1:14">
      <c r="A341" s="30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1:14">
      <c r="A342" s="30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</row>
    <row r="343" spans="1:14">
      <c r="A343" s="30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</row>
    <row r="344" spans="1:14">
      <c r="A344" s="30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</row>
    <row r="345" spans="1:14">
      <c r="A345" s="30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</row>
    <row r="346" spans="1:14">
      <c r="A346" s="30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</row>
    <row r="347" spans="1:14">
      <c r="A347" s="30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</row>
    <row r="348" spans="1:14">
      <c r="A348" s="30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</row>
    <row r="349" spans="1:14">
      <c r="A349" s="30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</row>
    <row r="350" spans="1:14">
      <c r="A350" s="30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</row>
    <row r="351" spans="1:14">
      <c r="A351" s="30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</row>
    <row r="352" spans="1:14">
      <c r="A352" s="30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</row>
    <row r="353" spans="1:12">
      <c r="A353" s="30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</row>
    <row r="354" spans="1:12">
      <c r="A354" s="30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</row>
    <row r="355" spans="1:12">
      <c r="A355" s="30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</row>
    <row r="356" spans="1:12">
      <c r="A356" s="30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</row>
    <row r="357" spans="1:12">
      <c r="A357" s="30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</row>
    <row r="358" spans="1:12">
      <c r="A358" s="30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</row>
    <row r="359" spans="1:12">
      <c r="A359" s="30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</row>
    <row r="360" spans="1:12">
      <c r="A360" s="30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</row>
    <row r="361" spans="1:12">
      <c r="A361" s="30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</row>
    <row r="362" spans="1:12">
      <c r="A362" s="30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</row>
    <row r="363" spans="1:12">
      <c r="A363" s="30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</row>
    <row r="364" spans="1:12">
      <c r="A364" s="30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</row>
    <row r="365" spans="1:12">
      <c r="A365" s="30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</row>
    <row r="366" spans="1:12">
      <c r="A366" s="30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</row>
    <row r="367" spans="1:12">
      <c r="A367" s="30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</row>
    <row r="368" spans="1:12">
      <c r="A368" s="30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</row>
    <row r="369" spans="1:12">
      <c r="A369" s="30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</row>
    <row r="370" spans="1:12">
      <c r="A370" s="30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</row>
    <row r="371" spans="1:12">
      <c r="A371" s="30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</row>
    <row r="372" spans="1:12">
      <c r="A372" s="30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</row>
    <row r="373" spans="1:12">
      <c r="A373" s="30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</row>
    <row r="374" spans="1:12">
      <c r="A374" s="30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</row>
    <row r="375" spans="1:12">
      <c r="A375" s="30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</row>
    <row r="376" spans="1:12">
      <c r="A376" s="30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</row>
    <row r="377" spans="1:12">
      <c r="A377" s="30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</row>
    <row r="378" spans="1:12">
      <c r="A378" s="30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</row>
    <row r="379" spans="1:12">
      <c r="A379" s="30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</row>
    <row r="380" spans="1:12">
      <c r="A380" s="30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</row>
    <row r="381" spans="1:12">
      <c r="A381" s="30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</row>
    <row r="382" spans="1:12">
      <c r="A382" s="30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</row>
    <row r="383" spans="1:12">
      <c r="A383" s="30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</row>
    <row r="384" spans="1:12">
      <c r="A384" s="30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</row>
    <row r="385" spans="1:12">
      <c r="A385" s="30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</row>
    <row r="386" spans="1:12">
      <c r="A386" s="30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</row>
    <row r="387" spans="1:12">
      <c r="A387" s="30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</row>
    <row r="388" spans="1:12">
      <c r="A388" s="30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</row>
    <row r="389" spans="1:12">
      <c r="A389" s="30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</row>
    <row r="390" spans="1:12">
      <c r="A390" s="30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</row>
    <row r="391" spans="1:12">
      <c r="A391" s="30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</row>
    <row r="392" spans="1:12">
      <c r="A392" s="30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</row>
    <row r="393" spans="1:12">
      <c r="A393" s="30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</row>
    <row r="394" spans="1:12">
      <c r="A394" s="30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</row>
    <row r="395" spans="1:12">
      <c r="A395" s="30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</row>
    <row r="396" spans="1:12">
      <c r="A396" s="30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</row>
    <row r="397" spans="1:12">
      <c r="A397" s="30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</row>
    <row r="398" spans="1:12">
      <c r="A398" s="30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</row>
    <row r="399" spans="1:12">
      <c r="A399" s="30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</row>
    <row r="400" spans="1:12">
      <c r="A400" s="30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</row>
    <row r="401" spans="1:12">
      <c r="A401" s="30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</row>
    <row r="402" spans="1:12">
      <c r="A402" s="30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</row>
    <row r="403" spans="1:12">
      <c r="A403" s="30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</row>
    <row r="404" spans="1:12">
      <c r="A404" s="30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</row>
    <row r="405" spans="1:12">
      <c r="A405" s="30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</row>
    <row r="406" spans="1:12">
      <c r="A406" s="30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</row>
    <row r="407" spans="1:12">
      <c r="A407" s="30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</row>
    <row r="408" spans="1:12">
      <c r="A408" s="30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</row>
    <row r="409" spans="1:12">
      <c r="A409" s="30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</row>
    <row r="410" spans="1:12">
      <c r="A410" s="30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</row>
    <row r="411" spans="1:12">
      <c r="A411" s="30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</row>
    <row r="412" spans="1:12">
      <c r="A412" s="30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</row>
    <row r="413" spans="1:12">
      <c r="A413" s="30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</row>
    <row r="414" spans="1:12">
      <c r="A414" s="30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</row>
    <row r="415" spans="1:12">
      <c r="A415" s="30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</row>
    <row r="416" spans="1:12">
      <c r="A416" s="30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</row>
    <row r="417" spans="1:12">
      <c r="A417" s="30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</row>
    <row r="418" spans="1:12">
      <c r="A418" s="30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</row>
    <row r="419" spans="1:12">
      <c r="A419" s="30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</row>
    <row r="420" spans="1:12">
      <c r="A420" s="30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</row>
    <row r="421" spans="1:12">
      <c r="A421" s="30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</row>
    <row r="422" spans="1:12">
      <c r="A422" s="30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</row>
    <row r="423" spans="1:12">
      <c r="A423" s="30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</row>
    <row r="424" spans="1:12">
      <c r="A424" s="30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</row>
    <row r="425" spans="1:12">
      <c r="A425" s="30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</row>
    <row r="426" spans="1:12">
      <c r="A426" s="30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</row>
    <row r="427" spans="1:12">
      <c r="A427" s="30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</row>
    <row r="428" spans="1:12">
      <c r="A428" s="30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</row>
    <row r="429" spans="1:12">
      <c r="A429" s="30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</row>
    <row r="430" spans="1:12">
      <c r="A430" s="30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</row>
    <row r="431" spans="1:12">
      <c r="A431" s="30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</row>
    <row r="432" spans="1:12">
      <c r="A432" s="30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</row>
    <row r="433" spans="1:12">
      <c r="A433" s="30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</row>
    <row r="434" spans="1:12">
      <c r="A434" s="30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</row>
    <row r="435" spans="1:12">
      <c r="A435" s="30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</row>
    <row r="436" spans="1:12">
      <c r="A436" s="30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</row>
    <row r="437" spans="1:12">
      <c r="A437" s="30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</row>
    <row r="438" spans="1:12">
      <c r="A438" s="30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</row>
    <row r="439" spans="1:12">
      <c r="A439" s="30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</row>
    <row r="440" spans="1:12">
      <c r="A440" s="30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</row>
    <row r="441" spans="1:12">
      <c r="A441" s="30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</row>
    <row r="442" spans="1:12">
      <c r="A442" s="30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</row>
    <row r="443" spans="1:12">
      <c r="A443" s="30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</row>
    <row r="444" spans="1:12">
      <c r="A444" s="30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</row>
    <row r="445" spans="1:12">
      <c r="A445" s="30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</row>
    <row r="446" spans="1:12">
      <c r="A446" s="30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</row>
    <row r="447" spans="1:12">
      <c r="A447" s="30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</row>
    <row r="448" spans="1:12">
      <c r="A448" s="30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</row>
    <row r="449" spans="1:12">
      <c r="A449" s="30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</row>
    <row r="450" spans="1:12">
      <c r="A450" s="30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</row>
    <row r="451" spans="1:12">
      <c r="A451" s="30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</row>
    <row r="452" spans="1:12">
      <c r="A452" s="30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</row>
    <row r="453" spans="1:12">
      <c r="A453" s="30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</row>
    <row r="454" spans="1:12">
      <c r="A454" s="30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</row>
    <row r="455" spans="1:12">
      <c r="A455" s="30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</row>
    <row r="456" spans="1:12">
      <c r="A456" s="30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</row>
    <row r="457" spans="1:12">
      <c r="A457" s="30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</row>
    <row r="458" spans="1:12">
      <c r="A458" s="30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</row>
    <row r="459" spans="1:12">
      <c r="A459" s="30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</row>
    <row r="460" spans="1:12">
      <c r="A460" s="30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</row>
    <row r="461" spans="1:12">
      <c r="A461" s="30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</row>
    <row r="462" spans="1:12">
      <c r="A462" s="30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</row>
    <row r="463" spans="1:12">
      <c r="A463" s="30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</row>
    <row r="464" spans="1:12">
      <c r="A464" s="30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</row>
    <row r="465" spans="1:12">
      <c r="A465" s="30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</row>
  </sheetData>
  <mergeCells count="61">
    <mergeCell ref="I1:L7"/>
    <mergeCell ref="C4:H4"/>
    <mergeCell ref="C5:H5"/>
    <mergeCell ref="C6:H6"/>
    <mergeCell ref="C2:H2"/>
    <mergeCell ref="C3:H3"/>
    <mergeCell ref="C7:H7"/>
    <mergeCell ref="F15:G15"/>
    <mergeCell ref="I15:L15"/>
    <mergeCell ref="M8:N10"/>
    <mergeCell ref="B10:G10"/>
    <mergeCell ref="I10:L10"/>
    <mergeCell ref="I11:L11"/>
    <mergeCell ref="M11:N12"/>
    <mergeCell ref="F12:G12"/>
    <mergeCell ref="I12:L12"/>
    <mergeCell ref="F13:G13"/>
    <mergeCell ref="I13:L13"/>
    <mergeCell ref="M13:M14"/>
    <mergeCell ref="F14:G14"/>
    <mergeCell ref="I14:L14"/>
    <mergeCell ref="I8:L9"/>
    <mergeCell ref="F19:G19"/>
    <mergeCell ref="I19:L19"/>
    <mergeCell ref="F16:G16"/>
    <mergeCell ref="I16:L16"/>
    <mergeCell ref="F17:G17"/>
    <mergeCell ref="I17:L17"/>
    <mergeCell ref="F18:G18"/>
    <mergeCell ref="I18:L18"/>
    <mergeCell ref="B44:G44"/>
    <mergeCell ref="B31:G31"/>
    <mergeCell ref="B32:G32"/>
    <mergeCell ref="B33:G33"/>
    <mergeCell ref="B34:G34"/>
    <mergeCell ref="B35:G35"/>
    <mergeCell ref="B38:G38"/>
    <mergeCell ref="B39:G39"/>
    <mergeCell ref="B40:G40"/>
    <mergeCell ref="B41:G41"/>
    <mergeCell ref="B42:G42"/>
    <mergeCell ref="C18:D18"/>
    <mergeCell ref="C19:D19"/>
    <mergeCell ref="C13:D13"/>
    <mergeCell ref="C14:D14"/>
    <mergeCell ref="C12:D12"/>
    <mergeCell ref="C15:D15"/>
    <mergeCell ref="C16:D16"/>
    <mergeCell ref="C17:D17"/>
    <mergeCell ref="C24:D24"/>
    <mergeCell ref="F24:G24"/>
    <mergeCell ref="C23:D23"/>
    <mergeCell ref="F23:G23"/>
    <mergeCell ref="C25:D25"/>
    <mergeCell ref="F25:G25"/>
    <mergeCell ref="C20:D20"/>
    <mergeCell ref="C21:D21"/>
    <mergeCell ref="F20:G20"/>
    <mergeCell ref="F21:G21"/>
    <mergeCell ref="C22:D22"/>
    <mergeCell ref="F22:G22"/>
  </mergeCells>
  <hyperlinks>
    <hyperlink ref="C7" r:id="rId1" display="www.konstruktiv-gbi.ru"/>
    <hyperlink ref="C6" r:id="rId2" display="3890551@bk.ru"/>
  </hyperlinks>
  <pageMargins left="0.7" right="0.7" top="0.75" bottom="0.75" header="0.3" footer="0.3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BN52"/>
  <sheetViews>
    <sheetView workbookViewId="0">
      <selection activeCell="D2" sqref="C2:H6"/>
    </sheetView>
  </sheetViews>
  <sheetFormatPr defaultRowHeight="15"/>
  <cols>
    <col min="2" max="2" width="14.28515625" customWidth="1"/>
    <col min="7" max="7" width="10.85546875" customWidth="1"/>
  </cols>
  <sheetData>
    <row r="1" spans="1:66" s="309" customFormat="1">
      <c r="A1" s="7"/>
      <c r="B1" s="8"/>
      <c r="C1" s="8"/>
      <c r="D1" s="8"/>
      <c r="E1" s="8"/>
      <c r="F1" s="8"/>
      <c r="G1" s="8"/>
      <c r="H1" s="9"/>
      <c r="I1" s="524"/>
      <c r="J1" s="461"/>
      <c r="K1" s="461"/>
      <c r="L1" s="462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</row>
    <row r="2" spans="1:66" s="309" customFormat="1" ht="15.75">
      <c r="A2" s="10"/>
      <c r="B2" s="11"/>
      <c r="C2" s="525" t="s">
        <v>1546</v>
      </c>
      <c r="D2" s="525"/>
      <c r="E2" s="525"/>
      <c r="F2" s="525"/>
      <c r="G2" s="525"/>
      <c r="H2" s="526"/>
      <c r="I2" s="509"/>
      <c r="J2" s="463"/>
      <c r="K2" s="463"/>
      <c r="L2" s="464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</row>
    <row r="3" spans="1:66" s="309" customFormat="1" ht="15.75">
      <c r="A3" s="10"/>
      <c r="B3" s="11"/>
      <c r="C3" s="525" t="s">
        <v>2010</v>
      </c>
      <c r="D3" s="525"/>
      <c r="E3" s="525"/>
      <c r="F3" s="525"/>
      <c r="G3" s="525"/>
      <c r="H3" s="526"/>
      <c r="I3" s="509"/>
      <c r="J3" s="463"/>
      <c r="K3" s="463"/>
      <c r="L3" s="464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s="309" customFormat="1" ht="15.75">
      <c r="A4" s="10"/>
      <c r="B4" s="11"/>
      <c r="C4" s="525" t="s">
        <v>1996</v>
      </c>
      <c r="D4" s="525"/>
      <c r="E4" s="525"/>
      <c r="F4" s="525"/>
      <c r="G4" s="525"/>
      <c r="H4" s="526"/>
      <c r="I4" s="509"/>
      <c r="J4" s="463"/>
      <c r="K4" s="463"/>
      <c r="L4" s="46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</row>
    <row r="5" spans="1:66" s="309" customFormat="1" ht="15.75">
      <c r="A5" s="10"/>
      <c r="B5" s="11"/>
      <c r="C5" s="525" t="s">
        <v>1547</v>
      </c>
      <c r="D5" s="525"/>
      <c r="E5" s="525"/>
      <c r="F5" s="525"/>
      <c r="G5" s="525"/>
      <c r="H5" s="526"/>
      <c r="I5" s="509"/>
      <c r="J5" s="463"/>
      <c r="K5" s="463"/>
      <c r="L5" s="464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</row>
    <row r="6" spans="1:66" s="309" customFormat="1" ht="15.75">
      <c r="A6" s="10"/>
      <c r="B6" s="11"/>
      <c r="C6" s="527" t="s">
        <v>1875</v>
      </c>
      <c r="D6" s="527"/>
      <c r="E6" s="527"/>
      <c r="F6" s="527"/>
      <c r="G6" s="527"/>
      <c r="H6" s="528"/>
      <c r="I6" s="509"/>
      <c r="J6" s="463"/>
      <c r="K6" s="463"/>
      <c r="L6" s="464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</row>
    <row r="7" spans="1:66" s="309" customFormat="1" ht="25.5" customHeight="1" thickBot="1">
      <c r="A7" s="10"/>
      <c r="B7" s="11"/>
      <c r="C7" s="529" t="s">
        <v>1548</v>
      </c>
      <c r="D7" s="529"/>
      <c r="E7" s="529"/>
      <c r="F7" s="529"/>
      <c r="G7" s="529"/>
      <c r="H7" s="530"/>
      <c r="I7" s="572"/>
      <c r="J7" s="573"/>
      <c r="K7" s="573"/>
      <c r="L7" s="574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319"/>
      <c r="AE7" s="319"/>
      <c r="AF7" s="319"/>
      <c r="AG7" s="319"/>
      <c r="AH7" s="319"/>
      <c r="AI7" s="319"/>
      <c r="AJ7" s="319"/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</row>
    <row r="8" spans="1:66" s="309" customFormat="1">
      <c r="A8" s="10"/>
      <c r="B8" s="11"/>
      <c r="C8" s="11"/>
      <c r="D8" s="11"/>
      <c r="E8" s="11"/>
      <c r="F8" s="11"/>
      <c r="G8" s="11"/>
      <c r="H8" s="14"/>
      <c r="I8" s="531" t="s">
        <v>289</v>
      </c>
      <c r="J8" s="532"/>
      <c r="K8" s="532"/>
      <c r="L8" s="533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319"/>
      <c r="AE8" s="319"/>
      <c r="AF8" s="319"/>
      <c r="AG8" s="319"/>
      <c r="AH8" s="319"/>
      <c r="AI8" s="319"/>
      <c r="AJ8" s="319"/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</row>
    <row r="9" spans="1:66" ht="15.75">
      <c r="A9" s="162"/>
      <c r="B9" s="495" t="s">
        <v>1217</v>
      </c>
      <c r="C9" s="495"/>
      <c r="D9" s="495"/>
      <c r="E9" s="495"/>
      <c r="F9" s="495"/>
      <c r="G9" s="495"/>
      <c r="H9" s="162"/>
      <c r="I9" s="534"/>
      <c r="J9" s="535"/>
      <c r="K9" s="535"/>
      <c r="L9" s="53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319"/>
      <c r="AE9" s="319"/>
      <c r="AF9" s="319"/>
      <c r="AG9" s="319"/>
      <c r="AH9" s="319"/>
      <c r="AI9" s="319"/>
      <c r="AJ9" s="319"/>
      <c r="AK9" s="319"/>
      <c r="AL9" s="319"/>
      <c r="AM9" s="319"/>
      <c r="AN9" s="319"/>
      <c r="AO9" s="319"/>
      <c r="AP9" s="319"/>
      <c r="AQ9" s="319"/>
      <c r="AR9" s="319"/>
      <c r="AS9" s="319"/>
      <c r="AT9" s="319"/>
    </row>
    <row r="10" spans="1:66" ht="15.75" thickBot="1">
      <c r="A10" s="162"/>
      <c r="B10" s="169"/>
      <c r="C10" s="169"/>
      <c r="D10" s="170"/>
      <c r="E10" s="171"/>
      <c r="F10" s="682"/>
      <c r="G10" s="682"/>
      <c r="H10" s="162"/>
      <c r="I10" s="298"/>
      <c r="J10" s="299"/>
      <c r="K10" s="299"/>
      <c r="L10" s="300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319"/>
      <c r="AE10" s="319"/>
      <c r="AF10" s="319"/>
      <c r="AG10" s="319"/>
      <c r="AH10" s="319"/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</row>
    <row r="11" spans="1:66" ht="15.75" thickBot="1">
      <c r="A11" s="159"/>
      <c r="B11" s="311" t="s">
        <v>144</v>
      </c>
      <c r="C11" s="706" t="s">
        <v>0</v>
      </c>
      <c r="D11" s="707"/>
      <c r="E11" s="312" t="s">
        <v>1</v>
      </c>
      <c r="F11" s="708" t="s">
        <v>316</v>
      </c>
      <c r="G11" s="709"/>
      <c r="H11" s="162"/>
      <c r="I11" s="298"/>
      <c r="J11" s="299"/>
      <c r="K11" s="299"/>
      <c r="L11" s="300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319"/>
      <c r="AE11" s="319"/>
      <c r="AF11" s="319"/>
      <c r="AG11" s="319"/>
      <c r="AH11" s="319"/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</row>
    <row r="12" spans="1:66">
      <c r="A12" s="159"/>
      <c r="B12" s="160" t="s">
        <v>1197</v>
      </c>
      <c r="C12" s="501" t="s">
        <v>1198</v>
      </c>
      <c r="D12" s="502"/>
      <c r="E12" s="172">
        <v>9.6000000000000002E-2</v>
      </c>
      <c r="F12" s="501" t="s">
        <v>771</v>
      </c>
      <c r="G12" s="814"/>
      <c r="H12" s="162"/>
      <c r="I12" s="298"/>
      <c r="J12" s="299"/>
      <c r="K12" s="299"/>
      <c r="L12" s="300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319"/>
      <c r="AE12" s="3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</row>
    <row r="13" spans="1:66">
      <c r="A13" s="159"/>
      <c r="B13" s="163" t="s">
        <v>1199</v>
      </c>
      <c r="C13" s="505" t="s">
        <v>1198</v>
      </c>
      <c r="D13" s="506"/>
      <c r="E13" s="310">
        <v>9.6000000000000002E-2</v>
      </c>
      <c r="F13" s="505" t="s">
        <v>1209</v>
      </c>
      <c r="G13" s="815"/>
      <c r="H13" s="162"/>
      <c r="I13" s="298"/>
      <c r="J13" s="299"/>
      <c r="K13" s="299"/>
      <c r="L13" s="300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319"/>
      <c r="AE13" s="319"/>
      <c r="AF13" s="319"/>
      <c r="AG13" s="319"/>
      <c r="AH13" s="319"/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19"/>
    </row>
    <row r="14" spans="1:66">
      <c r="A14" s="159"/>
      <c r="B14" s="163" t="s">
        <v>1200</v>
      </c>
      <c r="C14" s="505" t="s">
        <v>1201</v>
      </c>
      <c r="D14" s="506"/>
      <c r="E14" s="310">
        <v>0.19800000000000001</v>
      </c>
      <c r="F14" s="505" t="s">
        <v>652</v>
      </c>
      <c r="G14" s="815"/>
      <c r="H14" s="162"/>
      <c r="I14" s="298"/>
      <c r="J14" s="299"/>
      <c r="K14" s="299"/>
      <c r="L14" s="300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319"/>
      <c r="AE14" s="319"/>
      <c r="AF14" s="319"/>
      <c r="AG14" s="319"/>
      <c r="AH14" s="319"/>
      <c r="AI14" s="319"/>
      <c r="AJ14" s="319"/>
      <c r="AK14" s="319"/>
      <c r="AL14" s="319"/>
      <c r="AM14" s="319"/>
      <c r="AN14" s="319"/>
      <c r="AO14" s="319"/>
      <c r="AP14" s="319"/>
      <c r="AQ14" s="319"/>
      <c r="AR14" s="319"/>
      <c r="AS14" s="319"/>
      <c r="AT14" s="319"/>
    </row>
    <row r="15" spans="1:66">
      <c r="A15" s="159"/>
      <c r="B15" s="163" t="s">
        <v>1202</v>
      </c>
      <c r="C15" s="505" t="s">
        <v>1201</v>
      </c>
      <c r="D15" s="506"/>
      <c r="E15" s="310">
        <v>0.19800000000000001</v>
      </c>
      <c r="F15" s="505" t="s">
        <v>653</v>
      </c>
      <c r="G15" s="815"/>
      <c r="H15" s="162"/>
      <c r="I15" s="298"/>
      <c r="J15" s="299"/>
      <c r="K15" s="299"/>
      <c r="L15" s="300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319"/>
      <c r="AE15" s="319"/>
      <c r="AF15" s="319"/>
      <c r="AG15" s="319"/>
      <c r="AH15" s="319"/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  <c r="AS15" s="319"/>
      <c r="AT15" s="319"/>
    </row>
    <row r="16" spans="1:66">
      <c r="A16" s="159"/>
      <c r="B16" s="163" t="s">
        <v>1203</v>
      </c>
      <c r="C16" s="505" t="s">
        <v>1204</v>
      </c>
      <c r="D16" s="506"/>
      <c r="E16" s="310">
        <v>0.33800000000000002</v>
      </c>
      <c r="F16" s="505" t="s">
        <v>1210</v>
      </c>
      <c r="G16" s="815"/>
      <c r="H16" s="162"/>
      <c r="I16" s="298"/>
      <c r="J16" s="299"/>
      <c r="K16" s="299"/>
      <c r="L16" s="300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319"/>
      <c r="AE16" s="319"/>
      <c r="AF16" s="319"/>
      <c r="AG16" s="319"/>
      <c r="AH16" s="319"/>
      <c r="AI16" s="319"/>
      <c r="AJ16" s="319"/>
      <c r="AK16" s="319"/>
      <c r="AL16" s="319"/>
      <c r="AM16" s="319"/>
      <c r="AN16" s="319"/>
      <c r="AO16" s="319"/>
      <c r="AP16" s="319"/>
      <c r="AQ16" s="319"/>
      <c r="AR16" s="319"/>
      <c r="AS16" s="319"/>
      <c r="AT16" s="319"/>
    </row>
    <row r="17" spans="1:46">
      <c r="A17" s="159"/>
      <c r="B17" s="163" t="s">
        <v>1205</v>
      </c>
      <c r="C17" s="505" t="s">
        <v>1204</v>
      </c>
      <c r="D17" s="506"/>
      <c r="E17" s="310">
        <v>0.33800000000000002</v>
      </c>
      <c r="F17" s="505" t="s">
        <v>1211</v>
      </c>
      <c r="G17" s="815"/>
      <c r="H17" s="162"/>
      <c r="I17" s="298"/>
      <c r="J17" s="299"/>
      <c r="K17" s="299"/>
      <c r="L17" s="300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319"/>
      <c r="AE17" s="319"/>
      <c r="AF17" s="319"/>
      <c r="AG17" s="319"/>
      <c r="AH17" s="319"/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</row>
    <row r="18" spans="1:46">
      <c r="A18" s="159"/>
      <c r="B18" s="163" t="s">
        <v>1206</v>
      </c>
      <c r="C18" s="505" t="s">
        <v>1207</v>
      </c>
      <c r="D18" s="506"/>
      <c r="E18" s="310">
        <v>0.44800000000000001</v>
      </c>
      <c r="F18" s="505" t="s">
        <v>1212</v>
      </c>
      <c r="G18" s="815"/>
      <c r="H18" s="162"/>
      <c r="I18" s="298"/>
      <c r="J18" s="299"/>
      <c r="K18" s="299"/>
      <c r="L18" s="300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319"/>
      <c r="AE18" s="319"/>
      <c r="AF18" s="319"/>
      <c r="AG18" s="319"/>
      <c r="AH18" s="319"/>
      <c r="AI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</row>
    <row r="19" spans="1:46" ht="15.75" thickBot="1">
      <c r="A19" s="159"/>
      <c r="B19" s="167" t="s">
        <v>1208</v>
      </c>
      <c r="C19" s="497" t="s">
        <v>1207</v>
      </c>
      <c r="D19" s="498"/>
      <c r="E19" s="313">
        <v>0.44800000000000001</v>
      </c>
      <c r="F19" s="497" t="s">
        <v>1213</v>
      </c>
      <c r="G19" s="816"/>
      <c r="H19" s="162"/>
      <c r="I19" s="298"/>
      <c r="J19" s="299"/>
      <c r="K19" s="299"/>
      <c r="L19" s="300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319"/>
      <c r="AE19" s="319"/>
      <c r="AF19" s="319"/>
      <c r="AG19" s="319"/>
      <c r="AH19" s="319"/>
      <c r="AI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</row>
    <row r="20" spans="1:46">
      <c r="A20" s="50"/>
      <c r="B20" s="51"/>
      <c r="C20" s="51"/>
      <c r="D20" s="52"/>
      <c r="E20" s="53"/>
      <c r="F20" s="492"/>
      <c r="G20" s="492"/>
      <c r="H20" s="14"/>
      <c r="I20" s="298"/>
      <c r="J20" s="299"/>
      <c r="K20" s="299"/>
      <c r="L20" s="300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319"/>
      <c r="AE20" s="319"/>
      <c r="AF20" s="319"/>
      <c r="AG20" s="319"/>
      <c r="AH20" s="319"/>
      <c r="AI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</row>
    <row r="21" spans="1:46">
      <c r="A21" s="50"/>
      <c r="B21" s="51"/>
      <c r="C21" s="51"/>
      <c r="D21" s="52"/>
      <c r="E21" s="53"/>
      <c r="F21" s="492"/>
      <c r="G21" s="492"/>
      <c r="H21" s="14"/>
      <c r="I21" s="298"/>
      <c r="J21" s="299"/>
      <c r="K21" s="299"/>
      <c r="L21" s="300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319"/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</row>
    <row r="22" spans="1:46">
      <c r="A22" s="13"/>
      <c r="B22" s="304" t="s">
        <v>302</v>
      </c>
      <c r="C22" s="304"/>
      <c r="D22" s="304"/>
      <c r="E22" s="304"/>
      <c r="F22" s="304"/>
      <c r="G22" s="304"/>
      <c r="H22" s="14"/>
      <c r="I22" s="298"/>
      <c r="J22" s="299"/>
      <c r="K22" s="299"/>
      <c r="L22" s="300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319"/>
      <c r="AE22" s="319"/>
      <c r="AF22" s="319"/>
      <c r="AG22" s="319"/>
      <c r="AH22" s="319"/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  <c r="AS22" s="319"/>
      <c r="AT22" s="319"/>
    </row>
    <row r="23" spans="1:46">
      <c r="A23" s="13"/>
      <c r="B23" s="304" t="s">
        <v>303</v>
      </c>
      <c r="C23" s="304"/>
      <c r="D23" s="304"/>
      <c r="E23" s="304"/>
      <c r="F23" s="304"/>
      <c r="G23" s="304"/>
      <c r="H23" s="14"/>
      <c r="I23" s="298"/>
      <c r="J23" s="299"/>
      <c r="K23" s="299"/>
      <c r="L23" s="300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319"/>
      <c r="AE23" s="319"/>
      <c r="AF23" s="319"/>
      <c r="AG23" s="319"/>
      <c r="AH23" s="319"/>
      <c r="AI23" s="319"/>
      <c r="AJ23" s="319"/>
      <c r="AK23" s="319"/>
      <c r="AL23" s="319"/>
      <c r="AM23" s="319"/>
      <c r="AN23" s="319"/>
      <c r="AO23" s="319"/>
      <c r="AP23" s="319"/>
      <c r="AQ23" s="319"/>
      <c r="AR23" s="319"/>
      <c r="AS23" s="319"/>
      <c r="AT23" s="319"/>
    </row>
    <row r="24" spans="1:46">
      <c r="A24" s="13"/>
      <c r="B24" s="304" t="s">
        <v>305</v>
      </c>
      <c r="C24" s="304"/>
      <c r="D24" s="304"/>
      <c r="E24" s="304"/>
      <c r="F24" s="304"/>
      <c r="G24" s="304"/>
      <c r="H24" s="14"/>
      <c r="I24" s="298"/>
      <c r="J24" s="299"/>
      <c r="K24" s="299"/>
      <c r="L24" s="300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</row>
    <row r="25" spans="1:46">
      <c r="A25" s="13"/>
      <c r="B25" s="304"/>
      <c r="C25" s="304"/>
      <c r="D25" s="304"/>
      <c r="E25" s="304"/>
      <c r="F25" s="304"/>
      <c r="G25" s="304"/>
      <c r="H25" s="14"/>
      <c r="I25" s="298"/>
      <c r="J25" s="299"/>
      <c r="K25" s="299"/>
      <c r="L25" s="300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319"/>
      <c r="AE25" s="319"/>
      <c r="AF25" s="319"/>
      <c r="AG25" s="319"/>
      <c r="AH25" s="319"/>
      <c r="AI25" s="319"/>
      <c r="AJ25" s="319"/>
      <c r="AK25" s="319"/>
      <c r="AL25" s="319"/>
      <c r="AM25" s="319"/>
      <c r="AN25" s="319"/>
      <c r="AO25" s="319"/>
      <c r="AP25" s="319"/>
      <c r="AQ25" s="319"/>
      <c r="AR25" s="319"/>
      <c r="AS25" s="319"/>
      <c r="AT25" s="319"/>
    </row>
    <row r="26" spans="1:46">
      <c r="A26" s="13"/>
      <c r="B26" s="520" t="s">
        <v>306</v>
      </c>
      <c r="C26" s="520"/>
      <c r="D26" s="520"/>
      <c r="E26" s="520"/>
      <c r="F26" s="520"/>
      <c r="G26" s="520"/>
      <c r="H26" s="14"/>
      <c r="I26" s="298"/>
      <c r="J26" s="299"/>
      <c r="K26" s="299"/>
      <c r="L26" s="300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319"/>
      <c r="AE26" s="319"/>
      <c r="AF26" s="319"/>
      <c r="AG26" s="319"/>
      <c r="AH26" s="319"/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19"/>
    </row>
    <row r="27" spans="1:46">
      <c r="A27" s="13"/>
      <c r="B27" s="520" t="s">
        <v>307</v>
      </c>
      <c r="C27" s="520"/>
      <c r="D27" s="520"/>
      <c r="E27" s="520"/>
      <c r="F27" s="520"/>
      <c r="G27" s="520"/>
      <c r="H27" s="14"/>
      <c r="I27" s="298"/>
      <c r="J27" s="299"/>
      <c r="K27" s="299"/>
      <c r="L27" s="300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319"/>
      <c r="AE27" s="319"/>
      <c r="AF27" s="319"/>
      <c r="AG27" s="319"/>
      <c r="AH27" s="319"/>
      <c r="AI27" s="319"/>
      <c r="AJ27" s="319"/>
      <c r="AK27" s="319"/>
      <c r="AL27" s="319"/>
      <c r="AM27" s="319"/>
      <c r="AN27" s="319"/>
      <c r="AO27" s="319"/>
      <c r="AP27" s="319"/>
      <c r="AQ27" s="319"/>
      <c r="AR27" s="319"/>
      <c r="AS27" s="319"/>
      <c r="AT27" s="319"/>
    </row>
    <row r="28" spans="1:46">
      <c r="A28" s="13"/>
      <c r="B28" s="520" t="s">
        <v>1073</v>
      </c>
      <c r="C28" s="520"/>
      <c r="D28" s="520"/>
      <c r="E28" s="520"/>
      <c r="F28" s="520"/>
      <c r="G28" s="520"/>
      <c r="H28" s="14"/>
      <c r="I28" s="298"/>
      <c r="J28" s="299"/>
      <c r="K28" s="299"/>
      <c r="L28" s="300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319"/>
      <c r="AE28" s="319"/>
      <c r="AF28" s="319"/>
      <c r="AG28" s="319"/>
      <c r="AH28" s="319"/>
      <c r="AI28" s="319"/>
      <c r="AJ28" s="319"/>
      <c r="AK28" s="319"/>
      <c r="AL28" s="319"/>
      <c r="AM28" s="319"/>
      <c r="AN28" s="319"/>
      <c r="AO28" s="319"/>
      <c r="AP28" s="319"/>
      <c r="AQ28" s="319"/>
      <c r="AR28" s="319"/>
      <c r="AS28" s="319"/>
      <c r="AT28" s="319"/>
    </row>
    <row r="29" spans="1:46">
      <c r="A29" s="13"/>
      <c r="B29" s="521" t="s">
        <v>309</v>
      </c>
      <c r="C29" s="521"/>
      <c r="D29" s="521"/>
      <c r="E29" s="521"/>
      <c r="F29" s="521"/>
      <c r="G29" s="521"/>
      <c r="H29" s="14"/>
      <c r="I29" s="298"/>
      <c r="J29" s="299"/>
      <c r="K29" s="299"/>
      <c r="L29" s="300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319"/>
      <c r="AE29" s="319"/>
      <c r="AF29" s="319"/>
      <c r="AG29" s="319"/>
      <c r="AH29" s="319"/>
      <c r="AI29" s="319"/>
      <c r="AJ29" s="319"/>
      <c r="AK29" s="319"/>
      <c r="AL29" s="319"/>
      <c r="AM29" s="319"/>
      <c r="AN29" s="319"/>
      <c r="AO29" s="319"/>
      <c r="AP29" s="319"/>
      <c r="AQ29" s="319"/>
      <c r="AR29" s="319"/>
      <c r="AS29" s="319"/>
      <c r="AT29" s="319"/>
    </row>
    <row r="30" spans="1:46">
      <c r="A30" s="13"/>
      <c r="B30" s="521" t="s">
        <v>310</v>
      </c>
      <c r="C30" s="521"/>
      <c r="D30" s="521"/>
      <c r="E30" s="521"/>
      <c r="F30" s="521"/>
      <c r="G30" s="521"/>
      <c r="H30" s="14"/>
      <c r="I30" s="298"/>
      <c r="J30" s="299"/>
      <c r="K30" s="299"/>
      <c r="L30" s="300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319"/>
      <c r="AE30" s="319"/>
      <c r="AF30" s="319"/>
      <c r="AG30" s="319"/>
      <c r="AH30" s="319"/>
      <c r="AI30" s="319"/>
      <c r="AJ30" s="319"/>
      <c r="AK30" s="319"/>
      <c r="AL30" s="319"/>
      <c r="AM30" s="319"/>
      <c r="AN30" s="319"/>
      <c r="AO30" s="319"/>
      <c r="AP30" s="319"/>
      <c r="AQ30" s="319"/>
      <c r="AR30" s="319"/>
      <c r="AS30" s="319"/>
      <c r="AT30" s="319"/>
    </row>
    <row r="31" spans="1:46">
      <c r="A31" s="13"/>
      <c r="B31" s="14"/>
      <c r="C31" s="14"/>
      <c r="D31" s="14"/>
      <c r="E31" s="14"/>
      <c r="F31" s="14"/>
      <c r="G31" s="14"/>
      <c r="H31" s="14"/>
      <c r="I31" s="298"/>
      <c r="J31" s="299"/>
      <c r="K31" s="299"/>
      <c r="L31" s="300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319"/>
      <c r="AE31" s="319"/>
      <c r="AF31" s="319"/>
      <c r="AG31" s="319"/>
      <c r="AH31" s="319"/>
      <c r="AI31" s="319"/>
      <c r="AJ31" s="319"/>
      <c r="AK31" s="319"/>
      <c r="AL31" s="319"/>
      <c r="AM31" s="319"/>
      <c r="AN31" s="319"/>
      <c r="AO31" s="319"/>
      <c r="AP31" s="319"/>
      <c r="AQ31" s="319"/>
      <c r="AR31" s="319"/>
      <c r="AS31" s="319"/>
      <c r="AT31" s="319"/>
    </row>
    <row r="32" spans="1:46">
      <c r="A32" s="13"/>
      <c r="B32" s="14"/>
      <c r="C32" s="14"/>
      <c r="D32" s="14"/>
      <c r="E32" s="14"/>
      <c r="F32" s="14"/>
      <c r="G32" s="14"/>
      <c r="H32" s="14"/>
      <c r="I32" s="298"/>
      <c r="J32" s="299"/>
      <c r="K32" s="299"/>
      <c r="L32" s="300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319"/>
      <c r="AE32" s="319"/>
      <c r="AF32" s="319"/>
      <c r="AG32" s="319"/>
      <c r="AH32" s="319"/>
      <c r="AI32" s="319"/>
      <c r="AJ32" s="319"/>
      <c r="AK32" s="319"/>
      <c r="AL32" s="319"/>
      <c r="AM32" s="319"/>
      <c r="AN32" s="319"/>
      <c r="AO32" s="319"/>
      <c r="AP32" s="319"/>
      <c r="AQ32" s="319"/>
      <c r="AR32" s="319"/>
      <c r="AS32" s="319"/>
      <c r="AT32" s="319"/>
    </row>
    <row r="33" spans="1:46" ht="16.5">
      <c r="A33" s="13"/>
      <c r="B33" s="522" t="s">
        <v>311</v>
      </c>
      <c r="C33" s="522"/>
      <c r="D33" s="522"/>
      <c r="E33" s="522"/>
      <c r="F33" s="522"/>
      <c r="G33" s="522"/>
      <c r="H33" s="14"/>
      <c r="I33" s="298"/>
      <c r="J33" s="299"/>
      <c r="K33" s="299"/>
      <c r="L33" s="300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319"/>
      <c r="AE33" s="319"/>
      <c r="AF33" s="319"/>
      <c r="AG33" s="319"/>
      <c r="AH33" s="319"/>
      <c r="AI33" s="319"/>
      <c r="AJ33" s="319"/>
      <c r="AK33" s="319"/>
      <c r="AL33" s="319"/>
      <c r="AM33" s="319"/>
      <c r="AN33" s="319"/>
      <c r="AO33" s="319"/>
      <c r="AP33" s="319"/>
      <c r="AQ33" s="319"/>
      <c r="AR33" s="319"/>
      <c r="AS33" s="319"/>
      <c r="AT33" s="319"/>
    </row>
    <row r="34" spans="1:46" ht="16.5">
      <c r="A34" s="13"/>
      <c r="B34" s="522" t="s">
        <v>312</v>
      </c>
      <c r="C34" s="522"/>
      <c r="D34" s="522"/>
      <c r="E34" s="522"/>
      <c r="F34" s="522"/>
      <c r="G34" s="522"/>
      <c r="H34" s="14"/>
      <c r="I34" s="298"/>
      <c r="J34" s="299"/>
      <c r="K34" s="299"/>
      <c r="L34" s="300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319"/>
      <c r="AE34" s="319"/>
      <c r="AF34" s="319"/>
      <c r="AG34" s="319"/>
      <c r="AH34" s="319"/>
      <c r="AI34" s="319"/>
      <c r="AJ34" s="319"/>
      <c r="AK34" s="319"/>
      <c r="AL34" s="319"/>
      <c r="AM34" s="319"/>
      <c r="AN34" s="319"/>
      <c r="AO34" s="319"/>
      <c r="AP34" s="319"/>
      <c r="AQ34" s="319"/>
      <c r="AR34" s="319"/>
      <c r="AS34" s="319"/>
      <c r="AT34" s="319"/>
    </row>
    <row r="35" spans="1:46" ht="16.5">
      <c r="A35" s="13"/>
      <c r="B35" s="522" t="s">
        <v>313</v>
      </c>
      <c r="C35" s="522"/>
      <c r="D35" s="522"/>
      <c r="E35" s="522"/>
      <c r="F35" s="522"/>
      <c r="G35" s="522"/>
      <c r="H35" s="14"/>
      <c r="I35" s="298"/>
      <c r="J35" s="299"/>
      <c r="K35" s="299"/>
      <c r="L35" s="300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319"/>
      <c r="AE35" s="319"/>
      <c r="AF35" s="319"/>
      <c r="AG35" s="319"/>
      <c r="AH35" s="319"/>
      <c r="AI35" s="319"/>
      <c r="AJ35" s="319"/>
      <c r="AK35" s="319"/>
      <c r="AL35" s="319"/>
      <c r="AM35" s="319"/>
      <c r="AN35" s="319"/>
      <c r="AO35" s="319"/>
      <c r="AP35" s="319"/>
      <c r="AQ35" s="319"/>
      <c r="AR35" s="319"/>
      <c r="AS35" s="319"/>
      <c r="AT35" s="319"/>
    </row>
    <row r="36" spans="1:46">
      <c r="A36" s="13"/>
      <c r="B36" s="523" t="s">
        <v>1549</v>
      </c>
      <c r="C36" s="523"/>
      <c r="D36" s="523"/>
      <c r="E36" s="523"/>
      <c r="F36" s="523"/>
      <c r="G36" s="523"/>
      <c r="H36" s="14"/>
      <c r="I36" s="298"/>
      <c r="J36" s="299"/>
      <c r="K36" s="299"/>
      <c r="L36" s="300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319"/>
      <c r="AE36" s="319"/>
      <c r="AF36" s="319"/>
      <c r="AG36" s="319"/>
      <c r="AH36" s="319"/>
      <c r="AI36" s="319"/>
      <c r="AJ36" s="319"/>
      <c r="AK36" s="319"/>
      <c r="AL36" s="319"/>
      <c r="AM36" s="319"/>
      <c r="AN36" s="319"/>
      <c r="AO36" s="319"/>
      <c r="AP36" s="319"/>
      <c r="AQ36" s="319"/>
      <c r="AR36" s="319"/>
      <c r="AS36" s="319"/>
      <c r="AT36" s="319"/>
    </row>
    <row r="37" spans="1:46">
      <c r="A37" s="13"/>
      <c r="B37" s="523"/>
      <c r="C37" s="523"/>
      <c r="D37" s="523"/>
      <c r="E37" s="523"/>
      <c r="F37" s="523"/>
      <c r="G37" s="523"/>
      <c r="H37" s="14"/>
      <c r="I37" s="298"/>
      <c r="J37" s="299"/>
      <c r="K37" s="299"/>
      <c r="L37" s="300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319"/>
      <c r="AE37" s="319"/>
      <c r="AF37" s="319"/>
      <c r="AG37" s="319"/>
      <c r="AH37" s="319"/>
      <c r="AI37" s="319"/>
      <c r="AJ37" s="319"/>
      <c r="AK37" s="319"/>
      <c r="AL37" s="319"/>
      <c r="AM37" s="319"/>
      <c r="AN37" s="319"/>
      <c r="AO37" s="319"/>
      <c r="AP37" s="319"/>
      <c r="AQ37" s="319"/>
      <c r="AR37" s="319"/>
      <c r="AS37" s="319"/>
      <c r="AT37" s="319"/>
    </row>
    <row r="38" spans="1:46">
      <c r="A38" s="13"/>
      <c r="B38" s="303"/>
      <c r="C38" s="303"/>
      <c r="D38" s="303"/>
      <c r="E38" s="303"/>
      <c r="F38" s="303"/>
      <c r="G38" s="303"/>
      <c r="H38" s="14"/>
      <c r="I38" s="298"/>
      <c r="J38" s="299"/>
      <c r="K38" s="299"/>
      <c r="L38" s="300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319"/>
      <c r="AE38" s="319"/>
      <c r="AF38" s="319"/>
      <c r="AG38" s="319"/>
      <c r="AH38" s="319"/>
      <c r="AI38" s="319"/>
      <c r="AJ38" s="319"/>
      <c r="AK38" s="319"/>
      <c r="AL38" s="319"/>
      <c r="AM38" s="319"/>
      <c r="AN38" s="319"/>
      <c r="AO38" s="319"/>
      <c r="AP38" s="319"/>
      <c r="AQ38" s="319"/>
      <c r="AR38" s="319"/>
      <c r="AS38" s="319"/>
      <c r="AT38" s="319"/>
    </row>
    <row r="39" spans="1:46" ht="15.75" thickBot="1">
      <c r="A39" s="15"/>
      <c r="B39" s="519"/>
      <c r="C39" s="519"/>
      <c r="D39" s="519"/>
      <c r="E39" s="519"/>
      <c r="F39" s="519"/>
      <c r="G39" s="519"/>
      <c r="H39" s="16"/>
      <c r="I39" s="18"/>
      <c r="J39" s="19"/>
      <c r="K39" s="19"/>
      <c r="L39" s="20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319"/>
      <c r="AL39" s="319"/>
      <c r="AM39" s="319"/>
      <c r="AN39" s="319"/>
      <c r="AO39" s="319"/>
      <c r="AP39" s="319"/>
      <c r="AQ39" s="319"/>
      <c r="AR39" s="319"/>
      <c r="AS39" s="319"/>
      <c r="AT39" s="319"/>
    </row>
    <row r="40" spans="1:46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319"/>
      <c r="AF40" s="319"/>
      <c r="AG40" s="319"/>
      <c r="AH40" s="319"/>
      <c r="AI40" s="319"/>
      <c r="AJ40" s="319"/>
      <c r="AK40" s="319"/>
      <c r="AL40" s="319"/>
      <c r="AM40" s="319"/>
      <c r="AN40" s="319"/>
      <c r="AO40" s="319"/>
      <c r="AP40" s="319"/>
      <c r="AQ40" s="319"/>
      <c r="AR40" s="319"/>
      <c r="AS40" s="319"/>
      <c r="AT40" s="319"/>
    </row>
    <row r="41" spans="1:46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319"/>
      <c r="AF41" s="319"/>
      <c r="AG41" s="319"/>
      <c r="AH41" s="319"/>
      <c r="AI41" s="319"/>
      <c r="AJ41" s="319"/>
      <c r="AK41" s="319"/>
      <c r="AL41" s="319"/>
      <c r="AM41" s="319"/>
      <c r="AN41" s="319"/>
      <c r="AO41" s="319"/>
      <c r="AP41" s="319"/>
      <c r="AQ41" s="319"/>
      <c r="AR41" s="319"/>
      <c r="AS41" s="319"/>
      <c r="AT41" s="319"/>
    </row>
    <row r="42" spans="1:46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319"/>
      <c r="AF42" s="319"/>
      <c r="AG42" s="319"/>
      <c r="AH42" s="319"/>
      <c r="AI42" s="319"/>
      <c r="AJ42" s="319"/>
      <c r="AK42" s="319"/>
      <c r="AL42" s="319"/>
      <c r="AM42" s="319"/>
      <c r="AN42" s="319"/>
      <c r="AO42" s="319"/>
      <c r="AP42" s="319"/>
      <c r="AQ42" s="319"/>
      <c r="AR42" s="319"/>
      <c r="AS42" s="319"/>
      <c r="AT42" s="319"/>
    </row>
    <row r="43" spans="1:46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319"/>
      <c r="AF43" s="319"/>
      <c r="AG43" s="319"/>
      <c r="AH43" s="319"/>
      <c r="AI43" s="319"/>
      <c r="AJ43" s="319"/>
      <c r="AK43" s="319"/>
      <c r="AL43" s="319"/>
      <c r="AM43" s="319"/>
      <c r="AN43" s="319"/>
      <c r="AO43" s="319"/>
      <c r="AP43" s="319"/>
      <c r="AQ43" s="319"/>
      <c r="AR43" s="319"/>
      <c r="AS43" s="319"/>
      <c r="AT43" s="319"/>
    </row>
    <row r="44" spans="1:46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319"/>
      <c r="AF44" s="319"/>
      <c r="AG44" s="319"/>
      <c r="AH44" s="319"/>
      <c r="AI44" s="319"/>
      <c r="AJ44" s="319"/>
      <c r="AK44" s="319"/>
      <c r="AL44" s="319"/>
      <c r="AM44" s="319"/>
      <c r="AN44" s="319"/>
      <c r="AO44" s="319"/>
      <c r="AP44" s="319"/>
      <c r="AQ44" s="319"/>
      <c r="AR44" s="319"/>
      <c r="AS44" s="319"/>
      <c r="AT44" s="319"/>
    </row>
    <row r="45" spans="1:46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319"/>
      <c r="AF45" s="319"/>
      <c r="AG45" s="319"/>
      <c r="AH45" s="319"/>
      <c r="AI45" s="319"/>
      <c r="AJ45" s="319"/>
      <c r="AK45" s="319"/>
      <c r="AL45" s="319"/>
      <c r="AM45" s="319"/>
      <c r="AN45" s="319"/>
      <c r="AO45" s="319"/>
      <c r="AP45" s="319"/>
      <c r="AQ45" s="319"/>
      <c r="AR45" s="319"/>
      <c r="AS45" s="319"/>
      <c r="AT45" s="319"/>
    </row>
    <row r="46" spans="1:46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</row>
    <row r="47" spans="1:46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</row>
    <row r="48" spans="1:46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</row>
    <row r="49" spans="1:30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</row>
    <row r="50" spans="1:30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</row>
    <row r="51" spans="1:30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</row>
    <row r="52" spans="1:30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</row>
  </sheetData>
  <mergeCells count="41">
    <mergeCell ref="B36:G36"/>
    <mergeCell ref="B37:G37"/>
    <mergeCell ref="B39:G39"/>
    <mergeCell ref="C3:H3"/>
    <mergeCell ref="C7:H7"/>
    <mergeCell ref="B28:G28"/>
    <mergeCell ref="B29:G29"/>
    <mergeCell ref="B30:G30"/>
    <mergeCell ref="B33:G33"/>
    <mergeCell ref="B34:G34"/>
    <mergeCell ref="B35:G35"/>
    <mergeCell ref="C19:D19"/>
    <mergeCell ref="F19:G19"/>
    <mergeCell ref="F20:G20"/>
    <mergeCell ref="F21:G21"/>
    <mergeCell ref="B26:G26"/>
    <mergeCell ref="B27:G27"/>
    <mergeCell ref="C16:D16"/>
    <mergeCell ref="F16:G16"/>
    <mergeCell ref="C17:D17"/>
    <mergeCell ref="F17:G17"/>
    <mergeCell ref="C18:D18"/>
    <mergeCell ref="F18:G18"/>
    <mergeCell ref="C13:D13"/>
    <mergeCell ref="F13:G13"/>
    <mergeCell ref="C14:D14"/>
    <mergeCell ref="F14:G14"/>
    <mergeCell ref="C15:D15"/>
    <mergeCell ref="F15:G15"/>
    <mergeCell ref="F10:G10"/>
    <mergeCell ref="C11:D11"/>
    <mergeCell ref="F11:G11"/>
    <mergeCell ref="C12:D12"/>
    <mergeCell ref="F12:G12"/>
    <mergeCell ref="I1:L7"/>
    <mergeCell ref="C4:H4"/>
    <mergeCell ref="C5:H5"/>
    <mergeCell ref="C6:H6"/>
    <mergeCell ref="I8:L9"/>
    <mergeCell ref="B9:G9"/>
    <mergeCell ref="C2:H2"/>
  </mergeCells>
  <hyperlinks>
    <hyperlink ref="C7" r:id="rId1" display="www.konstruktiv-gbi.ru"/>
    <hyperlink ref="C6" r:id="rId2" display="3890551@bk.ru"/>
  </hyperlinks>
  <pageMargins left="0.7" right="0.7" top="0.75" bottom="0.75" header="0.3" footer="0.3"/>
  <drawing r:id="rId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CT461"/>
  <sheetViews>
    <sheetView workbookViewId="0">
      <pane ySplit="12" topLeftCell="A13" activePane="bottomLeft" state="frozen"/>
      <selection pane="bottomLeft" activeCell="C2" sqref="C2:H6"/>
    </sheetView>
  </sheetViews>
  <sheetFormatPr defaultRowHeight="15"/>
  <cols>
    <col min="1" max="1" width="8.85546875" style="5"/>
    <col min="2" max="2" width="15.7109375" customWidth="1"/>
    <col min="3" max="3" width="12.7109375" bestFit="1" customWidth="1"/>
    <col min="4" max="4" width="5.42578125" bestFit="1" customWidth="1"/>
    <col min="5" max="5" width="6.7109375" bestFit="1" customWidth="1"/>
    <col min="6" max="6" width="11.85546875" bestFit="1" customWidth="1"/>
    <col min="7" max="7" width="6" customWidth="1"/>
    <col min="8" max="8" width="15.85546875" customWidth="1"/>
    <col min="15" max="98" width="8.85546875" style="6"/>
  </cols>
  <sheetData>
    <row r="1" spans="1:14">
      <c r="A1" s="7"/>
      <c r="B1" s="8"/>
      <c r="C1" s="8"/>
      <c r="D1" s="8"/>
      <c r="E1" s="8"/>
      <c r="F1" s="8"/>
      <c r="G1" s="8"/>
      <c r="H1" s="9"/>
      <c r="I1" s="524"/>
      <c r="J1" s="461"/>
      <c r="K1" s="461"/>
      <c r="L1" s="462"/>
      <c r="M1" s="6"/>
      <c r="N1" s="6"/>
    </row>
    <row r="2" spans="1:14" ht="15.75">
      <c r="A2" s="10"/>
      <c r="B2" s="11"/>
      <c r="C2" s="525" t="s">
        <v>1546</v>
      </c>
      <c r="D2" s="525"/>
      <c r="E2" s="525"/>
      <c r="F2" s="525"/>
      <c r="G2" s="525"/>
      <c r="H2" s="526"/>
      <c r="I2" s="509"/>
      <c r="J2" s="463"/>
      <c r="K2" s="463"/>
      <c r="L2" s="464"/>
      <c r="M2" s="6"/>
      <c r="N2" s="6"/>
    </row>
    <row r="3" spans="1:14" ht="15.75">
      <c r="A3" s="10"/>
      <c r="B3" s="11"/>
      <c r="C3" s="525" t="s">
        <v>2010</v>
      </c>
      <c r="D3" s="525"/>
      <c r="E3" s="525"/>
      <c r="F3" s="525"/>
      <c r="G3" s="525"/>
      <c r="H3" s="526"/>
      <c r="I3" s="509"/>
      <c r="J3" s="463"/>
      <c r="K3" s="463"/>
      <c r="L3" s="464"/>
      <c r="M3" s="6"/>
      <c r="N3" s="6"/>
    </row>
    <row r="4" spans="1:14" ht="15.75">
      <c r="A4" s="10"/>
      <c r="B4" s="11"/>
      <c r="C4" s="525" t="s">
        <v>1996</v>
      </c>
      <c r="D4" s="525"/>
      <c r="E4" s="525"/>
      <c r="F4" s="525"/>
      <c r="G4" s="525"/>
      <c r="H4" s="526"/>
      <c r="I4" s="509"/>
      <c r="J4" s="463"/>
      <c r="K4" s="463"/>
      <c r="L4" s="464"/>
      <c r="M4" s="6"/>
      <c r="N4" s="6"/>
    </row>
    <row r="5" spans="1:14" ht="15.75">
      <c r="A5" s="10"/>
      <c r="B5" s="11"/>
      <c r="C5" s="525" t="s">
        <v>1547</v>
      </c>
      <c r="D5" s="525"/>
      <c r="E5" s="525"/>
      <c r="F5" s="525"/>
      <c r="G5" s="525"/>
      <c r="H5" s="526"/>
      <c r="I5" s="509"/>
      <c r="J5" s="463"/>
      <c r="K5" s="463"/>
      <c r="L5" s="464"/>
      <c r="M5" s="6"/>
      <c r="N5" s="6"/>
    </row>
    <row r="6" spans="1:14" ht="15.75">
      <c r="A6" s="10"/>
      <c r="B6" s="11"/>
      <c r="C6" s="527" t="s">
        <v>1875</v>
      </c>
      <c r="D6" s="527"/>
      <c r="E6" s="527"/>
      <c r="F6" s="527"/>
      <c r="G6" s="527"/>
      <c r="H6" s="528"/>
      <c r="I6" s="509"/>
      <c r="J6" s="463"/>
      <c r="K6" s="463"/>
      <c r="L6" s="464"/>
      <c r="M6" s="6"/>
      <c r="N6" s="6"/>
    </row>
    <row r="7" spans="1:14" ht="16.5" thickBot="1">
      <c r="A7" s="10"/>
      <c r="B7" s="11"/>
      <c r="C7" s="529" t="s">
        <v>1548</v>
      </c>
      <c r="D7" s="529"/>
      <c r="E7" s="529"/>
      <c r="F7" s="529"/>
      <c r="G7" s="529"/>
      <c r="H7" s="530"/>
      <c r="I7" s="572"/>
      <c r="J7" s="573"/>
      <c r="K7" s="573"/>
      <c r="L7" s="574"/>
      <c r="M7" s="6"/>
      <c r="N7" s="6"/>
    </row>
    <row r="8" spans="1:14">
      <c r="A8" s="10"/>
      <c r="B8" s="11"/>
      <c r="C8" s="11"/>
      <c r="D8" s="11"/>
      <c r="E8" s="11"/>
      <c r="F8" s="11"/>
      <c r="G8" s="11"/>
      <c r="H8" s="12"/>
      <c r="I8" s="531" t="s">
        <v>289</v>
      </c>
      <c r="J8" s="532"/>
      <c r="K8" s="532"/>
      <c r="L8" s="533"/>
      <c r="M8" s="509"/>
      <c r="N8" s="510"/>
    </row>
    <row r="9" spans="1:14">
      <c r="A9" s="10"/>
      <c r="B9" s="11"/>
      <c r="C9" s="11"/>
      <c r="D9" s="11"/>
      <c r="E9" s="11"/>
      <c r="F9" s="11"/>
      <c r="G9" s="11"/>
      <c r="H9" s="12"/>
      <c r="I9" s="534"/>
      <c r="J9" s="535"/>
      <c r="K9" s="535"/>
      <c r="L9" s="536"/>
      <c r="M9" s="509"/>
      <c r="N9" s="510"/>
    </row>
    <row r="10" spans="1:14" ht="16.149999999999999" customHeight="1">
      <c r="A10" s="765" t="s">
        <v>1232</v>
      </c>
      <c r="B10" s="766"/>
      <c r="C10" s="766"/>
      <c r="D10" s="766"/>
      <c r="E10" s="766"/>
      <c r="F10" s="766"/>
      <c r="G10" s="766"/>
      <c r="H10" s="767"/>
      <c r="I10" s="537"/>
      <c r="J10" s="538"/>
      <c r="K10" s="538"/>
      <c r="L10" s="539"/>
      <c r="M10" s="509"/>
      <c r="N10" s="510"/>
    </row>
    <row r="11" spans="1:14" ht="15.75" thickBot="1">
      <c r="A11" s="13"/>
      <c r="B11" s="14"/>
      <c r="C11" s="14"/>
      <c r="D11" s="14"/>
      <c r="E11" s="14"/>
      <c r="F11" s="14"/>
      <c r="G11" s="14"/>
      <c r="H11" s="12"/>
      <c r="I11" s="537"/>
      <c r="J11" s="538"/>
      <c r="K11" s="538"/>
      <c r="L11" s="539"/>
      <c r="M11" s="511"/>
      <c r="N11" s="512"/>
    </row>
    <row r="12" spans="1:14" ht="15.75" thickBot="1">
      <c r="A12" s="13"/>
      <c r="B12" s="71" t="s">
        <v>144</v>
      </c>
      <c r="C12" s="486" t="s">
        <v>0</v>
      </c>
      <c r="D12" s="487"/>
      <c r="E12" s="72" t="s">
        <v>1</v>
      </c>
      <c r="F12" s="493" t="s">
        <v>316</v>
      </c>
      <c r="G12" s="494"/>
      <c r="H12" s="12"/>
      <c r="I12" s="537"/>
      <c r="J12" s="538"/>
      <c r="K12" s="538"/>
      <c r="L12" s="539"/>
      <c r="M12" s="511"/>
      <c r="N12" s="512"/>
    </row>
    <row r="13" spans="1:14">
      <c r="A13" s="13"/>
      <c r="B13" s="4" t="s">
        <v>1218</v>
      </c>
      <c r="C13" s="698" t="s">
        <v>1219</v>
      </c>
      <c r="D13" s="699"/>
      <c r="E13" s="31">
        <v>0.04</v>
      </c>
      <c r="F13" s="821" t="s">
        <v>1926</v>
      </c>
      <c r="G13" s="822"/>
      <c r="H13" s="12"/>
      <c r="I13" s="478"/>
      <c r="J13" s="479"/>
      <c r="K13" s="479"/>
      <c r="L13" s="480"/>
      <c r="M13" s="509"/>
      <c r="N13" s="6"/>
    </row>
    <row r="14" spans="1:14">
      <c r="A14" s="13"/>
      <c r="B14" s="1" t="s">
        <v>1220</v>
      </c>
      <c r="C14" s="694" t="s">
        <v>1198</v>
      </c>
      <c r="D14" s="695"/>
      <c r="E14" s="2">
        <v>9.6000000000000002E-2</v>
      </c>
      <c r="F14" s="823" t="s">
        <v>1927</v>
      </c>
      <c r="G14" s="824"/>
      <c r="H14" s="12"/>
      <c r="I14" s="478"/>
      <c r="J14" s="479"/>
      <c r="K14" s="479"/>
      <c r="L14" s="480"/>
      <c r="M14" s="509"/>
      <c r="N14" s="6"/>
    </row>
    <row r="15" spans="1:14">
      <c r="A15" s="13"/>
      <c r="B15" s="1" t="s">
        <v>1221</v>
      </c>
      <c r="C15" s="694" t="s">
        <v>1201</v>
      </c>
      <c r="D15" s="695"/>
      <c r="E15" s="32">
        <v>0.2</v>
      </c>
      <c r="F15" s="823" t="s">
        <v>1928</v>
      </c>
      <c r="G15" s="824"/>
      <c r="H15" s="12"/>
      <c r="I15" s="478"/>
      <c r="J15" s="479"/>
      <c r="K15" s="479"/>
      <c r="L15" s="480"/>
      <c r="M15" s="6"/>
      <c r="N15" s="6"/>
    </row>
    <row r="16" spans="1:14">
      <c r="A16" s="13"/>
      <c r="B16" s="1" t="s">
        <v>1222</v>
      </c>
      <c r="C16" s="694" t="s">
        <v>1223</v>
      </c>
      <c r="D16" s="695"/>
      <c r="E16" s="2">
        <v>0.63500000000000001</v>
      </c>
      <c r="F16" s="819">
        <v>2240</v>
      </c>
      <c r="G16" s="820"/>
      <c r="H16" s="12"/>
      <c r="I16" s="478"/>
      <c r="J16" s="479"/>
      <c r="K16" s="479"/>
      <c r="L16" s="480"/>
      <c r="M16" s="6"/>
      <c r="N16" s="6"/>
    </row>
    <row r="17" spans="1:14">
      <c r="A17" s="13"/>
      <c r="B17" s="1" t="s">
        <v>1224</v>
      </c>
      <c r="C17" s="694" t="s">
        <v>1225</v>
      </c>
      <c r="D17" s="695"/>
      <c r="E17" s="2">
        <v>0.56399999999999995</v>
      </c>
      <c r="F17" s="817">
        <v>2010</v>
      </c>
      <c r="G17" s="818"/>
      <c r="H17" s="12"/>
      <c r="I17" s="64"/>
      <c r="J17" s="65"/>
      <c r="K17" s="65"/>
      <c r="L17" s="66"/>
      <c r="M17" s="6"/>
      <c r="N17" s="6"/>
    </row>
    <row r="18" spans="1:14">
      <c r="A18" s="13"/>
      <c r="B18" s="1" t="s">
        <v>1226</v>
      </c>
      <c r="C18" s="694" t="s">
        <v>1227</v>
      </c>
      <c r="D18" s="695"/>
      <c r="E18" s="32">
        <v>0.85</v>
      </c>
      <c r="F18" s="817">
        <v>2970</v>
      </c>
      <c r="G18" s="818"/>
      <c r="H18" s="12"/>
      <c r="I18" s="64"/>
      <c r="J18" s="65"/>
      <c r="K18" s="65"/>
      <c r="L18" s="66"/>
      <c r="M18" s="6"/>
      <c r="N18" s="6"/>
    </row>
    <row r="19" spans="1:14">
      <c r="A19" s="13"/>
      <c r="B19" s="1" t="s">
        <v>1228</v>
      </c>
      <c r="C19" s="694" t="s">
        <v>1229</v>
      </c>
      <c r="D19" s="695"/>
      <c r="E19" s="2">
        <v>0.61099999999999999</v>
      </c>
      <c r="F19" s="817">
        <v>2150</v>
      </c>
      <c r="G19" s="818"/>
      <c r="H19" s="12"/>
      <c r="I19" s="64"/>
      <c r="J19" s="65"/>
      <c r="K19" s="65"/>
      <c r="L19" s="66"/>
      <c r="M19" s="6"/>
      <c r="N19" s="6"/>
    </row>
    <row r="20" spans="1:14">
      <c r="A20" s="13"/>
      <c r="B20" s="1" t="s">
        <v>1230</v>
      </c>
      <c r="C20" s="694" t="s">
        <v>1231</v>
      </c>
      <c r="D20" s="695"/>
      <c r="E20" s="2">
        <v>0.92100000000000004</v>
      </c>
      <c r="F20" s="817">
        <v>3240</v>
      </c>
      <c r="G20" s="818"/>
      <c r="H20" s="12"/>
      <c r="I20" s="64"/>
      <c r="J20" s="65"/>
      <c r="K20" s="65"/>
      <c r="L20" s="66"/>
      <c r="M20" s="6"/>
      <c r="N20" s="6"/>
    </row>
    <row r="21" spans="1:14">
      <c r="A21" s="13"/>
      <c r="B21" s="14"/>
      <c r="C21" s="14"/>
      <c r="D21" s="14"/>
      <c r="E21" s="14"/>
      <c r="F21" s="14"/>
      <c r="G21" s="14"/>
      <c r="H21" s="12"/>
      <c r="I21" s="68"/>
      <c r="J21" s="69"/>
      <c r="K21" s="69"/>
      <c r="L21" s="70"/>
      <c r="M21" s="6"/>
      <c r="N21" s="6"/>
    </row>
    <row r="22" spans="1:14">
      <c r="A22" s="13"/>
      <c r="B22" s="14"/>
      <c r="C22" s="14"/>
      <c r="D22" s="14"/>
      <c r="E22" s="14"/>
      <c r="F22" s="14"/>
      <c r="G22" s="14"/>
      <c r="H22" s="12"/>
      <c r="I22" s="68"/>
      <c r="J22" s="69"/>
      <c r="K22" s="69"/>
      <c r="L22" s="70"/>
      <c r="M22" s="6"/>
      <c r="N22" s="6"/>
    </row>
    <row r="23" spans="1:14">
      <c r="A23" s="13"/>
      <c r="B23" s="67" t="s">
        <v>302</v>
      </c>
      <c r="C23" s="67"/>
      <c r="D23" s="67"/>
      <c r="E23" s="67"/>
      <c r="F23" s="67"/>
      <c r="G23" s="67"/>
      <c r="H23" s="12"/>
      <c r="I23" s="68"/>
      <c r="J23" s="69"/>
      <c r="K23" s="69"/>
      <c r="L23" s="70"/>
      <c r="M23" s="6"/>
      <c r="N23" s="6"/>
    </row>
    <row r="24" spans="1:14">
      <c r="A24" s="13"/>
      <c r="B24" s="67" t="s">
        <v>303</v>
      </c>
      <c r="C24" s="67"/>
      <c r="D24" s="67"/>
      <c r="E24" s="67"/>
      <c r="F24" s="67"/>
      <c r="G24" s="67"/>
      <c r="H24" s="12"/>
      <c r="I24" s="68"/>
      <c r="J24" s="69"/>
      <c r="K24" s="69"/>
      <c r="L24" s="70"/>
      <c r="M24" s="6"/>
      <c r="N24" s="6"/>
    </row>
    <row r="25" spans="1:14">
      <c r="A25" s="13"/>
      <c r="B25" s="67" t="s">
        <v>305</v>
      </c>
      <c r="C25" s="67"/>
      <c r="D25" s="67"/>
      <c r="E25" s="67"/>
      <c r="F25" s="67"/>
      <c r="G25" s="67"/>
      <c r="H25" s="12"/>
      <c r="I25" s="68"/>
      <c r="J25" s="69"/>
      <c r="K25" s="69"/>
      <c r="L25" s="70"/>
      <c r="M25" s="6"/>
      <c r="N25" s="6"/>
    </row>
    <row r="26" spans="1:14">
      <c r="A26" s="13"/>
      <c r="B26" s="67"/>
      <c r="C26" s="67"/>
      <c r="D26" s="67"/>
      <c r="E26" s="67"/>
      <c r="F26" s="67"/>
      <c r="G26" s="67"/>
      <c r="H26" s="12"/>
      <c r="I26" s="68"/>
      <c r="J26" s="69"/>
      <c r="K26" s="69"/>
      <c r="L26" s="70"/>
      <c r="M26" s="6"/>
      <c r="N26" s="6"/>
    </row>
    <row r="27" spans="1:14">
      <c r="A27" s="13"/>
      <c r="B27" s="520" t="s">
        <v>306</v>
      </c>
      <c r="C27" s="520"/>
      <c r="D27" s="520"/>
      <c r="E27" s="520"/>
      <c r="F27" s="520"/>
      <c r="G27" s="520"/>
      <c r="H27" s="12"/>
      <c r="I27" s="68"/>
      <c r="J27" s="69"/>
      <c r="K27" s="69"/>
      <c r="L27" s="70"/>
      <c r="M27" s="6"/>
      <c r="N27" s="6"/>
    </row>
    <row r="28" spans="1:14">
      <c r="A28" s="13"/>
      <c r="B28" s="520" t="s">
        <v>307</v>
      </c>
      <c r="C28" s="520"/>
      <c r="D28" s="520"/>
      <c r="E28" s="520"/>
      <c r="F28" s="520"/>
      <c r="G28" s="520"/>
      <c r="H28" s="12"/>
      <c r="I28" s="68"/>
      <c r="J28" s="69"/>
      <c r="K28" s="69"/>
      <c r="L28" s="70"/>
      <c r="M28" s="6"/>
      <c r="N28" s="6"/>
    </row>
    <row r="29" spans="1:14">
      <c r="A29" s="13"/>
      <c r="B29" s="520" t="s">
        <v>1073</v>
      </c>
      <c r="C29" s="520"/>
      <c r="D29" s="520"/>
      <c r="E29" s="520"/>
      <c r="F29" s="520"/>
      <c r="G29" s="520"/>
      <c r="H29" s="12"/>
      <c r="I29" s="68"/>
      <c r="J29" s="69"/>
      <c r="K29" s="69"/>
      <c r="L29" s="70"/>
      <c r="M29" s="6"/>
      <c r="N29" s="6"/>
    </row>
    <row r="30" spans="1:14">
      <c r="A30" s="13"/>
      <c r="B30" s="521" t="s">
        <v>309</v>
      </c>
      <c r="C30" s="521"/>
      <c r="D30" s="521"/>
      <c r="E30" s="521"/>
      <c r="F30" s="521"/>
      <c r="G30" s="521"/>
      <c r="H30" s="12"/>
      <c r="I30" s="68"/>
      <c r="J30" s="69"/>
      <c r="K30" s="69"/>
      <c r="L30" s="70"/>
      <c r="M30" s="6"/>
      <c r="N30" s="6"/>
    </row>
    <row r="31" spans="1:14">
      <c r="A31" s="13"/>
      <c r="B31" s="521" t="s">
        <v>310</v>
      </c>
      <c r="C31" s="521"/>
      <c r="D31" s="521"/>
      <c r="E31" s="521"/>
      <c r="F31" s="521"/>
      <c r="G31" s="521"/>
      <c r="H31" s="12"/>
      <c r="I31" s="68"/>
      <c r="J31" s="69"/>
      <c r="K31" s="69"/>
      <c r="L31" s="70"/>
      <c r="M31" s="6"/>
      <c r="N31" s="6"/>
    </row>
    <row r="32" spans="1:14">
      <c r="A32" s="13"/>
      <c r="B32" s="14"/>
      <c r="C32" s="14"/>
      <c r="D32" s="14"/>
      <c r="E32" s="14"/>
      <c r="F32" s="14"/>
      <c r="G32" s="14"/>
      <c r="H32" s="12"/>
      <c r="I32" s="68"/>
      <c r="J32" s="69"/>
      <c r="K32" s="69"/>
      <c r="L32" s="70"/>
      <c r="M32" s="6"/>
      <c r="N32" s="6"/>
    </row>
    <row r="33" spans="1:14">
      <c r="A33" s="13"/>
      <c r="B33" s="14"/>
      <c r="C33" s="14"/>
      <c r="D33" s="14"/>
      <c r="E33" s="14"/>
      <c r="F33" s="14"/>
      <c r="G33" s="14"/>
      <c r="H33" s="12"/>
      <c r="I33" s="68"/>
      <c r="J33" s="69"/>
      <c r="K33" s="69"/>
      <c r="L33" s="70"/>
      <c r="M33" s="6"/>
      <c r="N33" s="6"/>
    </row>
    <row r="34" spans="1:14" ht="16.5">
      <c r="A34" s="13"/>
      <c r="B34" s="522" t="s">
        <v>311</v>
      </c>
      <c r="C34" s="522"/>
      <c r="D34" s="522"/>
      <c r="E34" s="522"/>
      <c r="F34" s="522"/>
      <c r="G34" s="522"/>
      <c r="H34" s="12"/>
      <c r="I34" s="68"/>
      <c r="J34" s="69"/>
      <c r="K34" s="69"/>
      <c r="L34" s="70"/>
      <c r="M34" s="6"/>
      <c r="N34" s="6"/>
    </row>
    <row r="35" spans="1:14" ht="16.5">
      <c r="A35" s="13"/>
      <c r="B35" s="522" t="s">
        <v>312</v>
      </c>
      <c r="C35" s="522"/>
      <c r="D35" s="522"/>
      <c r="E35" s="522"/>
      <c r="F35" s="522"/>
      <c r="G35" s="522"/>
      <c r="H35" s="12"/>
      <c r="I35" s="68"/>
      <c r="J35" s="69"/>
      <c r="K35" s="69"/>
      <c r="L35" s="70"/>
      <c r="M35" s="6"/>
      <c r="N35" s="6"/>
    </row>
    <row r="36" spans="1:14" ht="16.5">
      <c r="A36" s="13"/>
      <c r="B36" s="522" t="s">
        <v>313</v>
      </c>
      <c r="C36" s="522"/>
      <c r="D36" s="522"/>
      <c r="E36" s="522"/>
      <c r="F36" s="522"/>
      <c r="G36" s="522"/>
      <c r="H36" s="12"/>
      <c r="I36" s="68"/>
      <c r="J36" s="69"/>
      <c r="K36" s="69"/>
      <c r="L36" s="70"/>
      <c r="M36" s="6"/>
      <c r="N36" s="6"/>
    </row>
    <row r="37" spans="1:14">
      <c r="A37" s="13"/>
      <c r="B37" s="523" t="s">
        <v>1549</v>
      </c>
      <c r="C37" s="523"/>
      <c r="D37" s="523"/>
      <c r="E37" s="523"/>
      <c r="F37" s="523"/>
      <c r="G37" s="523"/>
      <c r="H37" s="12"/>
      <c r="I37" s="68"/>
      <c r="J37" s="69"/>
      <c r="K37" s="69"/>
      <c r="L37" s="70"/>
      <c r="M37" s="6"/>
      <c r="N37" s="6"/>
    </row>
    <row r="38" spans="1:14">
      <c r="A38" s="13"/>
      <c r="B38" s="523"/>
      <c r="C38" s="523"/>
      <c r="D38" s="523"/>
      <c r="E38" s="523"/>
      <c r="F38" s="523"/>
      <c r="G38" s="523"/>
      <c r="H38" s="12"/>
      <c r="I38" s="68"/>
      <c r="J38" s="69"/>
      <c r="K38" s="69"/>
      <c r="L38" s="70"/>
      <c r="M38" s="6"/>
      <c r="N38" s="6"/>
    </row>
    <row r="39" spans="1:14">
      <c r="A39" s="13"/>
      <c r="B39" s="63"/>
      <c r="C39" s="63"/>
      <c r="D39" s="63"/>
      <c r="E39" s="63"/>
      <c r="F39" s="63"/>
      <c r="G39" s="63"/>
      <c r="H39" s="12"/>
      <c r="I39" s="68"/>
      <c r="J39" s="69"/>
      <c r="K39" s="69"/>
      <c r="L39" s="70"/>
      <c r="M39" s="6"/>
      <c r="N39" s="6"/>
    </row>
    <row r="40" spans="1:14" ht="15.75" thickBot="1">
      <c r="A40" s="15"/>
      <c r="B40" s="519"/>
      <c r="C40" s="519"/>
      <c r="D40" s="519"/>
      <c r="E40" s="519"/>
      <c r="F40" s="519"/>
      <c r="G40" s="519"/>
      <c r="H40" s="17"/>
      <c r="I40" s="18"/>
      <c r="J40" s="19"/>
      <c r="K40" s="19"/>
      <c r="L40" s="20"/>
      <c r="M40" s="6"/>
      <c r="N40" s="6"/>
    </row>
    <row r="41" spans="1:14">
      <c r="A41" s="30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</row>
    <row r="42" spans="1:14">
      <c r="A42" s="30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</row>
    <row r="43" spans="1:14">
      <c r="A43" s="30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</row>
    <row r="44" spans="1:14">
      <c r="A44" s="30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</row>
    <row r="45" spans="1:14">
      <c r="A45" s="30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</row>
    <row r="46" spans="1:14">
      <c r="A46" s="30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</row>
    <row r="47" spans="1:14">
      <c r="A47" s="30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</row>
    <row r="48" spans="1:14">
      <c r="A48" s="30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</row>
    <row r="49" spans="1:14">
      <c r="A49" s="30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</row>
    <row r="50" spans="1:14">
      <c r="A50" s="30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</row>
    <row r="51" spans="1:14">
      <c r="A51" s="30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</row>
    <row r="52" spans="1:14">
      <c r="A52" s="30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</row>
    <row r="53" spans="1:14">
      <c r="A53" s="30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</row>
    <row r="54" spans="1:14">
      <c r="A54" s="30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</row>
    <row r="55" spans="1:14">
      <c r="A55" s="30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</row>
    <row r="56" spans="1:14">
      <c r="A56" s="30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</row>
    <row r="57" spans="1:14">
      <c r="A57" s="30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</row>
    <row r="58" spans="1:14">
      <c r="A58" s="30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</row>
    <row r="59" spans="1:14">
      <c r="A59" s="30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</row>
    <row r="60" spans="1:14">
      <c r="A60" s="30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</row>
    <row r="61" spans="1:14">
      <c r="A61" s="30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>
      <c r="A62" s="30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</row>
    <row r="63" spans="1:14">
      <c r="A63" s="30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>
      <c r="A64" s="30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</row>
    <row r="65" spans="1:14">
      <c r="A65" s="30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</row>
    <row r="66" spans="1:14">
      <c r="A66" s="30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</row>
    <row r="67" spans="1:14">
      <c r="A67" s="30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</row>
    <row r="68" spans="1:14">
      <c r="A68" s="30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</row>
    <row r="69" spans="1:14">
      <c r="A69" s="30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</row>
    <row r="70" spans="1:14">
      <c r="A70" s="30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</row>
    <row r="71" spans="1:14">
      <c r="A71" s="30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</row>
    <row r="72" spans="1:14">
      <c r="A72" s="30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</row>
    <row r="73" spans="1:14">
      <c r="A73" s="30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</row>
    <row r="74" spans="1:14">
      <c r="A74" s="30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</row>
    <row r="75" spans="1:14">
      <c r="A75" s="30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</row>
    <row r="76" spans="1:14">
      <c r="A76" s="30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</row>
    <row r="77" spans="1:14">
      <c r="A77" s="30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</row>
    <row r="78" spans="1:14">
      <c r="A78" s="30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</row>
    <row r="79" spans="1:14">
      <c r="A79" s="30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</row>
    <row r="80" spans="1:14">
      <c r="A80" s="30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</row>
    <row r="81" spans="1:14">
      <c r="A81" s="30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</row>
    <row r="82" spans="1:14">
      <c r="A82" s="30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</row>
    <row r="83" spans="1:14">
      <c r="A83" s="30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</row>
    <row r="84" spans="1:14">
      <c r="A84" s="30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</row>
    <row r="85" spans="1:14">
      <c r="A85" s="30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</row>
    <row r="86" spans="1:14">
      <c r="A86" s="30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</row>
    <row r="87" spans="1:14">
      <c r="A87" s="30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</row>
    <row r="88" spans="1:14">
      <c r="A88" s="30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>
      <c r="A89" s="30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</row>
    <row r="90" spans="1:14">
      <c r="A90" s="30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>
      <c r="A91" s="30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</row>
    <row r="92" spans="1:14">
      <c r="A92" s="30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</row>
    <row r="93" spans="1:14">
      <c r="A93" s="30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</row>
    <row r="94" spans="1:14">
      <c r="A94" s="30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</row>
    <row r="95" spans="1:14">
      <c r="A95" s="30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</row>
    <row r="96" spans="1:14">
      <c r="A96" s="30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</row>
    <row r="97" spans="1:14">
      <c r="A97" s="30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</row>
    <row r="98" spans="1:14">
      <c r="A98" s="30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</row>
    <row r="99" spans="1:14">
      <c r="A99" s="30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</row>
    <row r="100" spans="1:14">
      <c r="A100" s="30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</row>
    <row r="101" spans="1:14">
      <c r="A101" s="30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</row>
    <row r="102" spans="1:14">
      <c r="A102" s="30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</row>
    <row r="103" spans="1:14">
      <c r="A103" s="30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</row>
    <row r="104" spans="1:14">
      <c r="A104" s="30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</row>
    <row r="105" spans="1:14">
      <c r="A105" s="30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</row>
    <row r="106" spans="1:14">
      <c r="A106" s="30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</row>
    <row r="107" spans="1:14">
      <c r="A107" s="30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</row>
    <row r="108" spans="1:14">
      <c r="A108" s="30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</row>
    <row r="109" spans="1:14">
      <c r="A109" s="30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</row>
    <row r="110" spans="1:14">
      <c r="A110" s="30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</row>
    <row r="111" spans="1:14">
      <c r="A111" s="30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</row>
    <row r="112" spans="1:14">
      <c r="A112" s="30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</row>
    <row r="113" spans="1:14">
      <c r="A113" s="30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</row>
    <row r="114" spans="1:14">
      <c r="A114" s="30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</row>
    <row r="115" spans="1:14">
      <c r="A115" s="30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>
      <c r="A116" s="30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</row>
    <row r="117" spans="1:14">
      <c r="A117" s="30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>
      <c r="A118" s="30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</row>
    <row r="119" spans="1:14">
      <c r="A119" s="30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</row>
    <row r="120" spans="1:14">
      <c r="A120" s="30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</row>
    <row r="121" spans="1:14">
      <c r="A121" s="30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</row>
    <row r="122" spans="1:14">
      <c r="A122" s="30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</row>
    <row r="123" spans="1:14">
      <c r="A123" s="30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</row>
    <row r="124" spans="1:14">
      <c r="A124" s="30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</row>
    <row r="125" spans="1:14">
      <c r="A125" s="30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</row>
    <row r="126" spans="1:14">
      <c r="A126" s="30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</row>
    <row r="127" spans="1:14">
      <c r="A127" s="30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</row>
    <row r="128" spans="1:14">
      <c r="A128" s="30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</row>
    <row r="129" spans="1:14">
      <c r="A129" s="30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</row>
    <row r="130" spans="1:14">
      <c r="A130" s="30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</row>
    <row r="131" spans="1:14">
      <c r="A131" s="30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</row>
    <row r="132" spans="1:14">
      <c r="A132" s="30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</row>
    <row r="133" spans="1:14">
      <c r="A133" s="30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</row>
    <row r="134" spans="1:14">
      <c r="A134" s="30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</row>
    <row r="135" spans="1:14">
      <c r="A135" s="30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</row>
    <row r="136" spans="1:14">
      <c r="A136" s="30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</row>
    <row r="137" spans="1:14">
      <c r="A137" s="30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</row>
    <row r="138" spans="1:14">
      <c r="A138" s="30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</row>
    <row r="139" spans="1:14">
      <c r="A139" s="30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</row>
    <row r="140" spans="1:14">
      <c r="A140" s="30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</row>
    <row r="141" spans="1:14">
      <c r="A141" s="30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</row>
    <row r="142" spans="1:14">
      <c r="A142" s="30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>
      <c r="A143" s="30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</row>
    <row r="144" spans="1:14">
      <c r="A144" s="30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>
      <c r="A145" s="30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</row>
    <row r="146" spans="1:14">
      <c r="A146" s="30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</row>
    <row r="147" spans="1:14">
      <c r="A147" s="30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</row>
    <row r="148" spans="1:14">
      <c r="A148" s="30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</row>
    <row r="149" spans="1:14">
      <c r="A149" s="30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</row>
    <row r="150" spans="1:14">
      <c r="A150" s="30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</row>
    <row r="151" spans="1:14">
      <c r="A151" s="30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</row>
    <row r="152" spans="1:14">
      <c r="A152" s="30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</row>
    <row r="153" spans="1:14">
      <c r="A153" s="30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</row>
    <row r="154" spans="1:14">
      <c r="A154" s="30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</row>
    <row r="155" spans="1:14">
      <c r="A155" s="30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</row>
    <row r="156" spans="1:14">
      <c r="A156" s="30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</row>
    <row r="157" spans="1:14">
      <c r="A157" s="30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</row>
    <row r="158" spans="1:14">
      <c r="A158" s="30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</row>
    <row r="159" spans="1:14">
      <c r="A159" s="30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</row>
    <row r="160" spans="1:14">
      <c r="A160" s="30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</row>
    <row r="161" spans="1:14">
      <c r="A161" s="30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</row>
    <row r="162" spans="1:14">
      <c r="A162" s="30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</row>
    <row r="163" spans="1:14">
      <c r="A163" s="30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</row>
    <row r="164" spans="1:14">
      <c r="A164" s="30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</row>
    <row r="165" spans="1:14">
      <c r="A165" s="30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</row>
    <row r="166" spans="1:14">
      <c r="A166" s="30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</row>
    <row r="167" spans="1:14">
      <c r="A167" s="30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</row>
    <row r="168" spans="1:14">
      <c r="A168" s="30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</row>
    <row r="169" spans="1:14">
      <c r="A169" s="30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>
      <c r="A170" s="30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</row>
    <row r="171" spans="1:14">
      <c r="A171" s="30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>
      <c r="A172" s="30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</row>
    <row r="173" spans="1:14">
      <c r="A173" s="30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</row>
    <row r="174" spans="1:14">
      <c r="A174" s="30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</row>
    <row r="175" spans="1:14">
      <c r="A175" s="30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</row>
    <row r="176" spans="1:14">
      <c r="A176" s="30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</row>
    <row r="177" spans="1:14">
      <c r="A177" s="30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</row>
    <row r="178" spans="1:14">
      <c r="A178" s="30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</row>
    <row r="179" spans="1:14">
      <c r="A179" s="30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</row>
    <row r="180" spans="1:14">
      <c r="A180" s="30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</row>
    <row r="181" spans="1:14">
      <c r="A181" s="30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</row>
    <row r="182" spans="1:14">
      <c r="A182" s="30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</row>
    <row r="183" spans="1:14">
      <c r="A183" s="30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</row>
    <row r="184" spans="1:14">
      <c r="A184" s="30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</row>
    <row r="185" spans="1:14">
      <c r="A185" s="30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</row>
    <row r="186" spans="1:14">
      <c r="A186" s="30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</row>
    <row r="187" spans="1:14">
      <c r="A187" s="30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</row>
    <row r="188" spans="1:14">
      <c r="A188" s="30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</row>
    <row r="189" spans="1:14">
      <c r="A189" s="30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</row>
    <row r="190" spans="1:14">
      <c r="A190" s="30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</row>
    <row r="191" spans="1:14">
      <c r="A191" s="30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</row>
    <row r="192" spans="1:14">
      <c r="A192" s="30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</row>
    <row r="193" spans="1:14">
      <c r="A193" s="30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</row>
    <row r="194" spans="1:14">
      <c r="A194" s="30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</row>
    <row r="195" spans="1:14">
      <c r="A195" s="30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</row>
    <row r="196" spans="1:14">
      <c r="A196" s="30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>
      <c r="A197" s="30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</row>
    <row r="198" spans="1:14">
      <c r="A198" s="30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>
      <c r="A199" s="30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</row>
    <row r="200" spans="1:14">
      <c r="A200" s="30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</row>
    <row r="201" spans="1:14">
      <c r="A201" s="30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</row>
    <row r="202" spans="1:14">
      <c r="A202" s="30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</row>
    <row r="203" spans="1:14">
      <c r="A203" s="30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</row>
    <row r="204" spans="1:14">
      <c r="A204" s="30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</row>
    <row r="205" spans="1:14">
      <c r="A205" s="30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</row>
    <row r="206" spans="1:14">
      <c r="A206" s="30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</row>
    <row r="207" spans="1:14">
      <c r="A207" s="30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</row>
    <row r="208" spans="1:14">
      <c r="A208" s="30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</row>
    <row r="209" spans="1:14">
      <c r="A209" s="30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</row>
    <row r="210" spans="1:14">
      <c r="A210" s="30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</row>
    <row r="211" spans="1:14">
      <c r="A211" s="30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</row>
    <row r="212" spans="1:14">
      <c r="A212" s="30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</row>
    <row r="213" spans="1:14">
      <c r="A213" s="30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</row>
    <row r="214" spans="1:14">
      <c r="A214" s="30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</row>
    <row r="215" spans="1:14">
      <c r="A215" s="30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</row>
    <row r="216" spans="1:14">
      <c r="A216" s="30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</row>
    <row r="217" spans="1:14">
      <c r="A217" s="30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</row>
    <row r="218" spans="1:14">
      <c r="A218" s="30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</row>
    <row r="219" spans="1:14">
      <c r="A219" s="30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</row>
    <row r="220" spans="1:14">
      <c r="A220" s="30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</row>
    <row r="221" spans="1:14">
      <c r="A221" s="30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</row>
    <row r="222" spans="1:14">
      <c r="A222" s="30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</row>
    <row r="223" spans="1:14">
      <c r="A223" s="30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>
      <c r="A224" s="30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</row>
    <row r="225" spans="1:14">
      <c r="A225" s="30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>
      <c r="A226" s="30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</row>
    <row r="227" spans="1:14">
      <c r="A227" s="30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</row>
    <row r="228" spans="1:14">
      <c r="A228" s="30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</row>
    <row r="229" spans="1:14">
      <c r="A229" s="30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</row>
    <row r="230" spans="1:14">
      <c r="A230" s="30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</row>
    <row r="231" spans="1:14">
      <c r="A231" s="30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</row>
    <row r="232" spans="1:14">
      <c r="A232" s="30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</row>
    <row r="233" spans="1:14">
      <c r="A233" s="30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</row>
    <row r="234" spans="1:14">
      <c r="A234" s="30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</row>
    <row r="235" spans="1:14">
      <c r="A235" s="30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</row>
    <row r="236" spans="1:14">
      <c r="A236" s="30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</row>
    <row r="237" spans="1:14">
      <c r="A237" s="30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</row>
    <row r="238" spans="1:14">
      <c r="A238" s="30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</row>
    <row r="239" spans="1:14">
      <c r="A239" s="30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</row>
    <row r="240" spans="1:14">
      <c r="A240" s="30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</row>
    <row r="241" spans="1:14">
      <c r="A241" s="30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</row>
    <row r="242" spans="1:14">
      <c r="A242" s="30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</row>
    <row r="243" spans="1:14">
      <c r="A243" s="30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</row>
    <row r="244" spans="1:14">
      <c r="A244" s="30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</row>
    <row r="245" spans="1:14">
      <c r="A245" s="30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</row>
    <row r="246" spans="1:14">
      <c r="A246" s="30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</row>
    <row r="247" spans="1:14">
      <c r="A247" s="30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</row>
    <row r="248" spans="1:14">
      <c r="A248" s="30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</row>
    <row r="249" spans="1:14">
      <c r="A249" s="30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</row>
    <row r="250" spans="1:14">
      <c r="A250" s="30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>
      <c r="A251" s="30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>
      <c r="A252" s="30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>
      <c r="A253" s="30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>
      <c r="A254" s="30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>
      <c r="A255" s="30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>
      <c r="A256" s="30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1:14">
      <c r="A257" s="30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1:14">
      <c r="A258" s="30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1:14">
      <c r="A259" s="30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1:14">
      <c r="A260" s="30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1:14">
      <c r="A261" s="30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1:14">
      <c r="A262" s="30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1:14">
      <c r="A263" s="30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1:14">
      <c r="A264" s="30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1:14">
      <c r="A265" s="30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1:14">
      <c r="A266" s="30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1:14">
      <c r="A267" s="30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1:14">
      <c r="A268" s="30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1:14">
      <c r="A269" s="30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1:14">
      <c r="A270" s="30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1:14">
      <c r="A271" s="30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1:14">
      <c r="A272" s="30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1:14">
      <c r="A273" s="30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1:14">
      <c r="A274" s="30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1:14">
      <c r="A275" s="30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1:14">
      <c r="A276" s="30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1:14">
      <c r="A277" s="30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1:14">
      <c r="A278" s="30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1:14">
      <c r="A279" s="30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1:14">
      <c r="A280" s="30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1:14">
      <c r="A281" s="30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1:14">
      <c r="A282" s="30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1:14">
      <c r="A283" s="30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1:14">
      <c r="A284" s="30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1:14">
      <c r="A285" s="30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1:14">
      <c r="A286" s="30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1:14">
      <c r="A287" s="30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1:14">
      <c r="A288" s="30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1:14">
      <c r="A289" s="30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1:14">
      <c r="A290" s="30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1:14">
      <c r="A291" s="30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1:14">
      <c r="A292" s="30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1:14">
      <c r="A293" s="30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1:14">
      <c r="A294" s="30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1:14">
      <c r="A295" s="30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1:14">
      <c r="A296" s="30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1:14">
      <c r="A297" s="30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1:14">
      <c r="A298" s="30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1:14">
      <c r="A299" s="30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1:14">
      <c r="A300" s="30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1:14">
      <c r="A301" s="30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1:14">
      <c r="A302" s="30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1:14">
      <c r="A303" s="30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1:14">
      <c r="A304" s="30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1:14">
      <c r="A305" s="30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1:14">
      <c r="A306" s="30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1:14">
      <c r="A307" s="30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1:14">
      <c r="A308" s="30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1:14">
      <c r="A309" s="30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1:14">
      <c r="A310" s="30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1:14">
      <c r="A311" s="30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1:14">
      <c r="A312" s="30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1:14">
      <c r="A313" s="30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1:14">
      <c r="A314" s="30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1:14">
      <c r="A315" s="30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1:14">
      <c r="A316" s="30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1:14">
      <c r="A317" s="30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1:14">
      <c r="A318" s="30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1:14">
      <c r="A319" s="30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1:14">
      <c r="A320" s="30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1:14">
      <c r="A321" s="30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1:14">
      <c r="A322" s="30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1:14">
      <c r="A323" s="30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1:14">
      <c r="A324" s="30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1:14">
      <c r="A325" s="30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1:14">
      <c r="A326" s="30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1:14">
      <c r="A327" s="30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1:14">
      <c r="A328" s="30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1:14">
      <c r="A329" s="30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1:14">
      <c r="A330" s="30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1:14">
      <c r="A331" s="30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1:14">
      <c r="A332" s="30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1:14">
      <c r="A333" s="30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1:14">
      <c r="A334" s="30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1:14">
      <c r="A335" s="30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1:14">
      <c r="A336" s="30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1:14">
      <c r="A337" s="30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1:14">
      <c r="A338" s="30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1:14">
      <c r="A339" s="30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1:14">
      <c r="A340" s="30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</row>
    <row r="341" spans="1:14">
      <c r="A341" s="30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</row>
    <row r="342" spans="1:14">
      <c r="A342" s="30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</row>
    <row r="343" spans="1:14">
      <c r="A343" s="30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</row>
    <row r="344" spans="1:14">
      <c r="A344" s="30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</row>
    <row r="345" spans="1:14">
      <c r="A345" s="30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</row>
    <row r="346" spans="1:14">
      <c r="A346" s="30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</row>
    <row r="347" spans="1:14">
      <c r="A347" s="30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</row>
    <row r="348" spans="1:14">
      <c r="A348" s="30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</row>
    <row r="349" spans="1:14">
      <c r="A349" s="30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</row>
    <row r="350" spans="1:14">
      <c r="A350" s="30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</row>
    <row r="351" spans="1:14">
      <c r="A351" s="30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</row>
    <row r="352" spans="1:14">
      <c r="A352" s="30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</row>
    <row r="353" spans="1:12">
      <c r="A353" s="30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</row>
    <row r="354" spans="1:12">
      <c r="A354" s="30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</row>
    <row r="355" spans="1:12">
      <c r="A355" s="30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</row>
    <row r="356" spans="1:12">
      <c r="A356" s="30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</row>
    <row r="357" spans="1:12">
      <c r="A357" s="30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</row>
    <row r="358" spans="1:12">
      <c r="A358" s="30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</row>
    <row r="359" spans="1:12">
      <c r="A359" s="30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</row>
    <row r="360" spans="1:12">
      <c r="A360" s="30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</row>
    <row r="361" spans="1:12">
      <c r="A361" s="30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</row>
    <row r="362" spans="1:12">
      <c r="A362" s="30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</row>
    <row r="363" spans="1:12">
      <c r="A363" s="30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</row>
    <row r="364" spans="1:12">
      <c r="A364" s="30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</row>
    <row r="365" spans="1:12">
      <c r="A365" s="30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</row>
    <row r="366" spans="1:12">
      <c r="A366" s="30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</row>
    <row r="367" spans="1:12">
      <c r="A367" s="30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</row>
    <row r="368" spans="1:12">
      <c r="A368" s="30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</row>
    <row r="369" spans="1:12">
      <c r="A369" s="30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</row>
    <row r="370" spans="1:12">
      <c r="A370" s="30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</row>
    <row r="371" spans="1:12">
      <c r="A371" s="30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</row>
    <row r="372" spans="1:12">
      <c r="A372" s="30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</row>
    <row r="373" spans="1:12">
      <c r="A373" s="30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</row>
    <row r="374" spans="1:12">
      <c r="A374" s="30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</row>
    <row r="375" spans="1:12">
      <c r="A375" s="30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</row>
    <row r="376" spans="1:12">
      <c r="A376" s="30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</row>
    <row r="377" spans="1:12">
      <c r="A377" s="30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</row>
    <row r="378" spans="1:12">
      <c r="A378" s="30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</row>
    <row r="379" spans="1:12">
      <c r="A379" s="30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</row>
    <row r="380" spans="1:12">
      <c r="A380" s="30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</row>
    <row r="381" spans="1:12">
      <c r="A381" s="30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</row>
    <row r="382" spans="1:12">
      <c r="A382" s="30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</row>
    <row r="383" spans="1:12">
      <c r="A383" s="30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</row>
    <row r="384" spans="1:12">
      <c r="A384" s="30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</row>
    <row r="385" spans="1:12">
      <c r="A385" s="30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</row>
    <row r="386" spans="1:12">
      <c r="A386" s="30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</row>
    <row r="387" spans="1:12">
      <c r="A387" s="30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</row>
    <row r="388" spans="1:12">
      <c r="A388" s="30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</row>
    <row r="389" spans="1:12">
      <c r="A389" s="30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</row>
    <row r="390" spans="1:12">
      <c r="A390" s="30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</row>
    <row r="391" spans="1:12">
      <c r="A391" s="30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</row>
    <row r="392" spans="1:12">
      <c r="A392" s="30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</row>
    <row r="393" spans="1:12">
      <c r="A393" s="30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</row>
    <row r="394" spans="1:12">
      <c r="A394" s="30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</row>
    <row r="395" spans="1:12">
      <c r="A395" s="30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</row>
    <row r="396" spans="1:12">
      <c r="A396" s="30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</row>
    <row r="397" spans="1:12">
      <c r="A397" s="30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</row>
    <row r="398" spans="1:12">
      <c r="A398" s="30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</row>
    <row r="399" spans="1:12">
      <c r="A399" s="30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</row>
    <row r="400" spans="1:12">
      <c r="A400" s="30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</row>
    <row r="401" spans="1:12">
      <c r="A401" s="30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</row>
    <row r="402" spans="1:12">
      <c r="A402" s="30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</row>
    <row r="403" spans="1:12">
      <c r="A403" s="30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</row>
    <row r="404" spans="1:12">
      <c r="A404" s="30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</row>
    <row r="405" spans="1:12">
      <c r="A405" s="30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</row>
    <row r="406" spans="1:12">
      <c r="A406" s="30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</row>
    <row r="407" spans="1:12">
      <c r="A407" s="30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</row>
    <row r="408" spans="1:12">
      <c r="A408" s="30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</row>
    <row r="409" spans="1:12">
      <c r="A409" s="30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</row>
    <row r="410" spans="1:12">
      <c r="A410" s="30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</row>
    <row r="411" spans="1:12">
      <c r="A411" s="30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</row>
    <row r="412" spans="1:12">
      <c r="A412" s="30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</row>
    <row r="413" spans="1:12">
      <c r="A413" s="30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</row>
    <row r="414" spans="1:12">
      <c r="A414" s="30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</row>
    <row r="415" spans="1:12">
      <c r="A415" s="30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</row>
    <row r="416" spans="1:12">
      <c r="A416" s="30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</row>
    <row r="417" spans="1:12">
      <c r="A417" s="30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</row>
    <row r="418" spans="1:12">
      <c r="A418" s="30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</row>
    <row r="419" spans="1:12">
      <c r="A419" s="30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</row>
    <row r="420" spans="1:12">
      <c r="A420" s="30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</row>
    <row r="421" spans="1:12">
      <c r="A421" s="30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</row>
    <row r="422" spans="1:12">
      <c r="A422" s="30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</row>
    <row r="423" spans="1:12">
      <c r="A423" s="30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</row>
    <row r="424" spans="1:12">
      <c r="A424" s="30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</row>
    <row r="425" spans="1:12">
      <c r="A425" s="30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</row>
    <row r="426" spans="1:12">
      <c r="A426" s="30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</row>
    <row r="427" spans="1:12">
      <c r="A427" s="30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</row>
    <row r="428" spans="1:12">
      <c r="A428" s="30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</row>
    <row r="429" spans="1:12">
      <c r="A429" s="30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</row>
    <row r="430" spans="1:12">
      <c r="A430" s="30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</row>
    <row r="431" spans="1:12">
      <c r="A431" s="30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</row>
    <row r="432" spans="1:12">
      <c r="A432" s="30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</row>
    <row r="433" spans="1:12">
      <c r="A433" s="30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</row>
    <row r="434" spans="1:12">
      <c r="A434" s="30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</row>
    <row r="435" spans="1:12">
      <c r="A435" s="30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</row>
    <row r="436" spans="1:12">
      <c r="A436" s="30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</row>
    <row r="437" spans="1:12">
      <c r="A437" s="30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</row>
    <row r="438" spans="1:12">
      <c r="A438" s="30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</row>
    <row r="439" spans="1:12">
      <c r="A439" s="30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</row>
    <row r="440" spans="1:12">
      <c r="A440" s="30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</row>
    <row r="441" spans="1:12">
      <c r="A441" s="30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</row>
    <row r="442" spans="1:12">
      <c r="A442" s="30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</row>
    <row r="443" spans="1:12">
      <c r="A443" s="30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</row>
    <row r="444" spans="1:12">
      <c r="A444" s="30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</row>
    <row r="445" spans="1:12">
      <c r="A445" s="30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</row>
    <row r="446" spans="1:12">
      <c r="A446" s="30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</row>
    <row r="447" spans="1:12">
      <c r="A447" s="30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</row>
    <row r="448" spans="1:12">
      <c r="A448" s="30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</row>
    <row r="449" spans="1:12">
      <c r="A449" s="30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</row>
    <row r="450" spans="1:12">
      <c r="A450" s="30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</row>
    <row r="451" spans="1:12">
      <c r="A451" s="30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</row>
    <row r="452" spans="1:12">
      <c r="A452" s="30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</row>
    <row r="453" spans="1:12">
      <c r="A453" s="30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</row>
    <row r="454" spans="1:12">
      <c r="A454" s="30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</row>
    <row r="455" spans="1:12">
      <c r="A455" s="30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</row>
    <row r="456" spans="1:12">
      <c r="A456" s="30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</row>
    <row r="457" spans="1:12">
      <c r="A457" s="30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</row>
    <row r="458" spans="1:12">
      <c r="A458" s="30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</row>
    <row r="459" spans="1:12">
      <c r="A459" s="30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</row>
    <row r="460" spans="1:12">
      <c r="A460" s="30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</row>
    <row r="461" spans="1:12">
      <c r="A461" s="30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</row>
  </sheetData>
  <mergeCells count="48">
    <mergeCell ref="I1:L7"/>
    <mergeCell ref="M8:N10"/>
    <mergeCell ref="I10:L10"/>
    <mergeCell ref="C4:H4"/>
    <mergeCell ref="C5:H5"/>
    <mergeCell ref="C6:H6"/>
    <mergeCell ref="C3:H3"/>
    <mergeCell ref="C7:H7"/>
    <mergeCell ref="I8:L9"/>
    <mergeCell ref="C2:H2"/>
    <mergeCell ref="I11:L11"/>
    <mergeCell ref="M11:N12"/>
    <mergeCell ref="F12:G12"/>
    <mergeCell ref="I12:L12"/>
    <mergeCell ref="A10:H10"/>
    <mergeCell ref="C12:D12"/>
    <mergeCell ref="I16:L16"/>
    <mergeCell ref="F13:G13"/>
    <mergeCell ref="I13:L13"/>
    <mergeCell ref="M13:M14"/>
    <mergeCell ref="F14:G14"/>
    <mergeCell ref="I14:L14"/>
    <mergeCell ref="F15:G15"/>
    <mergeCell ref="I15:L15"/>
    <mergeCell ref="B36:G36"/>
    <mergeCell ref="B37:G37"/>
    <mergeCell ref="B38:G38"/>
    <mergeCell ref="B40:G40"/>
    <mergeCell ref="B27:G27"/>
    <mergeCell ref="B28:G28"/>
    <mergeCell ref="B29:G29"/>
    <mergeCell ref="B30:G30"/>
    <mergeCell ref="B31:G31"/>
    <mergeCell ref="C13:D13"/>
    <mergeCell ref="C14:D14"/>
    <mergeCell ref="C15:D15"/>
    <mergeCell ref="B34:G34"/>
    <mergeCell ref="B35:G35"/>
    <mergeCell ref="F18:G18"/>
    <mergeCell ref="F19:G19"/>
    <mergeCell ref="F20:G20"/>
    <mergeCell ref="F17:G17"/>
    <mergeCell ref="F16:G16"/>
    <mergeCell ref="C19:D19"/>
    <mergeCell ref="C20:D20"/>
    <mergeCell ref="C17:D17"/>
    <mergeCell ref="C18:D18"/>
    <mergeCell ref="C16:D16"/>
  </mergeCells>
  <hyperlinks>
    <hyperlink ref="C7" r:id="rId1" display="www.konstruktiv-gbi.ru"/>
    <hyperlink ref="C6" r:id="rId2" display="3890551@bk.ru"/>
  </hyperlinks>
  <pageMargins left="0.7" right="0.7" top="0.75" bottom="0.75" header="0.3" footer="0.3"/>
  <drawing r:id="rId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CX480"/>
  <sheetViews>
    <sheetView workbookViewId="0">
      <pane ySplit="13" topLeftCell="A14" activePane="bottomLeft" state="frozen"/>
      <selection pane="bottomLeft" activeCell="D2" sqref="C2:H6"/>
    </sheetView>
  </sheetViews>
  <sheetFormatPr defaultRowHeight="15"/>
  <cols>
    <col min="1" max="1" width="8.85546875" style="5"/>
    <col min="2" max="2" width="19.28515625" customWidth="1"/>
    <col min="3" max="3" width="11.140625" customWidth="1"/>
    <col min="4" max="4" width="3.85546875" customWidth="1"/>
    <col min="5" max="5" width="8.85546875" customWidth="1"/>
    <col min="6" max="6" width="11.85546875" bestFit="1" customWidth="1"/>
    <col min="7" max="7" width="7" customWidth="1"/>
    <col min="14" max="102" width="8.85546875" style="6"/>
  </cols>
  <sheetData>
    <row r="1" spans="1:14">
      <c r="A1" s="7"/>
      <c r="B1" s="8"/>
      <c r="C1" s="8"/>
      <c r="D1" s="8"/>
      <c r="E1" s="8"/>
      <c r="F1" s="8"/>
      <c r="G1" s="8"/>
      <c r="H1" s="9"/>
      <c r="I1" s="524"/>
      <c r="J1" s="461"/>
      <c r="K1" s="461"/>
      <c r="L1" s="462"/>
      <c r="M1" s="6"/>
    </row>
    <row r="2" spans="1:14" ht="15.75">
      <c r="A2" s="10"/>
      <c r="B2" s="11"/>
      <c r="C2" s="525" t="s">
        <v>1546</v>
      </c>
      <c r="D2" s="525"/>
      <c r="E2" s="525"/>
      <c r="F2" s="525"/>
      <c r="G2" s="525"/>
      <c r="H2" s="526"/>
      <c r="I2" s="509"/>
      <c r="J2" s="463"/>
      <c r="K2" s="463"/>
      <c r="L2" s="464"/>
      <c r="M2" s="6"/>
    </row>
    <row r="3" spans="1:14" ht="15.75">
      <c r="A3" s="10"/>
      <c r="B3" s="11"/>
      <c r="C3" s="525" t="s">
        <v>2010</v>
      </c>
      <c r="D3" s="525"/>
      <c r="E3" s="525"/>
      <c r="F3" s="525"/>
      <c r="G3" s="525"/>
      <c r="H3" s="526"/>
      <c r="I3" s="509"/>
      <c r="J3" s="463"/>
      <c r="K3" s="463"/>
      <c r="L3" s="464"/>
      <c r="M3" s="6"/>
    </row>
    <row r="4" spans="1:14" ht="15.75">
      <c r="A4" s="10"/>
      <c r="B4" s="11"/>
      <c r="C4" s="525" t="s">
        <v>1996</v>
      </c>
      <c r="D4" s="525"/>
      <c r="E4" s="525"/>
      <c r="F4" s="525"/>
      <c r="G4" s="525"/>
      <c r="H4" s="526"/>
      <c r="I4" s="509"/>
      <c r="J4" s="463"/>
      <c r="K4" s="463"/>
      <c r="L4" s="464"/>
      <c r="M4" s="6"/>
    </row>
    <row r="5" spans="1:14" ht="15.75">
      <c r="A5" s="10"/>
      <c r="B5" s="11"/>
      <c r="C5" s="525" t="s">
        <v>1547</v>
      </c>
      <c r="D5" s="525"/>
      <c r="E5" s="525"/>
      <c r="F5" s="525"/>
      <c r="G5" s="525"/>
      <c r="H5" s="526"/>
      <c r="I5" s="509"/>
      <c r="J5" s="463"/>
      <c r="K5" s="463"/>
      <c r="L5" s="464"/>
      <c r="M5" s="6"/>
    </row>
    <row r="6" spans="1:14" ht="15.75">
      <c r="A6" s="10"/>
      <c r="B6" s="11"/>
      <c r="C6" s="527" t="s">
        <v>1875</v>
      </c>
      <c r="D6" s="527"/>
      <c r="E6" s="527"/>
      <c r="F6" s="527"/>
      <c r="G6" s="527"/>
      <c r="H6" s="528"/>
      <c r="I6" s="509"/>
      <c r="J6" s="463"/>
      <c r="K6" s="463"/>
      <c r="L6" s="464"/>
      <c r="M6" s="6"/>
    </row>
    <row r="7" spans="1:14" ht="16.5" thickBot="1">
      <c r="A7" s="10"/>
      <c r="B7" s="11"/>
      <c r="C7" s="529" t="s">
        <v>1548</v>
      </c>
      <c r="D7" s="529"/>
      <c r="E7" s="529"/>
      <c r="F7" s="529"/>
      <c r="G7" s="529"/>
      <c r="H7" s="321"/>
      <c r="I7" s="572"/>
      <c r="J7" s="573"/>
      <c r="K7" s="573"/>
      <c r="L7" s="574"/>
      <c r="M7" s="6"/>
    </row>
    <row r="8" spans="1:14">
      <c r="A8" s="10"/>
      <c r="B8" s="11"/>
      <c r="C8" s="11"/>
      <c r="D8" s="11"/>
      <c r="E8" s="11"/>
      <c r="F8" s="11"/>
      <c r="G8" s="11"/>
      <c r="H8" s="14"/>
      <c r="I8" s="587" t="s">
        <v>289</v>
      </c>
      <c r="J8" s="588"/>
      <c r="K8" s="588"/>
      <c r="L8" s="589"/>
      <c r="M8" s="509"/>
      <c r="N8" s="510"/>
    </row>
    <row r="9" spans="1:14" ht="15.75">
      <c r="A9" s="10"/>
      <c r="B9" s="471"/>
      <c r="C9" s="540"/>
      <c r="D9" s="540"/>
      <c r="E9" s="540"/>
      <c r="F9" s="540"/>
      <c r="G9" s="540"/>
      <c r="H9" s="14"/>
      <c r="I9" s="590"/>
      <c r="J9" s="591"/>
      <c r="K9" s="591"/>
      <c r="L9" s="592"/>
      <c r="M9" s="509"/>
      <c r="N9" s="510"/>
    </row>
    <row r="10" spans="1:14">
      <c r="A10" s="10"/>
      <c r="B10" s="11"/>
      <c r="C10" s="11"/>
      <c r="D10" s="11"/>
      <c r="E10" s="11"/>
      <c r="F10" s="11"/>
      <c r="G10" s="11"/>
      <c r="H10" s="14"/>
      <c r="I10" s="215"/>
      <c r="J10" s="216"/>
      <c r="K10" s="216"/>
      <c r="L10" s="217"/>
      <c r="M10" s="509"/>
      <c r="N10" s="510"/>
    </row>
    <row r="11" spans="1:14" ht="15.75">
      <c r="A11" s="13"/>
      <c r="B11" s="495" t="s">
        <v>1262</v>
      </c>
      <c r="C11" s="495"/>
      <c r="D11" s="495"/>
      <c r="E11" s="495"/>
      <c r="F11" s="495"/>
      <c r="G11" s="495"/>
      <c r="H11" s="14"/>
      <c r="I11" s="537"/>
      <c r="J11" s="538"/>
      <c r="K11" s="538"/>
      <c r="L11" s="539"/>
      <c r="M11" s="509"/>
      <c r="N11" s="510"/>
    </row>
    <row r="12" spans="1:14" ht="15.75" thickBot="1">
      <c r="A12" s="13"/>
      <c r="B12" s="14"/>
      <c r="C12" s="14"/>
      <c r="D12" s="14"/>
      <c r="E12" s="14"/>
      <c r="F12" s="14"/>
      <c r="G12" s="14"/>
      <c r="H12" s="14"/>
      <c r="I12" s="537"/>
      <c r="J12" s="538"/>
      <c r="K12" s="538"/>
      <c r="L12" s="539"/>
      <c r="M12" s="511"/>
      <c r="N12" s="512"/>
    </row>
    <row r="13" spans="1:14" ht="15.75" thickBot="1">
      <c r="A13" s="13"/>
      <c r="B13" s="71" t="s">
        <v>144</v>
      </c>
      <c r="C13" s="486" t="s">
        <v>0</v>
      </c>
      <c r="D13" s="487"/>
      <c r="E13" s="72" t="s">
        <v>1</v>
      </c>
      <c r="F13" s="493" t="s">
        <v>316</v>
      </c>
      <c r="G13" s="494"/>
      <c r="H13" s="14"/>
      <c r="I13" s="537"/>
      <c r="J13" s="538"/>
      <c r="K13" s="538"/>
      <c r="L13" s="539"/>
      <c r="M13" s="511"/>
      <c r="N13" s="512"/>
    </row>
    <row r="14" spans="1:14">
      <c r="A14" s="13"/>
      <c r="B14" s="374" t="s">
        <v>1263</v>
      </c>
      <c r="C14" s="829" t="s">
        <v>1264</v>
      </c>
      <c r="D14" s="830"/>
      <c r="E14" s="375">
        <v>4.2</v>
      </c>
      <c r="F14" s="817">
        <v>14300</v>
      </c>
      <c r="G14" s="818"/>
      <c r="H14" s="14"/>
      <c r="I14" s="478"/>
      <c r="J14" s="479"/>
      <c r="K14" s="479"/>
      <c r="L14" s="480"/>
      <c r="M14" s="509"/>
    </row>
    <row r="15" spans="1:14">
      <c r="A15" s="13"/>
      <c r="B15" s="376" t="s">
        <v>1265</v>
      </c>
      <c r="C15" s="831" t="s">
        <v>1266</v>
      </c>
      <c r="D15" s="832"/>
      <c r="E15" s="377">
        <v>2</v>
      </c>
      <c r="F15" s="817">
        <v>8500</v>
      </c>
      <c r="G15" s="818"/>
      <c r="H15" s="14"/>
      <c r="I15" s="478"/>
      <c r="J15" s="479"/>
      <c r="K15" s="479"/>
      <c r="L15" s="480"/>
      <c r="M15" s="509"/>
    </row>
    <row r="16" spans="1:14">
      <c r="A16" s="13"/>
      <c r="B16" s="376" t="s">
        <v>1267</v>
      </c>
      <c r="C16" s="831" t="s">
        <v>1268</v>
      </c>
      <c r="D16" s="832"/>
      <c r="E16" s="377">
        <v>2.25</v>
      </c>
      <c r="F16" s="817">
        <v>12500</v>
      </c>
      <c r="G16" s="818"/>
      <c r="H16" s="14"/>
      <c r="I16" s="478"/>
      <c r="J16" s="479"/>
      <c r="K16" s="479"/>
      <c r="L16" s="480"/>
      <c r="M16" s="6"/>
    </row>
    <row r="17" spans="1:102">
      <c r="A17" s="13"/>
      <c r="B17" s="376" t="s">
        <v>1269</v>
      </c>
      <c r="C17" s="831" t="s">
        <v>1270</v>
      </c>
      <c r="D17" s="832"/>
      <c r="E17" s="377">
        <v>3</v>
      </c>
      <c r="F17" s="817">
        <v>16000</v>
      </c>
      <c r="G17" s="818"/>
      <c r="H17" s="14"/>
      <c r="I17" s="478"/>
      <c r="J17" s="479"/>
      <c r="K17" s="479"/>
      <c r="L17" s="480"/>
      <c r="M17" s="6"/>
    </row>
    <row r="18" spans="1:102">
      <c r="A18" s="13"/>
      <c r="B18" s="376" t="s">
        <v>1194</v>
      </c>
      <c r="C18" s="831" t="s">
        <v>1195</v>
      </c>
      <c r="D18" s="832"/>
      <c r="E18" s="377">
        <v>2.0249999999999999</v>
      </c>
      <c r="F18" s="817">
        <v>11800</v>
      </c>
      <c r="G18" s="818"/>
      <c r="H18" s="14"/>
      <c r="I18" s="478"/>
      <c r="J18" s="479"/>
      <c r="K18" s="479"/>
      <c r="L18" s="480"/>
      <c r="M18" s="6"/>
    </row>
    <row r="19" spans="1:102" ht="15.75" thickBot="1">
      <c r="A19" s="13"/>
      <c r="B19" s="378" t="s">
        <v>1196</v>
      </c>
      <c r="C19" s="833" t="s">
        <v>1195</v>
      </c>
      <c r="D19" s="834"/>
      <c r="E19" s="379">
        <v>2.14</v>
      </c>
      <c r="F19" s="827">
        <v>22000</v>
      </c>
      <c r="G19" s="828"/>
      <c r="H19" s="14"/>
      <c r="I19" s="478"/>
      <c r="J19" s="479"/>
      <c r="K19" s="479"/>
      <c r="L19" s="480"/>
      <c r="M19" s="6"/>
    </row>
    <row r="20" spans="1:102">
      <c r="A20" s="50"/>
      <c r="B20" s="51"/>
      <c r="C20" s="51"/>
      <c r="D20" s="52"/>
      <c r="E20" s="53"/>
      <c r="F20" s="492"/>
      <c r="G20" s="492"/>
      <c r="H20" s="14"/>
      <c r="I20" s="478"/>
      <c r="J20" s="479"/>
      <c r="K20" s="479"/>
      <c r="L20" s="480"/>
      <c r="M20" s="6"/>
    </row>
    <row r="21" spans="1:102" ht="15.75">
      <c r="A21" s="50"/>
      <c r="B21" s="693" t="s">
        <v>1271</v>
      </c>
      <c r="C21" s="693"/>
      <c r="D21" s="693"/>
      <c r="E21" s="693"/>
      <c r="F21" s="693"/>
      <c r="G21" s="693"/>
      <c r="H21" s="14"/>
      <c r="I21" s="478"/>
      <c r="J21" s="479"/>
      <c r="K21" s="479"/>
      <c r="L21" s="480"/>
      <c r="M21" s="6"/>
    </row>
    <row r="22" spans="1:102" ht="15.75" thickBot="1">
      <c r="A22" s="50"/>
      <c r="B22" s="51"/>
      <c r="C22" s="51"/>
      <c r="D22" s="52"/>
      <c r="E22" s="53"/>
      <c r="F22" s="492"/>
      <c r="G22" s="492"/>
      <c r="H22" s="14"/>
      <c r="I22" s="478"/>
      <c r="J22" s="479"/>
      <c r="K22" s="479"/>
      <c r="L22" s="480"/>
      <c r="M22" s="6"/>
    </row>
    <row r="23" spans="1:102">
      <c r="A23" s="13"/>
      <c r="B23" s="346" t="s">
        <v>144</v>
      </c>
      <c r="C23" s="650" t="s">
        <v>0</v>
      </c>
      <c r="D23" s="651"/>
      <c r="E23" s="347" t="s">
        <v>1</v>
      </c>
      <c r="F23" s="648" t="s">
        <v>316</v>
      </c>
      <c r="G23" s="649"/>
      <c r="H23" s="14"/>
      <c r="I23" s="478"/>
      <c r="J23" s="479"/>
      <c r="K23" s="479"/>
      <c r="L23" s="480"/>
      <c r="M23" s="6"/>
    </row>
    <row r="24" spans="1:102" s="348" customFormat="1">
      <c r="A24" s="13"/>
      <c r="B24" s="380" t="s">
        <v>1977</v>
      </c>
      <c r="C24" s="825" t="s">
        <v>1978</v>
      </c>
      <c r="D24" s="825"/>
      <c r="E24" s="381">
        <v>0.95</v>
      </c>
      <c r="F24" s="826">
        <v>5410</v>
      </c>
      <c r="G24" s="826"/>
      <c r="H24" s="14"/>
      <c r="I24" s="343"/>
      <c r="J24" s="344"/>
      <c r="K24" s="344"/>
      <c r="L24" s="345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</row>
    <row r="25" spans="1:102" s="348" customFormat="1">
      <c r="A25" s="13"/>
      <c r="B25" s="380" t="s">
        <v>1979</v>
      </c>
      <c r="C25" s="825" t="s">
        <v>1978</v>
      </c>
      <c r="D25" s="825"/>
      <c r="E25" s="381">
        <v>0.95</v>
      </c>
      <c r="F25" s="826">
        <v>5590</v>
      </c>
      <c r="G25" s="826"/>
      <c r="H25" s="14"/>
      <c r="I25" s="343"/>
      <c r="J25" s="344"/>
      <c r="K25" s="344"/>
      <c r="L25" s="345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</row>
    <row r="26" spans="1:102">
      <c r="A26" s="13"/>
      <c r="B26" s="380" t="s">
        <v>1272</v>
      </c>
      <c r="C26" s="825" t="s">
        <v>1192</v>
      </c>
      <c r="D26" s="825"/>
      <c r="E26" s="381">
        <v>1.05</v>
      </c>
      <c r="F26" s="826">
        <v>5990</v>
      </c>
      <c r="G26" s="826"/>
      <c r="H26" s="14"/>
      <c r="I26" s="478"/>
      <c r="J26" s="479"/>
      <c r="K26" s="479"/>
      <c r="L26" s="480"/>
      <c r="M26" s="6"/>
    </row>
    <row r="27" spans="1:102" s="348" customFormat="1">
      <c r="A27" s="13"/>
      <c r="B27" s="380" t="s">
        <v>1980</v>
      </c>
      <c r="C27" s="825" t="s">
        <v>1192</v>
      </c>
      <c r="D27" s="825"/>
      <c r="E27" s="381">
        <v>1.05</v>
      </c>
      <c r="F27" s="826">
        <v>6460</v>
      </c>
      <c r="G27" s="826"/>
      <c r="H27" s="14"/>
      <c r="I27" s="343"/>
      <c r="J27" s="344"/>
      <c r="K27" s="344"/>
      <c r="L27" s="345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</row>
    <row r="28" spans="1:102">
      <c r="A28" s="13"/>
      <c r="B28" s="380" t="s">
        <v>1273</v>
      </c>
      <c r="C28" s="825" t="s">
        <v>1653</v>
      </c>
      <c r="D28" s="825"/>
      <c r="E28" s="381">
        <v>2</v>
      </c>
      <c r="F28" s="826">
        <v>5670</v>
      </c>
      <c r="G28" s="826"/>
      <c r="H28" s="14"/>
      <c r="I28" s="478"/>
      <c r="J28" s="479"/>
      <c r="K28" s="479"/>
      <c r="L28" s="480"/>
      <c r="M28" s="6"/>
    </row>
    <row r="29" spans="1:102">
      <c r="A29" s="13"/>
      <c r="B29" s="380" t="s">
        <v>1274</v>
      </c>
      <c r="C29" s="825" t="s">
        <v>1275</v>
      </c>
      <c r="D29" s="825"/>
      <c r="E29" s="381">
        <v>2</v>
      </c>
      <c r="F29" s="826">
        <v>7950</v>
      </c>
      <c r="G29" s="826"/>
      <c r="H29" s="14"/>
      <c r="I29" s="478"/>
      <c r="J29" s="479"/>
      <c r="K29" s="479"/>
      <c r="L29" s="480"/>
      <c r="M29" s="6"/>
    </row>
    <row r="30" spans="1:102">
      <c r="A30" s="13"/>
      <c r="B30" s="380" t="s">
        <v>1276</v>
      </c>
      <c r="C30" s="825" t="s">
        <v>1277</v>
      </c>
      <c r="D30" s="825"/>
      <c r="E30" s="381">
        <v>2</v>
      </c>
      <c r="F30" s="826">
        <v>8880</v>
      </c>
      <c r="G30" s="826"/>
      <c r="H30" s="14"/>
      <c r="I30" s="478"/>
      <c r="J30" s="479"/>
      <c r="K30" s="479"/>
      <c r="L30" s="480"/>
      <c r="M30" s="6"/>
    </row>
    <row r="31" spans="1:102">
      <c r="A31" s="13"/>
      <c r="B31" s="380" t="s">
        <v>1278</v>
      </c>
      <c r="C31" s="825" t="s">
        <v>1277</v>
      </c>
      <c r="D31" s="825"/>
      <c r="E31" s="381">
        <v>2</v>
      </c>
      <c r="F31" s="826">
        <v>8880</v>
      </c>
      <c r="G31" s="826"/>
      <c r="H31" s="14"/>
      <c r="I31" s="478"/>
      <c r="J31" s="479"/>
      <c r="K31" s="479"/>
      <c r="L31" s="480"/>
      <c r="M31" s="6"/>
    </row>
    <row r="32" spans="1:102" s="348" customFormat="1">
      <c r="A32" s="13"/>
      <c r="B32" s="380" t="s">
        <v>1981</v>
      </c>
      <c r="C32" s="825" t="s">
        <v>1978</v>
      </c>
      <c r="D32" s="825"/>
      <c r="E32" s="381">
        <v>0.95</v>
      </c>
      <c r="F32" s="826">
        <v>5410</v>
      </c>
      <c r="G32" s="826"/>
      <c r="H32" s="14"/>
      <c r="I32" s="343"/>
      <c r="J32" s="344"/>
      <c r="K32" s="344"/>
      <c r="L32" s="345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</row>
    <row r="33" spans="1:102" s="348" customFormat="1">
      <c r="A33" s="13"/>
      <c r="B33" s="380" t="s">
        <v>1982</v>
      </c>
      <c r="C33" s="825" t="s">
        <v>1978</v>
      </c>
      <c r="D33" s="825"/>
      <c r="E33" s="381">
        <v>0.95</v>
      </c>
      <c r="F33" s="826">
        <v>5590</v>
      </c>
      <c r="G33" s="826"/>
      <c r="H33" s="14"/>
      <c r="I33" s="343"/>
      <c r="J33" s="344"/>
      <c r="K33" s="344"/>
      <c r="L33" s="345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</row>
    <row r="34" spans="1:102">
      <c r="A34" s="13"/>
      <c r="B34" s="380" t="s">
        <v>1279</v>
      </c>
      <c r="C34" s="825" t="s">
        <v>1983</v>
      </c>
      <c r="D34" s="825"/>
      <c r="E34" s="381">
        <v>1.05</v>
      </c>
      <c r="F34" s="826">
        <v>5990</v>
      </c>
      <c r="G34" s="826"/>
      <c r="H34" s="14"/>
      <c r="I34" s="64"/>
      <c r="J34" s="65"/>
      <c r="K34" s="65"/>
      <c r="L34" s="66"/>
      <c r="M34" s="6"/>
    </row>
    <row r="35" spans="1:102" s="348" customFormat="1">
      <c r="A35" s="13"/>
      <c r="B35" s="380" t="s">
        <v>1984</v>
      </c>
      <c r="C35" s="825" t="s">
        <v>1983</v>
      </c>
      <c r="D35" s="825"/>
      <c r="E35" s="381">
        <v>1.05</v>
      </c>
      <c r="F35" s="826">
        <v>6460</v>
      </c>
      <c r="G35" s="826"/>
      <c r="H35" s="14"/>
      <c r="I35" s="343"/>
      <c r="J35" s="344"/>
      <c r="K35" s="344"/>
      <c r="L35" s="345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</row>
    <row r="36" spans="1:102">
      <c r="A36" s="13"/>
      <c r="B36" s="380" t="s">
        <v>1985</v>
      </c>
      <c r="C36" s="825" t="s">
        <v>1986</v>
      </c>
      <c r="D36" s="825"/>
      <c r="E36" s="381">
        <v>2</v>
      </c>
      <c r="F36" s="826">
        <v>7650</v>
      </c>
      <c r="G36" s="826"/>
      <c r="H36" s="14"/>
      <c r="I36" s="64"/>
      <c r="J36" s="65"/>
      <c r="K36" s="65"/>
      <c r="L36" s="66"/>
      <c r="M36" s="6"/>
    </row>
    <row r="37" spans="1:102" s="348" customFormat="1">
      <c r="A37" s="13"/>
      <c r="B37" s="380" t="s">
        <v>1282</v>
      </c>
      <c r="C37" s="825" t="s">
        <v>1986</v>
      </c>
      <c r="D37" s="825"/>
      <c r="E37" s="381">
        <v>2</v>
      </c>
      <c r="F37" s="826">
        <v>7950</v>
      </c>
      <c r="G37" s="826"/>
      <c r="H37" s="14"/>
      <c r="I37" s="343"/>
      <c r="J37" s="344"/>
      <c r="K37" s="344"/>
      <c r="L37" s="345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</row>
    <row r="38" spans="1:102">
      <c r="A38" s="13"/>
      <c r="B38" s="380" t="s">
        <v>1280</v>
      </c>
      <c r="C38" s="825" t="s">
        <v>1277</v>
      </c>
      <c r="D38" s="825"/>
      <c r="E38" s="381">
        <v>2.2000000000000002</v>
      </c>
      <c r="F38" s="826">
        <v>8890</v>
      </c>
      <c r="G38" s="826"/>
      <c r="H38" s="14"/>
      <c r="I38" s="64"/>
      <c r="J38" s="65"/>
      <c r="K38" s="65"/>
      <c r="L38" s="66"/>
      <c r="M38" s="6"/>
    </row>
    <row r="39" spans="1:102">
      <c r="A39" s="13"/>
      <c r="B39" s="380" t="s">
        <v>1281</v>
      </c>
      <c r="C39" s="825" t="s">
        <v>1277</v>
      </c>
      <c r="D39" s="825"/>
      <c r="E39" s="381">
        <v>2.2000000000000002</v>
      </c>
      <c r="F39" s="826">
        <v>9100</v>
      </c>
      <c r="G39" s="826"/>
      <c r="H39" s="14"/>
      <c r="I39" s="64"/>
      <c r="J39" s="65"/>
      <c r="K39" s="65"/>
      <c r="L39" s="66"/>
      <c r="M39" s="6"/>
    </row>
    <row r="40" spans="1:102">
      <c r="A40" s="13"/>
      <c r="B40" s="14"/>
      <c r="C40" s="14"/>
      <c r="D40" s="14"/>
      <c r="E40" s="14"/>
      <c r="F40" s="14"/>
      <c r="G40" s="14"/>
      <c r="H40" s="14"/>
      <c r="I40" s="68"/>
      <c r="J40" s="69"/>
      <c r="K40" s="69"/>
      <c r="L40" s="70"/>
      <c r="M40" s="6"/>
    </row>
    <row r="41" spans="1:102">
      <c r="A41" s="13"/>
      <c r="B41" s="14"/>
      <c r="C41" s="14"/>
      <c r="D41" s="14"/>
      <c r="E41" s="14"/>
      <c r="F41" s="14"/>
      <c r="G41" s="14"/>
      <c r="H41" s="14"/>
      <c r="I41" s="68"/>
      <c r="J41" s="69"/>
      <c r="K41" s="69"/>
      <c r="L41" s="70"/>
      <c r="M41" s="6"/>
    </row>
    <row r="42" spans="1:102">
      <c r="A42" s="13"/>
      <c r="B42" s="67" t="s">
        <v>302</v>
      </c>
      <c r="C42" s="67"/>
      <c r="D42" s="67"/>
      <c r="E42" s="67"/>
      <c r="F42" s="67"/>
      <c r="G42" s="67"/>
      <c r="H42" s="14"/>
      <c r="I42" s="68"/>
      <c r="J42" s="69"/>
      <c r="K42" s="69"/>
      <c r="L42" s="70"/>
      <c r="M42" s="6"/>
    </row>
    <row r="43" spans="1:102">
      <c r="A43" s="13"/>
      <c r="B43" s="67" t="s">
        <v>303</v>
      </c>
      <c r="C43" s="67"/>
      <c r="D43" s="67"/>
      <c r="E43" s="67"/>
      <c r="F43" s="67"/>
      <c r="G43" s="67"/>
      <c r="H43" s="14"/>
      <c r="I43" s="68"/>
      <c r="J43" s="69"/>
      <c r="K43" s="69"/>
      <c r="L43" s="70"/>
      <c r="M43" s="6"/>
    </row>
    <row r="44" spans="1:102">
      <c r="A44" s="13"/>
      <c r="B44" s="67" t="s">
        <v>305</v>
      </c>
      <c r="C44" s="67"/>
      <c r="D44" s="67"/>
      <c r="E44" s="67"/>
      <c r="F44" s="67"/>
      <c r="G44" s="67"/>
      <c r="H44" s="14"/>
      <c r="I44" s="68"/>
      <c r="J44" s="69"/>
      <c r="K44" s="69"/>
      <c r="L44" s="70"/>
      <c r="M44" s="6"/>
    </row>
    <row r="45" spans="1:102">
      <c r="A45" s="13"/>
      <c r="B45" s="67"/>
      <c r="C45" s="67"/>
      <c r="D45" s="67"/>
      <c r="E45" s="67"/>
      <c r="F45" s="67"/>
      <c r="G45" s="67"/>
      <c r="H45" s="14"/>
      <c r="I45" s="68"/>
      <c r="J45" s="69"/>
      <c r="K45" s="69"/>
      <c r="L45" s="70"/>
      <c r="M45" s="6"/>
    </row>
    <row r="46" spans="1:102">
      <c r="A46" s="13"/>
      <c r="B46" s="520" t="s">
        <v>306</v>
      </c>
      <c r="C46" s="520"/>
      <c r="D46" s="520"/>
      <c r="E46" s="520"/>
      <c r="F46" s="520"/>
      <c r="G46" s="520"/>
      <c r="H46" s="14"/>
      <c r="I46" s="68"/>
      <c r="J46" s="69"/>
      <c r="K46" s="69"/>
      <c r="L46" s="70"/>
      <c r="M46" s="6"/>
    </row>
    <row r="47" spans="1:102">
      <c r="A47" s="13"/>
      <c r="B47" s="520" t="s">
        <v>307</v>
      </c>
      <c r="C47" s="520"/>
      <c r="D47" s="520"/>
      <c r="E47" s="520"/>
      <c r="F47" s="520"/>
      <c r="G47" s="520"/>
      <c r="H47" s="14"/>
      <c r="I47" s="68"/>
      <c r="J47" s="69"/>
      <c r="K47" s="69"/>
      <c r="L47" s="70"/>
      <c r="M47" s="6"/>
    </row>
    <row r="48" spans="1:102">
      <c r="A48" s="13"/>
      <c r="B48" s="520" t="s">
        <v>308</v>
      </c>
      <c r="C48" s="520"/>
      <c r="D48" s="520"/>
      <c r="E48" s="520"/>
      <c r="F48" s="520"/>
      <c r="G48" s="520"/>
      <c r="H48" s="14"/>
      <c r="I48" s="68"/>
      <c r="J48" s="69"/>
      <c r="K48" s="69"/>
      <c r="L48" s="70"/>
      <c r="M48" s="6"/>
    </row>
    <row r="49" spans="1:13">
      <c r="A49" s="13"/>
      <c r="B49" s="521" t="s">
        <v>309</v>
      </c>
      <c r="C49" s="521"/>
      <c r="D49" s="521"/>
      <c r="E49" s="521"/>
      <c r="F49" s="521"/>
      <c r="G49" s="521"/>
      <c r="H49" s="14"/>
      <c r="I49" s="68"/>
      <c r="J49" s="69"/>
      <c r="K49" s="69"/>
      <c r="L49" s="70"/>
      <c r="M49" s="6"/>
    </row>
    <row r="50" spans="1:13">
      <c r="A50" s="13"/>
      <c r="B50" s="521" t="s">
        <v>310</v>
      </c>
      <c r="C50" s="521"/>
      <c r="D50" s="521"/>
      <c r="E50" s="521"/>
      <c r="F50" s="521"/>
      <c r="G50" s="521"/>
      <c r="H50" s="14"/>
      <c r="I50" s="68"/>
      <c r="J50" s="69"/>
      <c r="K50" s="69"/>
      <c r="L50" s="70"/>
      <c r="M50" s="6"/>
    </row>
    <row r="51" spans="1:13">
      <c r="A51" s="13"/>
      <c r="B51" s="14"/>
      <c r="C51" s="14"/>
      <c r="D51" s="14"/>
      <c r="E51" s="14"/>
      <c r="F51" s="14"/>
      <c r="G51" s="14"/>
      <c r="H51" s="14"/>
      <c r="I51" s="68"/>
      <c r="J51" s="69"/>
      <c r="K51" s="69"/>
      <c r="L51" s="70"/>
      <c r="M51" s="6"/>
    </row>
    <row r="52" spans="1:13">
      <c r="A52" s="13"/>
      <c r="B52" s="14"/>
      <c r="C52" s="14"/>
      <c r="D52" s="14"/>
      <c r="E52" s="14"/>
      <c r="F52" s="14"/>
      <c r="G52" s="14"/>
      <c r="H52" s="14"/>
      <c r="I52" s="68"/>
      <c r="J52" s="69"/>
      <c r="K52" s="69"/>
      <c r="L52" s="70"/>
      <c r="M52" s="6"/>
    </row>
    <row r="53" spans="1:13" ht="16.5">
      <c r="A53" s="13"/>
      <c r="B53" s="522" t="s">
        <v>311</v>
      </c>
      <c r="C53" s="522"/>
      <c r="D53" s="522"/>
      <c r="E53" s="522"/>
      <c r="F53" s="522"/>
      <c r="G53" s="522"/>
      <c r="H53" s="14"/>
      <c r="I53" s="68"/>
      <c r="J53" s="69"/>
      <c r="K53" s="69"/>
      <c r="L53" s="70"/>
      <c r="M53" s="6"/>
    </row>
    <row r="54" spans="1:13" ht="16.5">
      <c r="A54" s="13"/>
      <c r="B54" s="522" t="s">
        <v>312</v>
      </c>
      <c r="C54" s="522"/>
      <c r="D54" s="522"/>
      <c r="E54" s="522"/>
      <c r="F54" s="522"/>
      <c r="G54" s="522"/>
      <c r="H54" s="14"/>
      <c r="I54" s="68"/>
      <c r="J54" s="69"/>
      <c r="K54" s="69"/>
      <c r="L54" s="70"/>
      <c r="M54" s="6"/>
    </row>
    <row r="55" spans="1:13" ht="16.5">
      <c r="A55" s="13"/>
      <c r="B55" s="522" t="s">
        <v>313</v>
      </c>
      <c r="C55" s="522"/>
      <c r="D55" s="522"/>
      <c r="E55" s="522"/>
      <c r="F55" s="522"/>
      <c r="G55" s="522"/>
      <c r="H55" s="14"/>
      <c r="I55" s="68"/>
      <c r="J55" s="69"/>
      <c r="K55" s="69"/>
      <c r="L55" s="70"/>
      <c r="M55" s="6"/>
    </row>
    <row r="56" spans="1:13">
      <c r="A56" s="13"/>
      <c r="B56" s="523" t="s">
        <v>1549</v>
      </c>
      <c r="C56" s="523"/>
      <c r="D56" s="523"/>
      <c r="E56" s="523"/>
      <c r="F56" s="523"/>
      <c r="G56" s="523"/>
      <c r="H56" s="14"/>
      <c r="I56" s="68"/>
      <c r="J56" s="69"/>
      <c r="K56" s="69"/>
      <c r="L56" s="70"/>
      <c r="M56" s="6"/>
    </row>
    <row r="57" spans="1:13">
      <c r="A57" s="13"/>
      <c r="B57" s="523"/>
      <c r="C57" s="523"/>
      <c r="D57" s="523"/>
      <c r="E57" s="523"/>
      <c r="F57" s="523"/>
      <c r="G57" s="523"/>
      <c r="H57" s="14"/>
      <c r="I57" s="68"/>
      <c r="J57" s="69"/>
      <c r="K57" s="69"/>
      <c r="L57" s="70"/>
      <c r="M57" s="6"/>
    </row>
    <row r="58" spans="1:13">
      <c r="A58" s="13"/>
      <c r="B58" s="63"/>
      <c r="C58" s="63"/>
      <c r="D58" s="63"/>
      <c r="E58" s="63"/>
      <c r="F58" s="63"/>
      <c r="G58" s="63"/>
      <c r="H58" s="14"/>
      <c r="I58" s="68"/>
      <c r="J58" s="69"/>
      <c r="K58" s="69"/>
      <c r="L58" s="70"/>
      <c r="M58" s="6"/>
    </row>
    <row r="59" spans="1:13" ht="15.75" thickBot="1">
      <c r="A59" s="15"/>
      <c r="B59" s="519"/>
      <c r="C59" s="519"/>
      <c r="D59" s="519"/>
      <c r="E59" s="519"/>
      <c r="F59" s="519"/>
      <c r="G59" s="519"/>
      <c r="H59" s="16"/>
      <c r="I59" s="18"/>
      <c r="J59" s="19"/>
      <c r="K59" s="19"/>
      <c r="L59" s="20"/>
      <c r="M59" s="6"/>
    </row>
    <row r="60" spans="1:13">
      <c r="A60" s="30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</row>
    <row r="61" spans="1:13">
      <c r="A61" s="30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</row>
    <row r="62" spans="1:13">
      <c r="A62" s="30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</row>
    <row r="63" spans="1:13">
      <c r="A63" s="30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</row>
    <row r="64" spans="1:13">
      <c r="A64" s="30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</row>
    <row r="65" spans="1:13">
      <c r="A65" s="30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</row>
    <row r="66" spans="1:13">
      <c r="A66" s="30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</row>
    <row r="67" spans="1:13">
      <c r="A67" s="30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</row>
    <row r="68" spans="1:13">
      <c r="A68" s="30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</row>
    <row r="69" spans="1:13">
      <c r="A69" s="30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</row>
    <row r="70" spans="1:13">
      <c r="A70" s="30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</row>
    <row r="71" spans="1:13">
      <c r="A71" s="30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</row>
    <row r="72" spans="1:13">
      <c r="A72" s="30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</row>
    <row r="73" spans="1:13">
      <c r="A73" s="30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</row>
    <row r="74" spans="1:13">
      <c r="A74" s="30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</row>
    <row r="75" spans="1:13">
      <c r="A75" s="30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</row>
    <row r="76" spans="1:13">
      <c r="A76" s="30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</row>
    <row r="77" spans="1:13">
      <c r="A77" s="30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</row>
    <row r="78" spans="1:13">
      <c r="A78" s="30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</row>
    <row r="79" spans="1:13">
      <c r="A79" s="30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</row>
    <row r="80" spans="1:13">
      <c r="A80" s="30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</row>
    <row r="81" spans="1:13">
      <c r="A81" s="30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</row>
    <row r="82" spans="1:13">
      <c r="A82" s="30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</row>
    <row r="83" spans="1:13">
      <c r="A83" s="30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</row>
    <row r="84" spans="1:13">
      <c r="A84" s="30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</row>
    <row r="85" spans="1:13">
      <c r="A85" s="30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</row>
    <row r="86" spans="1:13">
      <c r="A86" s="30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</row>
    <row r="87" spans="1:13">
      <c r="A87" s="30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</row>
    <row r="88" spans="1:13">
      <c r="A88" s="30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</row>
    <row r="89" spans="1:13">
      <c r="A89" s="30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</row>
    <row r="90" spans="1:13">
      <c r="A90" s="30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</row>
    <row r="91" spans="1:13">
      <c r="A91" s="30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</row>
    <row r="92" spans="1:13">
      <c r="A92" s="30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</row>
    <row r="93" spans="1:13">
      <c r="A93" s="30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</row>
    <row r="94" spans="1:13">
      <c r="A94" s="30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</row>
    <row r="95" spans="1:13">
      <c r="A95" s="30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</row>
    <row r="96" spans="1:13">
      <c r="A96" s="30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</row>
    <row r="97" spans="1:13">
      <c r="A97" s="30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</row>
    <row r="98" spans="1:13">
      <c r="A98" s="30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</row>
    <row r="99" spans="1:13">
      <c r="A99" s="30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</row>
    <row r="100" spans="1:13">
      <c r="A100" s="30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</row>
    <row r="101" spans="1:13">
      <c r="A101" s="30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</row>
    <row r="102" spans="1:13">
      <c r="A102" s="30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</row>
    <row r="103" spans="1:13">
      <c r="A103" s="30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</row>
    <row r="104" spans="1:13">
      <c r="A104" s="30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</row>
    <row r="105" spans="1:13">
      <c r="A105" s="30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</row>
    <row r="106" spans="1:13">
      <c r="A106" s="30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</row>
    <row r="107" spans="1:13">
      <c r="A107" s="30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</row>
    <row r="108" spans="1:13">
      <c r="A108" s="30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</row>
    <row r="109" spans="1:13">
      <c r="A109" s="30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</row>
    <row r="110" spans="1:13">
      <c r="A110" s="30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</row>
    <row r="111" spans="1:13">
      <c r="A111" s="30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</row>
    <row r="112" spans="1:13">
      <c r="A112" s="30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</row>
    <row r="113" spans="1:13">
      <c r="A113" s="30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</row>
    <row r="114" spans="1:13">
      <c r="A114" s="30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</row>
    <row r="115" spans="1:13">
      <c r="A115" s="30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</row>
    <row r="116" spans="1:13">
      <c r="A116" s="30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</row>
    <row r="117" spans="1:13">
      <c r="A117" s="30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</row>
    <row r="118" spans="1:13">
      <c r="A118" s="30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</row>
    <row r="119" spans="1:13">
      <c r="A119" s="30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</row>
    <row r="120" spans="1:13">
      <c r="A120" s="30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</row>
    <row r="121" spans="1:13">
      <c r="A121" s="30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</row>
    <row r="122" spans="1:13">
      <c r="A122" s="30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</row>
    <row r="123" spans="1:13">
      <c r="A123" s="30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</row>
    <row r="124" spans="1:13">
      <c r="A124" s="30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</row>
    <row r="125" spans="1:13">
      <c r="A125" s="30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</row>
    <row r="126" spans="1:13">
      <c r="A126" s="30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</row>
    <row r="127" spans="1:13">
      <c r="A127" s="30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</row>
    <row r="128" spans="1:13">
      <c r="A128" s="30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</row>
    <row r="129" spans="1:13">
      <c r="A129" s="30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</row>
    <row r="130" spans="1:13">
      <c r="A130" s="30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</row>
    <row r="131" spans="1:13">
      <c r="A131" s="30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</row>
    <row r="132" spans="1:13">
      <c r="A132" s="30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</row>
    <row r="133" spans="1:13">
      <c r="A133" s="30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</row>
    <row r="134" spans="1:13">
      <c r="A134" s="30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</row>
    <row r="135" spans="1:13">
      <c r="A135" s="30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</row>
    <row r="136" spans="1:13">
      <c r="A136" s="30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</row>
    <row r="137" spans="1:13">
      <c r="A137" s="30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</row>
    <row r="138" spans="1:13">
      <c r="A138" s="30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</row>
    <row r="139" spans="1:13">
      <c r="A139" s="30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</row>
    <row r="140" spans="1:13">
      <c r="A140" s="30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</row>
    <row r="141" spans="1:13">
      <c r="A141" s="30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</row>
    <row r="142" spans="1:13">
      <c r="A142" s="30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</row>
    <row r="143" spans="1:13">
      <c r="A143" s="30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</row>
    <row r="144" spans="1:13">
      <c r="A144" s="30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</row>
    <row r="145" spans="1:13">
      <c r="A145" s="30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</row>
    <row r="146" spans="1:13">
      <c r="A146" s="30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</row>
    <row r="147" spans="1:13">
      <c r="A147" s="30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</row>
    <row r="148" spans="1:13">
      <c r="A148" s="30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</row>
    <row r="149" spans="1:13">
      <c r="A149" s="30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</row>
    <row r="150" spans="1:13">
      <c r="A150" s="30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</row>
    <row r="151" spans="1:13">
      <c r="A151" s="30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</row>
    <row r="152" spans="1:13">
      <c r="A152" s="30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</row>
    <row r="153" spans="1:13">
      <c r="A153" s="30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</row>
    <row r="154" spans="1:13">
      <c r="A154" s="30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</row>
    <row r="155" spans="1:13">
      <c r="A155" s="30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</row>
    <row r="156" spans="1:13">
      <c r="A156" s="30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</row>
    <row r="157" spans="1:13">
      <c r="A157" s="30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</row>
    <row r="158" spans="1:13">
      <c r="A158" s="30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</row>
    <row r="159" spans="1:13">
      <c r="A159" s="30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</row>
    <row r="160" spans="1:13">
      <c r="A160" s="30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</row>
    <row r="161" spans="1:13">
      <c r="A161" s="30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</row>
    <row r="162" spans="1:13">
      <c r="A162" s="30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</row>
    <row r="163" spans="1:13">
      <c r="A163" s="30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</row>
    <row r="164" spans="1:13">
      <c r="A164" s="30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</row>
    <row r="165" spans="1:13">
      <c r="A165" s="30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</row>
    <row r="166" spans="1:13">
      <c r="A166" s="30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</row>
    <row r="167" spans="1:13">
      <c r="A167" s="30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</row>
    <row r="168" spans="1:13">
      <c r="A168" s="30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</row>
    <row r="169" spans="1:13">
      <c r="A169" s="30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</row>
    <row r="170" spans="1:13">
      <c r="A170" s="30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</row>
    <row r="171" spans="1:13">
      <c r="A171" s="30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</row>
    <row r="172" spans="1:13">
      <c r="A172" s="30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</row>
    <row r="173" spans="1:13">
      <c r="A173" s="30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</row>
    <row r="174" spans="1:13">
      <c r="A174" s="30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</row>
    <row r="175" spans="1:13">
      <c r="A175" s="30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</row>
    <row r="176" spans="1:13">
      <c r="A176" s="30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</row>
    <row r="177" spans="1:13">
      <c r="A177" s="30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</row>
    <row r="178" spans="1:13">
      <c r="A178" s="30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</row>
    <row r="179" spans="1:13">
      <c r="A179" s="30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</row>
    <row r="180" spans="1:13">
      <c r="A180" s="30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</row>
    <row r="181" spans="1:13">
      <c r="A181" s="30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</row>
    <row r="182" spans="1:13">
      <c r="A182" s="30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</row>
    <row r="183" spans="1:13">
      <c r="A183" s="30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</row>
    <row r="184" spans="1:13">
      <c r="A184" s="30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</row>
    <row r="185" spans="1:13">
      <c r="A185" s="30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</row>
    <row r="186" spans="1:13">
      <c r="A186" s="30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</row>
    <row r="187" spans="1:13">
      <c r="A187" s="30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</row>
    <row r="188" spans="1:13">
      <c r="A188" s="30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</row>
    <row r="189" spans="1:13">
      <c r="A189" s="30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</row>
    <row r="190" spans="1:13">
      <c r="A190" s="30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</row>
    <row r="191" spans="1:13">
      <c r="A191" s="30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</row>
    <row r="192" spans="1:13">
      <c r="A192" s="30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</row>
    <row r="193" spans="1:13">
      <c r="A193" s="30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</row>
    <row r="194" spans="1:13">
      <c r="A194" s="30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</row>
    <row r="195" spans="1:13">
      <c r="A195" s="30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</row>
    <row r="196" spans="1:13">
      <c r="A196" s="30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</row>
    <row r="197" spans="1:13">
      <c r="A197" s="30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</row>
    <row r="198" spans="1:13">
      <c r="A198" s="30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</row>
    <row r="199" spans="1:13">
      <c r="A199" s="30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</row>
    <row r="200" spans="1:13">
      <c r="A200" s="30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</row>
    <row r="201" spans="1:13">
      <c r="A201" s="30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</row>
    <row r="202" spans="1:13">
      <c r="A202" s="30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</row>
    <row r="203" spans="1:13">
      <c r="A203" s="30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</row>
    <row r="204" spans="1:13">
      <c r="A204" s="30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</row>
    <row r="205" spans="1:13">
      <c r="A205" s="30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</row>
    <row r="206" spans="1:13">
      <c r="A206" s="30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</row>
    <row r="207" spans="1:13">
      <c r="A207" s="30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</row>
    <row r="208" spans="1:13">
      <c r="A208" s="30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</row>
    <row r="209" spans="1:13">
      <c r="A209" s="30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</row>
    <row r="210" spans="1:13">
      <c r="A210" s="30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</row>
    <row r="211" spans="1:13">
      <c r="A211" s="30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</row>
    <row r="212" spans="1:13">
      <c r="A212" s="30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</row>
    <row r="213" spans="1:13">
      <c r="A213" s="30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</row>
    <row r="214" spans="1:13">
      <c r="A214" s="30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</row>
    <row r="215" spans="1:13">
      <c r="A215" s="30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</row>
    <row r="216" spans="1:13">
      <c r="A216" s="30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</row>
    <row r="217" spans="1:13">
      <c r="A217" s="30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</row>
    <row r="218" spans="1:13">
      <c r="A218" s="30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</row>
    <row r="219" spans="1:13">
      <c r="A219" s="30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</row>
    <row r="220" spans="1:13">
      <c r="A220" s="30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</row>
    <row r="221" spans="1:13">
      <c r="A221" s="30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</row>
    <row r="222" spans="1:13">
      <c r="A222" s="30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</row>
    <row r="223" spans="1:13">
      <c r="A223" s="30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</row>
    <row r="224" spans="1:13">
      <c r="A224" s="30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</row>
    <row r="225" spans="1:13">
      <c r="A225" s="30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</row>
    <row r="226" spans="1:13">
      <c r="A226" s="30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</row>
    <row r="227" spans="1:13">
      <c r="A227" s="30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</row>
    <row r="228" spans="1:13">
      <c r="A228" s="30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</row>
    <row r="229" spans="1:13">
      <c r="A229" s="30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</row>
    <row r="230" spans="1:13">
      <c r="A230" s="30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</row>
    <row r="231" spans="1:13">
      <c r="A231" s="30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</row>
    <row r="232" spans="1:13">
      <c r="A232" s="30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</row>
    <row r="233" spans="1:13">
      <c r="A233" s="30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</row>
    <row r="234" spans="1:13">
      <c r="A234" s="30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</row>
    <row r="235" spans="1:13">
      <c r="A235" s="30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</row>
    <row r="236" spans="1:13">
      <c r="A236" s="30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</row>
    <row r="237" spans="1:13">
      <c r="A237" s="30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</row>
    <row r="238" spans="1:13">
      <c r="A238" s="30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</row>
    <row r="239" spans="1:13">
      <c r="A239" s="30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</row>
    <row r="240" spans="1:13">
      <c r="A240" s="30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</row>
    <row r="241" spans="1:13">
      <c r="A241" s="30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</row>
    <row r="242" spans="1:13">
      <c r="A242" s="30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</row>
    <row r="243" spans="1:13">
      <c r="A243" s="30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</row>
    <row r="244" spans="1:13">
      <c r="A244" s="30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</row>
    <row r="245" spans="1:13">
      <c r="A245" s="30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</row>
    <row r="246" spans="1:13">
      <c r="A246" s="30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</row>
    <row r="247" spans="1:13">
      <c r="A247" s="30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</row>
    <row r="248" spans="1:13">
      <c r="A248" s="30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</row>
    <row r="249" spans="1:13">
      <c r="A249" s="30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</row>
    <row r="250" spans="1:13">
      <c r="A250" s="30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</row>
    <row r="251" spans="1:13">
      <c r="A251" s="30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</row>
    <row r="252" spans="1:13">
      <c r="A252" s="30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</row>
    <row r="253" spans="1:13">
      <c r="A253" s="30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</row>
    <row r="254" spans="1:13">
      <c r="A254" s="30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</row>
    <row r="255" spans="1:13">
      <c r="A255" s="30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</row>
    <row r="256" spans="1:13">
      <c r="A256" s="30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</row>
    <row r="257" spans="1:13">
      <c r="A257" s="30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</row>
    <row r="258" spans="1:13">
      <c r="A258" s="30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</row>
    <row r="259" spans="1:13">
      <c r="A259" s="30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</row>
    <row r="260" spans="1:13">
      <c r="A260" s="30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</row>
    <row r="261" spans="1:13">
      <c r="A261" s="30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</row>
    <row r="262" spans="1:13">
      <c r="A262" s="30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</row>
    <row r="263" spans="1:13">
      <c r="A263" s="30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</row>
    <row r="264" spans="1:13">
      <c r="A264" s="30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</row>
    <row r="265" spans="1:13">
      <c r="A265" s="30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</row>
    <row r="266" spans="1:13">
      <c r="A266" s="30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</row>
    <row r="267" spans="1:13">
      <c r="A267" s="30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</row>
    <row r="268" spans="1:13">
      <c r="A268" s="30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</row>
    <row r="269" spans="1:13">
      <c r="A269" s="30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</row>
    <row r="270" spans="1:13">
      <c r="A270" s="30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</row>
    <row r="271" spans="1:13">
      <c r="A271" s="30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</row>
    <row r="272" spans="1:13">
      <c r="A272" s="30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</row>
    <row r="273" spans="1:13">
      <c r="A273" s="30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</row>
    <row r="274" spans="1:13">
      <c r="A274" s="30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</row>
    <row r="275" spans="1:13">
      <c r="A275" s="30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</row>
    <row r="276" spans="1:13">
      <c r="A276" s="30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</row>
    <row r="277" spans="1:13">
      <c r="A277" s="30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</row>
    <row r="278" spans="1:13">
      <c r="A278" s="30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</row>
    <row r="279" spans="1:13">
      <c r="A279" s="30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</row>
    <row r="280" spans="1:13">
      <c r="A280" s="30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</row>
    <row r="281" spans="1:13">
      <c r="A281" s="30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</row>
    <row r="282" spans="1:13">
      <c r="A282" s="30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</row>
    <row r="283" spans="1:13">
      <c r="A283" s="30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</row>
    <row r="284" spans="1:13">
      <c r="A284" s="30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</row>
    <row r="285" spans="1:13">
      <c r="A285" s="30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</row>
    <row r="286" spans="1:13">
      <c r="A286" s="30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</row>
    <row r="287" spans="1:13">
      <c r="A287" s="30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</row>
    <row r="288" spans="1:13">
      <c r="A288" s="30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</row>
    <row r="289" spans="1:13">
      <c r="A289" s="30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</row>
    <row r="290" spans="1:13">
      <c r="A290" s="30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</row>
    <row r="291" spans="1:13">
      <c r="A291" s="30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</row>
    <row r="292" spans="1:13">
      <c r="A292" s="30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</row>
    <row r="293" spans="1:13">
      <c r="A293" s="30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</row>
    <row r="294" spans="1:13">
      <c r="A294" s="30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</row>
    <row r="295" spans="1:13">
      <c r="A295" s="30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</row>
    <row r="296" spans="1:13">
      <c r="A296" s="30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</row>
    <row r="297" spans="1:13">
      <c r="A297" s="30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</row>
    <row r="298" spans="1:13">
      <c r="A298" s="30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</row>
    <row r="299" spans="1:13">
      <c r="A299" s="30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</row>
    <row r="300" spans="1:13">
      <c r="A300" s="30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</row>
    <row r="301" spans="1:13">
      <c r="A301" s="30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</row>
    <row r="302" spans="1:13">
      <c r="A302" s="30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</row>
    <row r="303" spans="1:13">
      <c r="A303" s="30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</row>
    <row r="304" spans="1:13">
      <c r="A304" s="30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</row>
    <row r="305" spans="1:13">
      <c r="A305" s="30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</row>
    <row r="306" spans="1:13">
      <c r="A306" s="30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</row>
    <row r="307" spans="1:13">
      <c r="A307" s="30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</row>
    <row r="308" spans="1:13">
      <c r="A308" s="30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</row>
    <row r="309" spans="1:13">
      <c r="A309" s="30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</row>
    <row r="310" spans="1:13">
      <c r="A310" s="30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</row>
    <row r="311" spans="1:13">
      <c r="A311" s="30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</row>
    <row r="312" spans="1:13">
      <c r="A312" s="30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</row>
    <row r="313" spans="1:13">
      <c r="A313" s="30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</row>
    <row r="314" spans="1:13">
      <c r="A314" s="30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</row>
    <row r="315" spans="1:13">
      <c r="A315" s="30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</row>
    <row r="316" spans="1:13">
      <c r="A316" s="30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</row>
    <row r="317" spans="1:13">
      <c r="A317" s="30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</row>
    <row r="318" spans="1:13">
      <c r="A318" s="30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</row>
    <row r="319" spans="1:13">
      <c r="A319" s="30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</row>
    <row r="320" spans="1:13">
      <c r="A320" s="30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</row>
    <row r="321" spans="1:13">
      <c r="A321" s="30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</row>
    <row r="322" spans="1:13">
      <c r="A322" s="30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</row>
    <row r="323" spans="1:13">
      <c r="A323" s="30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</row>
    <row r="324" spans="1:13">
      <c r="A324" s="30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</row>
    <row r="325" spans="1:13">
      <c r="A325" s="30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</row>
    <row r="326" spans="1:13">
      <c r="A326" s="30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</row>
    <row r="327" spans="1:13">
      <c r="A327" s="30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</row>
    <row r="328" spans="1:13">
      <c r="A328" s="30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</row>
    <row r="329" spans="1:13">
      <c r="A329" s="30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</row>
    <row r="330" spans="1:13">
      <c r="A330" s="30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</row>
    <row r="331" spans="1:13">
      <c r="A331" s="30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</row>
    <row r="332" spans="1:13">
      <c r="A332" s="30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</row>
    <row r="333" spans="1:13">
      <c r="A333" s="30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</row>
    <row r="334" spans="1:13">
      <c r="A334" s="30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</row>
    <row r="335" spans="1:13">
      <c r="A335" s="30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</row>
    <row r="336" spans="1:13">
      <c r="A336" s="30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</row>
    <row r="337" spans="1:13">
      <c r="A337" s="30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</row>
    <row r="338" spans="1:13">
      <c r="A338" s="30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</row>
    <row r="339" spans="1:13">
      <c r="A339" s="30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</row>
    <row r="340" spans="1:13">
      <c r="A340" s="30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</row>
    <row r="341" spans="1:13">
      <c r="A341" s="30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</row>
    <row r="342" spans="1:13">
      <c r="A342" s="30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</row>
    <row r="343" spans="1:13">
      <c r="A343" s="30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</row>
    <row r="344" spans="1:13">
      <c r="A344" s="30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</row>
    <row r="345" spans="1:13">
      <c r="A345" s="30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</row>
    <row r="346" spans="1:13">
      <c r="A346" s="30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</row>
    <row r="347" spans="1:13">
      <c r="A347" s="30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</row>
    <row r="348" spans="1:13">
      <c r="A348" s="30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</row>
    <row r="349" spans="1:13">
      <c r="A349" s="30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</row>
    <row r="350" spans="1:13">
      <c r="A350" s="30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</row>
    <row r="351" spans="1:13">
      <c r="A351" s="30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</row>
    <row r="352" spans="1:13">
      <c r="A352" s="30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</row>
    <row r="353" spans="1:13">
      <c r="A353" s="30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</row>
    <row r="354" spans="1:13">
      <c r="A354" s="30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</row>
    <row r="355" spans="1:13">
      <c r="A355" s="30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</row>
    <row r="356" spans="1:13">
      <c r="A356" s="30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</row>
    <row r="357" spans="1:13">
      <c r="A357" s="30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</row>
    <row r="358" spans="1:13">
      <c r="A358" s="30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</row>
    <row r="359" spans="1:13">
      <c r="A359" s="30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</row>
    <row r="360" spans="1:13">
      <c r="A360" s="30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</row>
    <row r="361" spans="1:13">
      <c r="A361" s="30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</row>
    <row r="362" spans="1:13">
      <c r="A362" s="30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</row>
    <row r="363" spans="1:13">
      <c r="A363" s="30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</row>
    <row r="364" spans="1:13">
      <c r="A364" s="30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</row>
    <row r="365" spans="1:13">
      <c r="A365" s="30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</row>
    <row r="366" spans="1:13">
      <c r="A366" s="30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</row>
    <row r="367" spans="1:13">
      <c r="A367" s="30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</row>
    <row r="368" spans="1:13">
      <c r="A368" s="30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</row>
    <row r="369" spans="1:12">
      <c r="A369" s="30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</row>
    <row r="370" spans="1:12">
      <c r="A370" s="30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</row>
    <row r="371" spans="1:12">
      <c r="A371" s="30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</row>
    <row r="372" spans="1:12">
      <c r="A372" s="30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</row>
    <row r="373" spans="1:12">
      <c r="A373" s="30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</row>
    <row r="374" spans="1:12">
      <c r="A374" s="30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</row>
    <row r="375" spans="1:12">
      <c r="A375" s="30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</row>
    <row r="376" spans="1:12">
      <c r="A376" s="30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</row>
    <row r="377" spans="1:12">
      <c r="A377" s="30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</row>
    <row r="378" spans="1:12">
      <c r="A378" s="30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</row>
    <row r="379" spans="1:12">
      <c r="A379" s="30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</row>
    <row r="380" spans="1:12">
      <c r="A380" s="30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</row>
    <row r="381" spans="1:12">
      <c r="A381" s="30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</row>
    <row r="382" spans="1:12">
      <c r="A382" s="30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</row>
    <row r="383" spans="1:12">
      <c r="A383" s="30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</row>
    <row r="384" spans="1:12">
      <c r="A384" s="30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</row>
    <row r="385" spans="1:12">
      <c r="A385" s="30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</row>
    <row r="386" spans="1:12">
      <c r="A386" s="30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</row>
    <row r="387" spans="1:12">
      <c r="A387" s="30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</row>
    <row r="388" spans="1:12">
      <c r="A388" s="30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</row>
    <row r="389" spans="1:12">
      <c r="A389" s="30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</row>
    <row r="390" spans="1:12">
      <c r="A390" s="30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</row>
    <row r="391" spans="1:12">
      <c r="A391" s="30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</row>
    <row r="392" spans="1:12">
      <c r="A392" s="30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</row>
    <row r="393" spans="1:12">
      <c r="A393" s="30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</row>
    <row r="394" spans="1:12">
      <c r="A394" s="30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</row>
    <row r="395" spans="1:12">
      <c r="A395" s="30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</row>
    <row r="396" spans="1:12">
      <c r="A396" s="30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</row>
    <row r="397" spans="1:12">
      <c r="A397" s="30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</row>
    <row r="398" spans="1:12">
      <c r="A398" s="30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</row>
    <row r="399" spans="1:12">
      <c r="A399" s="30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</row>
    <row r="400" spans="1:12">
      <c r="A400" s="30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</row>
    <row r="401" spans="1:12">
      <c r="A401" s="30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</row>
    <row r="402" spans="1:12">
      <c r="A402" s="30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</row>
    <row r="403" spans="1:12">
      <c r="A403" s="30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</row>
    <row r="404" spans="1:12">
      <c r="A404" s="30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</row>
    <row r="405" spans="1:12">
      <c r="A405" s="30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</row>
    <row r="406" spans="1:12">
      <c r="A406" s="30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</row>
    <row r="407" spans="1:12">
      <c r="A407" s="30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</row>
    <row r="408" spans="1:12">
      <c r="A408" s="30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</row>
    <row r="409" spans="1:12">
      <c r="A409" s="30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</row>
    <row r="410" spans="1:12">
      <c r="A410" s="30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</row>
    <row r="411" spans="1:12">
      <c r="A411" s="30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</row>
    <row r="412" spans="1:12">
      <c r="A412" s="30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</row>
    <row r="413" spans="1:12">
      <c r="A413" s="30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</row>
    <row r="414" spans="1:12">
      <c r="A414" s="30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</row>
    <row r="415" spans="1:12">
      <c r="A415" s="30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</row>
    <row r="416" spans="1:12">
      <c r="A416" s="30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</row>
    <row r="417" spans="1:12">
      <c r="A417" s="30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</row>
    <row r="418" spans="1:12">
      <c r="A418" s="30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</row>
    <row r="419" spans="1:12">
      <c r="A419" s="30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</row>
    <row r="420" spans="1:12">
      <c r="A420" s="30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</row>
    <row r="421" spans="1:12">
      <c r="A421" s="30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</row>
    <row r="422" spans="1:12">
      <c r="A422" s="30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</row>
    <row r="423" spans="1:12">
      <c r="A423" s="30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</row>
    <row r="424" spans="1:12">
      <c r="A424" s="30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</row>
    <row r="425" spans="1:12">
      <c r="A425" s="30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</row>
    <row r="426" spans="1:12">
      <c r="A426" s="30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</row>
    <row r="427" spans="1:12">
      <c r="A427" s="30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</row>
    <row r="428" spans="1:12">
      <c r="A428" s="30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</row>
    <row r="429" spans="1:12">
      <c r="A429" s="30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</row>
    <row r="430" spans="1:12">
      <c r="A430" s="30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</row>
    <row r="431" spans="1:12">
      <c r="A431" s="30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</row>
    <row r="432" spans="1:12">
      <c r="A432" s="30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</row>
    <row r="433" spans="1:12">
      <c r="A433" s="30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</row>
    <row r="434" spans="1:12">
      <c r="A434" s="30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</row>
    <row r="435" spans="1:12">
      <c r="A435" s="30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</row>
    <row r="436" spans="1:12">
      <c r="A436" s="30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</row>
    <row r="437" spans="1:12">
      <c r="A437" s="30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</row>
    <row r="438" spans="1:12">
      <c r="A438" s="30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</row>
    <row r="439" spans="1:12">
      <c r="A439" s="30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</row>
    <row r="440" spans="1:12">
      <c r="A440" s="30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</row>
    <row r="441" spans="1:12">
      <c r="A441" s="30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</row>
    <row r="442" spans="1:12">
      <c r="A442" s="30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</row>
    <row r="443" spans="1:12">
      <c r="A443" s="30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</row>
    <row r="444" spans="1:12">
      <c r="A444" s="30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</row>
    <row r="445" spans="1:12">
      <c r="A445" s="30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</row>
    <row r="446" spans="1:12">
      <c r="A446" s="30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</row>
    <row r="447" spans="1:12">
      <c r="A447" s="30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</row>
    <row r="448" spans="1:12">
      <c r="A448" s="30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</row>
    <row r="449" spans="1:12">
      <c r="A449" s="30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</row>
    <row r="450" spans="1:12">
      <c r="A450" s="30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</row>
    <row r="451" spans="1:12">
      <c r="A451" s="30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</row>
    <row r="452" spans="1:12">
      <c r="A452" s="30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</row>
    <row r="453" spans="1:12">
      <c r="A453" s="30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</row>
    <row r="454" spans="1:12">
      <c r="A454" s="30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</row>
    <row r="455" spans="1:12">
      <c r="A455" s="30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</row>
    <row r="456" spans="1:12">
      <c r="A456" s="30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</row>
    <row r="457" spans="1:12">
      <c r="A457" s="30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</row>
    <row r="458" spans="1:12">
      <c r="A458" s="30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</row>
    <row r="459" spans="1:12">
      <c r="A459" s="30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</row>
    <row r="460" spans="1:12">
      <c r="A460" s="30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</row>
    <row r="461" spans="1:12">
      <c r="A461" s="30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</row>
    <row r="462" spans="1:12">
      <c r="A462" s="30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</row>
    <row r="463" spans="1:12">
      <c r="A463" s="30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</row>
    <row r="464" spans="1:12">
      <c r="A464" s="30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</row>
    <row r="465" spans="1:12">
      <c r="A465" s="30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</row>
    <row r="466" spans="1:12">
      <c r="A466" s="30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</row>
    <row r="467" spans="1:12">
      <c r="A467" s="30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</row>
    <row r="468" spans="1:12">
      <c r="A468" s="30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</row>
    <row r="469" spans="1:12">
      <c r="A469" s="30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</row>
    <row r="470" spans="1:12">
      <c r="A470" s="30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</row>
    <row r="471" spans="1:12">
      <c r="A471" s="30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</row>
    <row r="472" spans="1:12">
      <c r="A472" s="30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</row>
    <row r="473" spans="1:12">
      <c r="A473" s="30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</row>
    <row r="474" spans="1:12">
      <c r="A474" s="30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</row>
    <row r="475" spans="1:12">
      <c r="A475" s="30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</row>
    <row r="476" spans="1:12">
      <c r="A476" s="30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</row>
    <row r="477" spans="1:12">
      <c r="A477" s="30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</row>
    <row r="478" spans="1:12">
      <c r="A478" s="30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</row>
    <row r="479" spans="1:12">
      <c r="A479" s="30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</row>
    <row r="480" spans="1:12">
      <c r="A480" s="30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</row>
  </sheetData>
  <mergeCells count="93">
    <mergeCell ref="C30:D30"/>
    <mergeCell ref="I14:L14"/>
    <mergeCell ref="I21:L21"/>
    <mergeCell ref="C25:D25"/>
    <mergeCell ref="F25:G25"/>
    <mergeCell ref="C24:D24"/>
    <mergeCell ref="F24:G24"/>
    <mergeCell ref="I19:L19"/>
    <mergeCell ref="I23:L23"/>
    <mergeCell ref="C14:D14"/>
    <mergeCell ref="C15:D15"/>
    <mergeCell ref="C16:D16"/>
    <mergeCell ref="C17:D17"/>
    <mergeCell ref="C18:D18"/>
    <mergeCell ref="C19:D19"/>
    <mergeCell ref="C23:D23"/>
    <mergeCell ref="I1:L7"/>
    <mergeCell ref="C4:H4"/>
    <mergeCell ref="C5:H5"/>
    <mergeCell ref="C6:H6"/>
    <mergeCell ref="C7:G7"/>
    <mergeCell ref="C2:H2"/>
    <mergeCell ref="C3:H3"/>
    <mergeCell ref="B9:G9"/>
    <mergeCell ref="I20:L20"/>
    <mergeCell ref="M8:N11"/>
    <mergeCell ref="B11:G11"/>
    <mergeCell ref="I11:L11"/>
    <mergeCell ref="I12:L12"/>
    <mergeCell ref="M12:N13"/>
    <mergeCell ref="F13:G13"/>
    <mergeCell ref="I13:L13"/>
    <mergeCell ref="C13:D13"/>
    <mergeCell ref="I8:L9"/>
    <mergeCell ref="I16:L16"/>
    <mergeCell ref="F14:G14"/>
    <mergeCell ref="F17:G17"/>
    <mergeCell ref="I17:L17"/>
    <mergeCell ref="F18:G18"/>
    <mergeCell ref="I26:L26"/>
    <mergeCell ref="F28:G28"/>
    <mergeCell ref="I28:L28"/>
    <mergeCell ref="I29:L29"/>
    <mergeCell ref="M14:M15"/>
    <mergeCell ref="F15:G15"/>
    <mergeCell ref="I15:L15"/>
    <mergeCell ref="F22:G22"/>
    <mergeCell ref="I22:L22"/>
    <mergeCell ref="I18:L18"/>
    <mergeCell ref="F19:G19"/>
    <mergeCell ref="F27:G27"/>
    <mergeCell ref="B21:G21"/>
    <mergeCell ref="I30:L30"/>
    <mergeCell ref="F31:G31"/>
    <mergeCell ref="I31:L31"/>
    <mergeCell ref="F34:G34"/>
    <mergeCell ref="F36:G36"/>
    <mergeCell ref="F35:G35"/>
    <mergeCell ref="F32:G32"/>
    <mergeCell ref="F33:G33"/>
    <mergeCell ref="F30:G30"/>
    <mergeCell ref="F38:G38"/>
    <mergeCell ref="F39:G39"/>
    <mergeCell ref="F37:G37"/>
    <mergeCell ref="B59:G59"/>
    <mergeCell ref="B46:G46"/>
    <mergeCell ref="B47:G47"/>
    <mergeCell ref="B48:G48"/>
    <mergeCell ref="B49:G49"/>
    <mergeCell ref="B50:G50"/>
    <mergeCell ref="B53:G53"/>
    <mergeCell ref="B54:G54"/>
    <mergeCell ref="B55:G55"/>
    <mergeCell ref="B56:G56"/>
    <mergeCell ref="B57:G57"/>
    <mergeCell ref="C38:D38"/>
    <mergeCell ref="C39:D39"/>
    <mergeCell ref="C37:D37"/>
    <mergeCell ref="C32:D32"/>
    <mergeCell ref="F20:G20"/>
    <mergeCell ref="F16:G16"/>
    <mergeCell ref="C31:D31"/>
    <mergeCell ref="C34:D34"/>
    <mergeCell ref="C36:D36"/>
    <mergeCell ref="C26:D26"/>
    <mergeCell ref="C28:D28"/>
    <mergeCell ref="C29:D29"/>
    <mergeCell ref="F29:G29"/>
    <mergeCell ref="F23:G23"/>
    <mergeCell ref="F26:G26"/>
    <mergeCell ref="C35:D35"/>
    <mergeCell ref="C27:D27"/>
    <mergeCell ref="C33:D33"/>
  </mergeCells>
  <hyperlinks>
    <hyperlink ref="C7" r:id="rId1" display="www.konstruktiv-gbi.ru"/>
    <hyperlink ref="C6" r:id="rId2" display="3890551@bk.ru"/>
  </hyperlinks>
  <pageMargins left="0.7" right="0.7" top="0.75" bottom="0.75" header="0.3" footer="0.3"/>
  <drawing r:id="rId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EL512"/>
  <sheetViews>
    <sheetView workbookViewId="0">
      <pane ySplit="12" topLeftCell="A13" activePane="bottomLeft" state="frozen"/>
      <selection pane="bottomLeft"/>
    </sheetView>
  </sheetViews>
  <sheetFormatPr defaultRowHeight="15"/>
  <cols>
    <col min="1" max="1" width="8.85546875" style="5"/>
    <col min="2" max="2" width="23" customWidth="1"/>
    <col min="3" max="3" width="12.7109375" bestFit="1" customWidth="1"/>
    <col min="4" max="4" width="5.42578125" bestFit="1" customWidth="1"/>
    <col min="5" max="5" width="8.42578125" customWidth="1"/>
    <col min="6" max="6" width="10.5703125" customWidth="1"/>
    <col min="7" max="7" width="9.42578125" customWidth="1"/>
  </cols>
  <sheetData>
    <row r="1" spans="1:142">
      <c r="A1" s="7"/>
      <c r="B1" s="8"/>
      <c r="C1" s="8"/>
      <c r="D1" s="8"/>
      <c r="E1" s="8"/>
      <c r="F1" s="8"/>
      <c r="G1" s="8"/>
      <c r="H1" s="9"/>
      <c r="I1" s="524"/>
      <c r="J1" s="461"/>
      <c r="K1" s="461"/>
      <c r="L1" s="462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</row>
    <row r="2" spans="1:142" ht="15.75">
      <c r="A2" s="10"/>
      <c r="B2" s="11"/>
      <c r="C2" s="525" t="s">
        <v>1546</v>
      </c>
      <c r="D2" s="525"/>
      <c r="E2" s="525"/>
      <c r="F2" s="525"/>
      <c r="G2" s="525"/>
      <c r="H2" s="526"/>
      <c r="I2" s="509"/>
      <c r="J2" s="463"/>
      <c r="K2" s="463"/>
      <c r="L2" s="464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</row>
    <row r="3" spans="1:142" ht="15.75">
      <c r="A3" s="10"/>
      <c r="B3" s="11"/>
      <c r="C3" s="525" t="s">
        <v>2010</v>
      </c>
      <c r="D3" s="525"/>
      <c r="E3" s="525"/>
      <c r="F3" s="525"/>
      <c r="G3" s="525"/>
      <c r="H3" s="526"/>
      <c r="I3" s="509"/>
      <c r="J3" s="463"/>
      <c r="K3" s="463"/>
      <c r="L3" s="464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</row>
    <row r="4" spans="1:142" ht="15.75">
      <c r="A4" s="10"/>
      <c r="B4" s="11"/>
      <c r="C4" s="525" t="s">
        <v>1996</v>
      </c>
      <c r="D4" s="525"/>
      <c r="E4" s="525"/>
      <c r="F4" s="525"/>
      <c r="G4" s="525"/>
      <c r="H4" s="526"/>
      <c r="I4" s="509"/>
      <c r="J4" s="463"/>
      <c r="K4" s="463"/>
      <c r="L4" s="46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</row>
    <row r="5" spans="1:142" ht="15.75">
      <c r="A5" s="10"/>
      <c r="B5" s="11"/>
      <c r="C5" s="525" t="s">
        <v>1547</v>
      </c>
      <c r="D5" s="525"/>
      <c r="E5" s="525"/>
      <c r="F5" s="525"/>
      <c r="G5" s="525"/>
      <c r="H5" s="526"/>
      <c r="I5" s="509"/>
      <c r="J5" s="463"/>
      <c r="K5" s="463"/>
      <c r="L5" s="464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</row>
    <row r="6" spans="1:142" ht="15.75">
      <c r="A6" s="10"/>
      <c r="B6" s="11"/>
      <c r="C6" s="527" t="s">
        <v>1875</v>
      </c>
      <c r="D6" s="527"/>
      <c r="E6" s="527"/>
      <c r="F6" s="527"/>
      <c r="G6" s="527"/>
      <c r="H6" s="528"/>
      <c r="I6" s="509"/>
      <c r="J6" s="463"/>
      <c r="K6" s="463"/>
      <c r="L6" s="464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</row>
    <row r="7" spans="1:142" ht="16.5" thickBot="1">
      <c r="A7" s="10"/>
      <c r="B7" s="11"/>
      <c r="C7" s="529" t="s">
        <v>1548</v>
      </c>
      <c r="D7" s="529"/>
      <c r="E7" s="529"/>
      <c r="F7" s="529"/>
      <c r="G7" s="529"/>
      <c r="H7" s="530"/>
      <c r="I7" s="572"/>
      <c r="J7" s="573"/>
      <c r="K7" s="573"/>
      <c r="L7" s="574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</row>
    <row r="8" spans="1:142">
      <c r="A8" s="10"/>
      <c r="B8" s="11"/>
      <c r="C8" s="11"/>
      <c r="D8" s="11"/>
      <c r="E8" s="11"/>
      <c r="F8" s="11"/>
      <c r="G8" s="11"/>
      <c r="H8" s="12"/>
      <c r="I8" s="531" t="s">
        <v>289</v>
      </c>
      <c r="J8" s="532"/>
      <c r="K8" s="532"/>
      <c r="L8" s="533"/>
      <c r="M8" s="509"/>
      <c r="N8" s="510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</row>
    <row r="9" spans="1:142" ht="15.75">
      <c r="A9" s="10"/>
      <c r="B9" s="262"/>
      <c r="C9" s="262"/>
      <c r="D9" s="262"/>
      <c r="E9" s="262"/>
      <c r="F9" s="262"/>
      <c r="G9" s="262"/>
      <c r="H9" s="12"/>
      <c r="I9" s="534"/>
      <c r="J9" s="535"/>
      <c r="K9" s="535"/>
      <c r="L9" s="536"/>
      <c r="M9" s="509"/>
      <c r="N9" s="510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</row>
    <row r="10" spans="1:142">
      <c r="A10" s="13"/>
      <c r="B10" s="766" t="s">
        <v>460</v>
      </c>
      <c r="C10" s="766"/>
      <c r="D10" s="766"/>
      <c r="E10" s="766"/>
      <c r="F10" s="766"/>
      <c r="G10" s="766"/>
      <c r="H10" s="12"/>
      <c r="I10" s="537"/>
      <c r="J10" s="538"/>
      <c r="K10" s="538"/>
      <c r="L10" s="539"/>
      <c r="M10" s="509"/>
      <c r="N10" s="510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</row>
    <row r="11" spans="1:142" ht="10.5" customHeight="1" thickBot="1">
      <c r="A11" s="13"/>
      <c r="B11" s="14"/>
      <c r="C11" s="14"/>
      <c r="D11" s="14"/>
      <c r="E11" s="14"/>
      <c r="F11" s="14"/>
      <c r="G11" s="14"/>
      <c r="H11" s="12"/>
      <c r="I11" s="537"/>
      <c r="J11" s="538"/>
      <c r="K11" s="538"/>
      <c r="L11" s="539"/>
      <c r="M11" s="511"/>
      <c r="N11" s="512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</row>
    <row r="12" spans="1:142" ht="21" customHeight="1" thickBot="1">
      <c r="A12" s="13"/>
      <c r="B12" s="130" t="s">
        <v>144</v>
      </c>
      <c r="C12" s="486" t="s">
        <v>0</v>
      </c>
      <c r="D12" s="487"/>
      <c r="E12" s="134" t="s">
        <v>1</v>
      </c>
      <c r="F12" s="493" t="s">
        <v>316</v>
      </c>
      <c r="G12" s="494"/>
      <c r="H12" s="12"/>
      <c r="I12" s="478"/>
      <c r="J12" s="479"/>
      <c r="K12" s="479"/>
      <c r="L12" s="480"/>
      <c r="M12" s="511"/>
      <c r="N12" s="512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</row>
    <row r="13" spans="1:142" ht="17.25">
      <c r="A13" s="13"/>
      <c r="B13" s="407" t="s">
        <v>2011</v>
      </c>
      <c r="C13" s="836" t="s">
        <v>449</v>
      </c>
      <c r="D13" s="836"/>
      <c r="E13" s="230">
        <v>0.7</v>
      </c>
      <c r="F13" s="840">
        <v>2600</v>
      </c>
      <c r="G13" s="840"/>
      <c r="H13" s="12"/>
      <c r="I13" s="837" t="s">
        <v>1763</v>
      </c>
      <c r="J13" s="838"/>
      <c r="K13" s="838"/>
      <c r="L13" s="839"/>
      <c r="M13" s="509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</row>
    <row r="14" spans="1:142" ht="17.25">
      <c r="A14" s="13"/>
      <c r="B14" s="184" t="s">
        <v>2012</v>
      </c>
      <c r="C14" s="620" t="s">
        <v>450</v>
      </c>
      <c r="D14" s="621"/>
      <c r="E14" s="176">
        <v>0.93</v>
      </c>
      <c r="F14" s="624">
        <v>3500</v>
      </c>
      <c r="G14" s="625"/>
      <c r="H14" s="12"/>
      <c r="I14" s="837"/>
      <c r="J14" s="838"/>
      <c r="K14" s="838"/>
      <c r="L14" s="839"/>
      <c r="M14" s="509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</row>
    <row r="15" spans="1:142" ht="17.25">
      <c r="A15" s="13"/>
      <c r="B15" s="184" t="s">
        <v>2013</v>
      </c>
      <c r="C15" s="620" t="s">
        <v>451</v>
      </c>
      <c r="D15" s="621"/>
      <c r="E15" s="176">
        <v>1.1499999999999999</v>
      </c>
      <c r="F15" s="624">
        <v>4300</v>
      </c>
      <c r="G15" s="625"/>
      <c r="H15" s="12"/>
      <c r="I15" s="837"/>
      <c r="J15" s="838"/>
      <c r="K15" s="838"/>
      <c r="L15" s="839"/>
      <c r="M15" s="509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</row>
    <row r="16" spans="1:142" ht="17.25">
      <c r="A16" s="13"/>
      <c r="B16" s="184" t="s">
        <v>2014</v>
      </c>
      <c r="C16" s="620" t="s">
        <v>452</v>
      </c>
      <c r="D16" s="621"/>
      <c r="E16" s="176">
        <v>1.38</v>
      </c>
      <c r="F16" s="624">
        <v>5200</v>
      </c>
      <c r="G16" s="625"/>
      <c r="H16" s="12"/>
      <c r="I16" s="837"/>
      <c r="J16" s="838"/>
      <c r="K16" s="838"/>
      <c r="L16" s="839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</row>
    <row r="17" spans="1:142" ht="17.25">
      <c r="A17" s="13"/>
      <c r="B17" s="184" t="s">
        <v>2019</v>
      </c>
      <c r="C17" s="620" t="s">
        <v>453</v>
      </c>
      <c r="D17" s="621"/>
      <c r="E17" s="176">
        <v>1.6</v>
      </c>
      <c r="F17" s="624">
        <v>6000</v>
      </c>
      <c r="G17" s="625"/>
      <c r="H17" s="12"/>
      <c r="I17" s="837"/>
      <c r="J17" s="838"/>
      <c r="K17" s="838"/>
      <c r="L17" s="839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</row>
    <row r="18" spans="1:142" ht="17.25">
      <c r="A18" s="13"/>
      <c r="B18" s="184" t="s">
        <v>2015</v>
      </c>
      <c r="C18" s="620" t="s">
        <v>453</v>
      </c>
      <c r="D18" s="621"/>
      <c r="E18" s="176">
        <v>1.6</v>
      </c>
      <c r="F18" s="624">
        <v>6700</v>
      </c>
      <c r="G18" s="625"/>
      <c r="H18" s="12"/>
      <c r="I18" s="837"/>
      <c r="J18" s="838"/>
      <c r="K18" s="838"/>
      <c r="L18" s="839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</row>
    <row r="19" spans="1:142" ht="17.25">
      <c r="A19" s="13"/>
      <c r="B19" s="184" t="s">
        <v>2020</v>
      </c>
      <c r="C19" s="620" t="s">
        <v>454</v>
      </c>
      <c r="D19" s="621"/>
      <c r="E19" s="176">
        <v>1.83</v>
      </c>
      <c r="F19" s="624">
        <v>6900</v>
      </c>
      <c r="G19" s="625"/>
      <c r="H19" s="12"/>
      <c r="I19" s="837"/>
      <c r="J19" s="838"/>
      <c r="K19" s="838"/>
      <c r="L19" s="839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</row>
    <row r="20" spans="1:142" ht="17.25">
      <c r="A20" s="13"/>
      <c r="B20" s="184" t="s">
        <v>2016</v>
      </c>
      <c r="C20" s="620" t="s">
        <v>454</v>
      </c>
      <c r="D20" s="621"/>
      <c r="E20" s="176">
        <v>1.83</v>
      </c>
      <c r="F20" s="624">
        <v>7900</v>
      </c>
      <c r="G20" s="625"/>
      <c r="H20" s="12"/>
      <c r="I20" s="837"/>
      <c r="J20" s="838"/>
      <c r="K20" s="838"/>
      <c r="L20" s="839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</row>
    <row r="21" spans="1:142" ht="17.25">
      <c r="A21" s="13"/>
      <c r="B21" s="184" t="s">
        <v>2017</v>
      </c>
      <c r="C21" s="620" t="s">
        <v>454</v>
      </c>
      <c r="D21" s="621"/>
      <c r="E21" s="176">
        <v>1.83</v>
      </c>
      <c r="F21" s="624">
        <v>8700</v>
      </c>
      <c r="G21" s="625"/>
      <c r="H21" s="12"/>
      <c r="I21" s="837"/>
      <c r="J21" s="838"/>
      <c r="K21" s="838"/>
      <c r="L21" s="839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</row>
    <row r="22" spans="1:142" ht="17.25">
      <c r="A22" s="13"/>
      <c r="B22" s="184" t="s">
        <v>2018</v>
      </c>
      <c r="C22" s="620" t="s">
        <v>454</v>
      </c>
      <c r="D22" s="621"/>
      <c r="E22" s="176">
        <v>1.83</v>
      </c>
      <c r="F22" s="624">
        <v>10150</v>
      </c>
      <c r="G22" s="625"/>
      <c r="H22" s="12"/>
      <c r="I22" s="837"/>
      <c r="J22" s="838"/>
      <c r="K22" s="838"/>
      <c r="L22" s="839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</row>
    <row r="23" spans="1:142" ht="17.25">
      <c r="A23" s="13"/>
      <c r="B23" s="184" t="s">
        <v>2021</v>
      </c>
      <c r="C23" s="620" t="s">
        <v>455</v>
      </c>
      <c r="D23" s="621"/>
      <c r="E23" s="176">
        <v>2.0499999999999998</v>
      </c>
      <c r="F23" s="624">
        <v>7700</v>
      </c>
      <c r="G23" s="625"/>
      <c r="H23" s="12"/>
      <c r="I23" s="837"/>
      <c r="J23" s="838"/>
      <c r="K23" s="838"/>
      <c r="L23" s="839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</row>
    <row r="24" spans="1:142" ht="17.25">
      <c r="A24" s="13"/>
      <c r="B24" s="184" t="s">
        <v>2022</v>
      </c>
      <c r="C24" s="620" t="s">
        <v>455</v>
      </c>
      <c r="D24" s="621"/>
      <c r="E24" s="176">
        <v>2.0499999999999998</v>
      </c>
      <c r="F24" s="624">
        <v>8800</v>
      </c>
      <c r="G24" s="625"/>
      <c r="H24" s="12"/>
      <c r="I24" s="837"/>
      <c r="J24" s="838"/>
      <c r="K24" s="838"/>
      <c r="L24" s="839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</row>
    <row r="25" spans="1:142" ht="17.25">
      <c r="A25" s="13"/>
      <c r="B25" s="184" t="s">
        <v>2023</v>
      </c>
      <c r="C25" s="620" t="s">
        <v>455</v>
      </c>
      <c r="D25" s="621"/>
      <c r="E25" s="176">
        <v>2.0499999999999998</v>
      </c>
      <c r="F25" s="624">
        <v>9700</v>
      </c>
      <c r="G25" s="625"/>
      <c r="H25" s="12"/>
      <c r="I25" s="837"/>
      <c r="J25" s="838"/>
      <c r="K25" s="838"/>
      <c r="L25" s="839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</row>
    <row r="26" spans="1:142" ht="17.25">
      <c r="A26" s="13"/>
      <c r="B26" s="184" t="s">
        <v>2024</v>
      </c>
      <c r="C26" s="620" t="s">
        <v>455</v>
      </c>
      <c r="D26" s="621"/>
      <c r="E26" s="176">
        <v>2.0499999999999998</v>
      </c>
      <c r="F26" s="624">
        <v>11400</v>
      </c>
      <c r="G26" s="625"/>
      <c r="H26" s="12"/>
      <c r="I26" s="837"/>
      <c r="J26" s="838"/>
      <c r="K26" s="838"/>
      <c r="L26" s="839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</row>
    <row r="27" spans="1:142" ht="17.25">
      <c r="A27" s="13"/>
      <c r="B27" s="184" t="s">
        <v>2025</v>
      </c>
      <c r="C27" s="620" t="s">
        <v>456</v>
      </c>
      <c r="D27" s="621"/>
      <c r="E27" s="176">
        <v>2.2799999999999998</v>
      </c>
      <c r="F27" s="624">
        <v>8600</v>
      </c>
      <c r="G27" s="625"/>
      <c r="H27" s="12"/>
      <c r="I27" s="837"/>
      <c r="J27" s="838"/>
      <c r="K27" s="838"/>
      <c r="L27" s="839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</row>
    <row r="28" spans="1:142" ht="17.25">
      <c r="A28" s="13"/>
      <c r="B28" s="184" t="s">
        <v>2026</v>
      </c>
      <c r="C28" s="620" t="s">
        <v>456</v>
      </c>
      <c r="D28" s="621"/>
      <c r="E28" s="176">
        <v>2.2799999999999998</v>
      </c>
      <c r="F28" s="624">
        <v>9750</v>
      </c>
      <c r="G28" s="625"/>
      <c r="H28" s="12"/>
      <c r="I28" s="837"/>
      <c r="J28" s="838"/>
      <c r="K28" s="838"/>
      <c r="L28" s="839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</row>
    <row r="29" spans="1:142" ht="17.25">
      <c r="A29" s="13"/>
      <c r="B29" s="406" t="s">
        <v>2031</v>
      </c>
      <c r="C29" s="607" t="s">
        <v>456</v>
      </c>
      <c r="D29" s="607"/>
      <c r="E29" s="176">
        <v>2.2799999999999998</v>
      </c>
      <c r="F29" s="605">
        <v>10800</v>
      </c>
      <c r="G29" s="605"/>
      <c r="H29" s="12"/>
      <c r="I29" s="837"/>
      <c r="J29" s="838"/>
      <c r="K29" s="838"/>
      <c r="L29" s="839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</row>
    <row r="30" spans="1:142" s="405" customFormat="1" ht="17.25">
      <c r="A30" s="13"/>
      <c r="B30" s="406" t="s">
        <v>2032</v>
      </c>
      <c r="C30" s="607" t="s">
        <v>456</v>
      </c>
      <c r="D30" s="607"/>
      <c r="E30" s="176">
        <v>2.2799999999999998</v>
      </c>
      <c r="F30" s="605">
        <v>12600</v>
      </c>
      <c r="G30" s="605"/>
      <c r="H30" s="12"/>
      <c r="I30" s="837"/>
      <c r="J30" s="838"/>
      <c r="K30" s="838"/>
      <c r="L30" s="839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</row>
    <row r="31" spans="1:142" s="405" customFormat="1" ht="17.25">
      <c r="A31" s="13"/>
      <c r="B31" s="406" t="s">
        <v>2033</v>
      </c>
      <c r="C31" s="607" t="s">
        <v>456</v>
      </c>
      <c r="D31" s="607"/>
      <c r="E31" s="176">
        <v>2.2799999999999998</v>
      </c>
      <c r="F31" s="605">
        <v>13850</v>
      </c>
      <c r="G31" s="605"/>
      <c r="H31" s="12"/>
      <c r="I31" s="837"/>
      <c r="J31" s="838"/>
      <c r="K31" s="838"/>
      <c r="L31" s="839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</row>
    <row r="32" spans="1:142" s="405" customFormat="1" ht="17.25">
      <c r="A32" s="13"/>
      <c r="B32" s="406" t="s">
        <v>2034</v>
      </c>
      <c r="C32" s="607" t="s">
        <v>456</v>
      </c>
      <c r="D32" s="607"/>
      <c r="E32" s="176">
        <v>2.2799999999999998</v>
      </c>
      <c r="F32" s="605">
        <v>15970</v>
      </c>
      <c r="G32" s="605"/>
      <c r="H32" s="12"/>
      <c r="I32" s="837"/>
      <c r="J32" s="838"/>
      <c r="K32" s="838"/>
      <c r="L32" s="839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</row>
    <row r="33" spans="1:142" ht="17.25">
      <c r="A33" s="13"/>
      <c r="B33" s="406" t="s">
        <v>458</v>
      </c>
      <c r="C33" s="607" t="s">
        <v>457</v>
      </c>
      <c r="D33" s="607"/>
      <c r="E33" s="176">
        <v>2.5</v>
      </c>
      <c r="F33" s="605">
        <v>9700</v>
      </c>
      <c r="G33" s="605"/>
      <c r="H33" s="12"/>
      <c r="I33" s="837"/>
      <c r="J33" s="838"/>
      <c r="K33" s="838"/>
      <c r="L33" s="839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</row>
    <row r="34" spans="1:142" s="405" customFormat="1" ht="17.25">
      <c r="A34" s="13"/>
      <c r="B34" s="406" t="s">
        <v>2035</v>
      </c>
      <c r="C34" s="607" t="s">
        <v>457</v>
      </c>
      <c r="D34" s="607"/>
      <c r="E34" s="176">
        <v>2.5</v>
      </c>
      <c r="F34" s="605">
        <v>10700</v>
      </c>
      <c r="G34" s="605"/>
      <c r="H34" s="12"/>
      <c r="I34" s="837"/>
      <c r="J34" s="838"/>
      <c r="K34" s="838"/>
      <c r="L34" s="839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</row>
    <row r="35" spans="1:142" s="405" customFormat="1" ht="17.25">
      <c r="A35" s="13"/>
      <c r="B35" s="406" t="s">
        <v>2027</v>
      </c>
      <c r="C35" s="607" t="s">
        <v>457</v>
      </c>
      <c r="D35" s="607"/>
      <c r="E35" s="176">
        <v>2.5</v>
      </c>
      <c r="F35" s="605">
        <v>11800</v>
      </c>
      <c r="G35" s="605"/>
      <c r="H35" s="12"/>
      <c r="I35" s="837"/>
      <c r="J35" s="838"/>
      <c r="K35" s="838"/>
      <c r="L35" s="839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</row>
    <row r="36" spans="1:142" s="405" customFormat="1" ht="17.25">
      <c r="A36" s="13"/>
      <c r="B36" s="406" t="s">
        <v>2028</v>
      </c>
      <c r="C36" s="607" t="s">
        <v>457</v>
      </c>
      <c r="D36" s="607"/>
      <c r="E36" s="176">
        <v>2.5</v>
      </c>
      <c r="F36" s="605">
        <v>13800</v>
      </c>
      <c r="G36" s="605"/>
      <c r="H36" s="12"/>
      <c r="I36" s="837"/>
      <c r="J36" s="838"/>
      <c r="K36" s="838"/>
      <c r="L36" s="839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</row>
    <row r="37" spans="1:142" s="405" customFormat="1" ht="17.25">
      <c r="A37" s="13"/>
      <c r="B37" s="406" t="s">
        <v>2029</v>
      </c>
      <c r="C37" s="607" t="s">
        <v>457</v>
      </c>
      <c r="D37" s="607"/>
      <c r="E37" s="176">
        <v>2.5</v>
      </c>
      <c r="F37" s="605">
        <v>15200</v>
      </c>
      <c r="G37" s="605"/>
      <c r="H37" s="12"/>
      <c r="I37" s="837"/>
      <c r="J37" s="838"/>
      <c r="K37" s="838"/>
      <c r="L37" s="839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</row>
    <row r="38" spans="1:142" s="405" customFormat="1" ht="17.25">
      <c r="A38" s="13"/>
      <c r="B38" s="406" t="s">
        <v>2030</v>
      </c>
      <c r="C38" s="607" t="s">
        <v>457</v>
      </c>
      <c r="D38" s="607"/>
      <c r="E38" s="176">
        <v>2.5</v>
      </c>
      <c r="F38" s="605">
        <v>17503</v>
      </c>
      <c r="G38" s="605"/>
      <c r="H38" s="12"/>
      <c r="I38" s="837"/>
      <c r="J38" s="838"/>
      <c r="K38" s="838"/>
      <c r="L38" s="839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</row>
    <row r="39" spans="1:142" s="405" customFormat="1" ht="17.25">
      <c r="A39" s="13"/>
      <c r="B39" s="406" t="s">
        <v>2036</v>
      </c>
      <c r="C39" s="607" t="s">
        <v>459</v>
      </c>
      <c r="D39" s="607"/>
      <c r="E39" s="176">
        <v>2.73</v>
      </c>
      <c r="F39" s="605">
        <v>10500</v>
      </c>
      <c r="G39" s="605"/>
      <c r="H39" s="12"/>
      <c r="I39" s="837"/>
      <c r="J39" s="838"/>
      <c r="K39" s="838"/>
      <c r="L39" s="839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</row>
    <row r="40" spans="1:142" s="405" customFormat="1" ht="17.25">
      <c r="A40" s="13"/>
      <c r="B40" s="406" t="s">
        <v>2037</v>
      </c>
      <c r="C40" s="607" t="s">
        <v>459</v>
      </c>
      <c r="D40" s="607"/>
      <c r="E40" s="176">
        <v>2.73</v>
      </c>
      <c r="F40" s="605">
        <v>11600</v>
      </c>
      <c r="G40" s="605"/>
      <c r="H40" s="12"/>
      <c r="I40" s="837"/>
      <c r="J40" s="838"/>
      <c r="K40" s="838"/>
      <c r="L40" s="839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</row>
    <row r="41" spans="1:142" s="405" customFormat="1" ht="17.25">
      <c r="A41" s="13"/>
      <c r="B41" s="406" t="s">
        <v>2038</v>
      </c>
      <c r="C41" s="607" t="s">
        <v>459</v>
      </c>
      <c r="D41" s="607"/>
      <c r="E41" s="176">
        <v>2.73</v>
      </c>
      <c r="F41" s="605">
        <v>12800</v>
      </c>
      <c r="G41" s="605"/>
      <c r="H41" s="12"/>
      <c r="I41" s="837"/>
      <c r="J41" s="838"/>
      <c r="K41" s="838"/>
      <c r="L41" s="839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</row>
    <row r="42" spans="1:142" s="405" customFormat="1" ht="17.25">
      <c r="A42" s="13"/>
      <c r="B42" s="406" t="s">
        <v>2039</v>
      </c>
      <c r="C42" s="607" t="s">
        <v>459</v>
      </c>
      <c r="D42" s="607"/>
      <c r="E42" s="176">
        <v>2.73</v>
      </c>
      <c r="F42" s="605">
        <v>15000</v>
      </c>
      <c r="G42" s="605"/>
      <c r="H42" s="12"/>
      <c r="I42" s="837"/>
      <c r="J42" s="838"/>
      <c r="K42" s="838"/>
      <c r="L42" s="839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</row>
    <row r="43" spans="1:142" s="405" customFormat="1" ht="17.25">
      <c r="A43" s="13"/>
      <c r="B43" s="406" t="s">
        <v>2040</v>
      </c>
      <c r="C43" s="607" t="s">
        <v>459</v>
      </c>
      <c r="D43" s="607"/>
      <c r="E43" s="176">
        <v>2.73</v>
      </c>
      <c r="F43" s="605">
        <v>16500</v>
      </c>
      <c r="G43" s="605"/>
      <c r="H43" s="12"/>
      <c r="I43" s="837"/>
      <c r="J43" s="838"/>
      <c r="K43" s="838"/>
      <c r="L43" s="839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</row>
    <row r="44" spans="1:142" s="405" customFormat="1" ht="17.25">
      <c r="A44" s="13"/>
      <c r="B44" s="406" t="s">
        <v>2040</v>
      </c>
      <c r="C44" s="607" t="s">
        <v>459</v>
      </c>
      <c r="D44" s="607"/>
      <c r="E44" s="176">
        <v>2.73</v>
      </c>
      <c r="F44" s="605">
        <v>19100</v>
      </c>
      <c r="G44" s="605"/>
      <c r="H44" s="12"/>
      <c r="I44" s="837"/>
      <c r="J44" s="838"/>
      <c r="K44" s="838"/>
      <c r="L44" s="839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</row>
    <row r="45" spans="1:142">
      <c r="A45" s="13"/>
      <c r="B45" s="14"/>
      <c r="C45" s="14"/>
      <c r="D45" s="14"/>
      <c r="E45" s="14"/>
      <c r="F45" s="14"/>
      <c r="G45" s="14"/>
      <c r="H45" s="12"/>
      <c r="I45" s="58"/>
      <c r="J45" s="59"/>
      <c r="K45" s="59"/>
      <c r="L45" s="60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</row>
    <row r="46" spans="1:142" s="405" customFormat="1">
      <c r="A46" s="13"/>
      <c r="B46" s="14"/>
      <c r="C46" s="14"/>
      <c r="D46" s="14"/>
      <c r="E46" s="14"/>
      <c r="F46" s="14"/>
      <c r="G46" s="14"/>
      <c r="H46" s="12"/>
      <c r="I46" s="58"/>
      <c r="J46" s="59"/>
      <c r="K46" s="59"/>
      <c r="L46" s="60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</row>
    <row r="47" spans="1:142" s="405" customFormat="1" ht="17.25">
      <c r="A47" s="13"/>
      <c r="B47" s="406" t="s">
        <v>2041</v>
      </c>
      <c r="C47" s="607" t="s">
        <v>453</v>
      </c>
      <c r="D47" s="607"/>
      <c r="E47" s="176">
        <v>1.6</v>
      </c>
      <c r="F47" s="605">
        <v>6000</v>
      </c>
      <c r="G47" s="605"/>
      <c r="H47" s="12"/>
      <c r="I47" s="58"/>
      <c r="J47" s="59"/>
      <c r="K47" s="59"/>
      <c r="L47" s="60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</row>
    <row r="48" spans="1:142" s="405" customFormat="1" ht="17.25">
      <c r="A48" s="13"/>
      <c r="B48" s="406" t="s">
        <v>2042</v>
      </c>
      <c r="C48" s="607" t="s">
        <v>453</v>
      </c>
      <c r="D48" s="607"/>
      <c r="E48" s="176">
        <v>1.6</v>
      </c>
      <c r="F48" s="605">
        <v>6000</v>
      </c>
      <c r="G48" s="605"/>
      <c r="H48" s="12"/>
      <c r="I48" s="58"/>
      <c r="J48" s="59"/>
      <c r="K48" s="59"/>
      <c r="L48" s="60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</row>
    <row r="49" spans="1:142" s="405" customFormat="1" ht="17.25">
      <c r="A49" s="13"/>
      <c r="B49" s="406" t="s">
        <v>2043</v>
      </c>
      <c r="C49" s="607" t="s">
        <v>453</v>
      </c>
      <c r="D49" s="607"/>
      <c r="E49" s="176">
        <v>1.6</v>
      </c>
      <c r="F49" s="605">
        <v>6000</v>
      </c>
      <c r="G49" s="605"/>
      <c r="H49" s="12"/>
      <c r="I49" s="58"/>
      <c r="J49" s="59"/>
      <c r="K49" s="59"/>
      <c r="L49" s="60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</row>
    <row r="50" spans="1:142" s="405" customFormat="1" ht="17.25">
      <c r="A50" s="13"/>
      <c r="B50" s="406" t="s">
        <v>2044</v>
      </c>
      <c r="C50" s="607" t="s">
        <v>453</v>
      </c>
      <c r="D50" s="607"/>
      <c r="E50" s="176">
        <v>1.6</v>
      </c>
      <c r="F50" s="605">
        <v>6300</v>
      </c>
      <c r="G50" s="605"/>
      <c r="H50" s="12"/>
      <c r="I50" s="58"/>
      <c r="J50" s="59"/>
      <c r="K50" s="59"/>
      <c r="L50" s="60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</row>
    <row r="51" spans="1:142" s="405" customFormat="1" ht="17.25">
      <c r="A51" s="13"/>
      <c r="B51" s="406" t="s">
        <v>2045</v>
      </c>
      <c r="C51" s="607" t="s">
        <v>453</v>
      </c>
      <c r="D51" s="607"/>
      <c r="E51" s="176">
        <v>1.6</v>
      </c>
      <c r="F51" s="605">
        <v>6900</v>
      </c>
      <c r="G51" s="605"/>
      <c r="H51" s="12"/>
      <c r="I51" s="58"/>
      <c r="J51" s="59"/>
      <c r="K51" s="59"/>
      <c r="L51" s="60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</row>
    <row r="52" spans="1:142" s="405" customFormat="1" ht="17.25">
      <c r="A52" s="13"/>
      <c r="B52" s="406" t="s">
        <v>2046</v>
      </c>
      <c r="C52" s="607" t="s">
        <v>454</v>
      </c>
      <c r="D52" s="607"/>
      <c r="E52" s="176">
        <v>1.83</v>
      </c>
      <c r="F52" s="605">
        <v>7100</v>
      </c>
      <c r="G52" s="605"/>
      <c r="H52" s="12"/>
      <c r="I52" s="58"/>
      <c r="J52" s="59"/>
      <c r="K52" s="59"/>
      <c r="L52" s="60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</row>
    <row r="53" spans="1:142" s="405" customFormat="1" ht="17.25">
      <c r="A53" s="13"/>
      <c r="B53" s="406" t="s">
        <v>2047</v>
      </c>
      <c r="C53" s="607" t="s">
        <v>454</v>
      </c>
      <c r="D53" s="607"/>
      <c r="E53" s="176">
        <v>1.83</v>
      </c>
      <c r="F53" s="605">
        <v>7100</v>
      </c>
      <c r="G53" s="605"/>
      <c r="H53" s="12"/>
      <c r="I53" s="58"/>
      <c r="J53" s="59"/>
      <c r="K53" s="59"/>
      <c r="L53" s="60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</row>
    <row r="54" spans="1:142" s="405" customFormat="1" ht="17.25">
      <c r="A54" s="13"/>
      <c r="B54" s="406" t="s">
        <v>2048</v>
      </c>
      <c r="C54" s="607" t="s">
        <v>454</v>
      </c>
      <c r="D54" s="607"/>
      <c r="E54" s="176">
        <v>1.83</v>
      </c>
      <c r="F54" s="605">
        <v>7100</v>
      </c>
      <c r="G54" s="605"/>
      <c r="H54" s="12"/>
      <c r="I54" s="58"/>
      <c r="J54" s="59"/>
      <c r="K54" s="59"/>
      <c r="L54" s="60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</row>
    <row r="55" spans="1:142" s="405" customFormat="1" ht="17.25">
      <c r="A55" s="13"/>
      <c r="B55" s="406" t="s">
        <v>2049</v>
      </c>
      <c r="C55" s="607" t="s">
        <v>454</v>
      </c>
      <c r="D55" s="607"/>
      <c r="E55" s="176">
        <v>1.83</v>
      </c>
      <c r="F55" s="605">
        <v>7700</v>
      </c>
      <c r="G55" s="605"/>
      <c r="H55" s="12"/>
      <c r="I55" s="58"/>
      <c r="J55" s="59"/>
      <c r="K55" s="59"/>
      <c r="L55" s="60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</row>
    <row r="56" spans="1:142" s="405" customFormat="1" ht="17.25">
      <c r="A56" s="13"/>
      <c r="B56" s="406" t="s">
        <v>2050</v>
      </c>
      <c r="C56" s="607" t="s">
        <v>454</v>
      </c>
      <c r="D56" s="607"/>
      <c r="E56" s="176">
        <v>1.83</v>
      </c>
      <c r="F56" s="605">
        <v>8400</v>
      </c>
      <c r="G56" s="605"/>
      <c r="H56" s="12"/>
      <c r="I56" s="58"/>
      <c r="J56" s="59"/>
      <c r="K56" s="59"/>
      <c r="L56" s="60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</row>
    <row r="57" spans="1:142" s="405" customFormat="1" ht="17.25">
      <c r="A57" s="13"/>
      <c r="B57" s="406" t="s">
        <v>2051</v>
      </c>
      <c r="C57" s="607" t="s">
        <v>454</v>
      </c>
      <c r="D57" s="607"/>
      <c r="E57" s="176">
        <v>1.83</v>
      </c>
      <c r="F57" s="605">
        <v>9300</v>
      </c>
      <c r="G57" s="605"/>
      <c r="H57" s="12"/>
      <c r="I57" s="58"/>
      <c r="J57" s="59"/>
      <c r="K57" s="59"/>
      <c r="L57" s="60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</row>
    <row r="58" spans="1:142" s="405" customFormat="1" ht="17.25">
      <c r="A58" s="13"/>
      <c r="B58" s="406" t="s">
        <v>2052</v>
      </c>
      <c r="C58" s="607" t="s">
        <v>454</v>
      </c>
      <c r="D58" s="607"/>
      <c r="E58" s="176">
        <v>1.83</v>
      </c>
      <c r="F58" s="605">
        <v>10200</v>
      </c>
      <c r="G58" s="605"/>
      <c r="H58" s="12"/>
      <c r="I58" s="58"/>
      <c r="J58" s="59"/>
      <c r="K58" s="59"/>
      <c r="L58" s="60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</row>
    <row r="59" spans="1:142" s="405" customFormat="1" ht="17.25">
      <c r="A59" s="13"/>
      <c r="B59" s="406" t="s">
        <v>2053</v>
      </c>
      <c r="C59" s="607" t="s">
        <v>455</v>
      </c>
      <c r="D59" s="607"/>
      <c r="E59" s="176">
        <v>2.0499999999999998</v>
      </c>
      <c r="F59" s="605">
        <v>7900</v>
      </c>
      <c r="G59" s="605"/>
      <c r="H59" s="12"/>
      <c r="I59" s="58"/>
      <c r="J59" s="59"/>
      <c r="K59" s="59"/>
      <c r="L59" s="60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</row>
    <row r="60" spans="1:142" s="405" customFormat="1" ht="17.25">
      <c r="A60" s="13"/>
      <c r="B60" s="406" t="s">
        <v>2054</v>
      </c>
      <c r="C60" s="607" t="s">
        <v>455</v>
      </c>
      <c r="D60" s="607"/>
      <c r="E60" s="176">
        <v>2.0499999999999998</v>
      </c>
      <c r="F60" s="605">
        <v>7900</v>
      </c>
      <c r="G60" s="605"/>
      <c r="H60" s="12"/>
      <c r="I60" s="58"/>
      <c r="J60" s="59"/>
      <c r="K60" s="59"/>
      <c r="L60" s="60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</row>
    <row r="61" spans="1:142" s="405" customFormat="1" ht="17.25">
      <c r="A61" s="13"/>
      <c r="B61" s="406" t="s">
        <v>2055</v>
      </c>
      <c r="C61" s="607" t="s">
        <v>455</v>
      </c>
      <c r="D61" s="607"/>
      <c r="E61" s="176">
        <v>2.0499999999999998</v>
      </c>
      <c r="F61" s="605">
        <v>8600</v>
      </c>
      <c r="G61" s="605"/>
      <c r="H61" s="12"/>
      <c r="I61" s="58"/>
      <c r="J61" s="59"/>
      <c r="K61" s="59"/>
      <c r="L61" s="60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</row>
    <row r="62" spans="1:142" s="405" customFormat="1" ht="17.25">
      <c r="A62" s="13"/>
      <c r="B62" s="406" t="s">
        <v>2056</v>
      </c>
      <c r="C62" s="607" t="s">
        <v>455</v>
      </c>
      <c r="D62" s="607"/>
      <c r="E62" s="176">
        <v>2.0499999999999998</v>
      </c>
      <c r="F62" s="605">
        <v>9400</v>
      </c>
      <c r="G62" s="605"/>
      <c r="H62" s="12"/>
      <c r="I62" s="58"/>
      <c r="J62" s="59"/>
      <c r="K62" s="59"/>
      <c r="L62" s="60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</row>
    <row r="63" spans="1:142" s="405" customFormat="1" ht="17.25">
      <c r="A63" s="13"/>
      <c r="B63" s="406" t="s">
        <v>2057</v>
      </c>
      <c r="C63" s="607" t="s">
        <v>455</v>
      </c>
      <c r="D63" s="607"/>
      <c r="E63" s="176">
        <v>2.0499999999999998</v>
      </c>
      <c r="F63" s="605">
        <v>10350</v>
      </c>
      <c r="G63" s="605"/>
      <c r="H63" s="12"/>
      <c r="I63" s="58"/>
      <c r="J63" s="59"/>
      <c r="K63" s="59"/>
      <c r="L63" s="60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</row>
    <row r="64" spans="1:142" s="405" customFormat="1" ht="17.25">
      <c r="A64" s="13"/>
      <c r="B64" s="406" t="s">
        <v>2058</v>
      </c>
      <c r="C64" s="607" t="s">
        <v>455</v>
      </c>
      <c r="D64" s="607"/>
      <c r="E64" s="176">
        <v>2.0499999999999998</v>
      </c>
      <c r="F64" s="605">
        <v>11400</v>
      </c>
      <c r="G64" s="605"/>
      <c r="H64" s="12"/>
      <c r="I64" s="58"/>
      <c r="J64" s="59"/>
      <c r="K64" s="59"/>
      <c r="L64" s="60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</row>
    <row r="65" spans="1:142" s="405" customFormat="1" ht="17.25">
      <c r="A65" s="13"/>
      <c r="B65" s="406" t="s">
        <v>2059</v>
      </c>
      <c r="C65" s="607" t="s">
        <v>456</v>
      </c>
      <c r="D65" s="607"/>
      <c r="E65" s="176">
        <v>2.2799999999999998</v>
      </c>
      <c r="F65" s="605">
        <v>8600</v>
      </c>
      <c r="G65" s="605"/>
      <c r="H65" s="12"/>
      <c r="I65" s="58"/>
      <c r="J65" s="59"/>
      <c r="K65" s="59"/>
      <c r="L65" s="60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</row>
    <row r="66" spans="1:142" s="405" customFormat="1" ht="17.25">
      <c r="A66" s="13"/>
      <c r="B66" s="406" t="s">
        <v>2060</v>
      </c>
      <c r="C66" s="607" t="s">
        <v>456</v>
      </c>
      <c r="D66" s="607"/>
      <c r="E66" s="176">
        <v>2.2799999999999998</v>
      </c>
      <c r="F66" s="605">
        <v>8800</v>
      </c>
      <c r="G66" s="605"/>
      <c r="H66" s="12"/>
      <c r="I66" s="58"/>
      <c r="J66" s="59"/>
      <c r="K66" s="59"/>
      <c r="L66" s="60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</row>
    <row r="67" spans="1:142" s="405" customFormat="1" ht="17.25">
      <c r="A67" s="13"/>
      <c r="B67" s="406" t="s">
        <v>2061</v>
      </c>
      <c r="C67" s="607" t="s">
        <v>456</v>
      </c>
      <c r="D67" s="607"/>
      <c r="E67" s="176">
        <v>2.2799999999999998</v>
      </c>
      <c r="F67" s="605">
        <v>9700</v>
      </c>
      <c r="G67" s="605"/>
      <c r="H67" s="12"/>
      <c r="I67" s="58"/>
      <c r="J67" s="59"/>
      <c r="K67" s="59"/>
      <c r="L67" s="60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</row>
    <row r="68" spans="1:142" ht="17.25">
      <c r="A68" s="13"/>
      <c r="B68" s="406" t="s">
        <v>2062</v>
      </c>
      <c r="C68" s="607" t="s">
        <v>456</v>
      </c>
      <c r="D68" s="607"/>
      <c r="E68" s="176">
        <v>2.2799999999999998</v>
      </c>
      <c r="F68" s="605">
        <v>10750</v>
      </c>
      <c r="G68" s="605"/>
      <c r="H68" s="12"/>
      <c r="I68" s="207"/>
      <c r="J68" s="208"/>
      <c r="K68" s="208"/>
      <c r="L68" s="209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</row>
    <row r="69" spans="1:142" ht="17.25">
      <c r="A69" s="13"/>
      <c r="B69" s="406" t="s">
        <v>2063</v>
      </c>
      <c r="C69" s="607" t="s">
        <v>456</v>
      </c>
      <c r="D69" s="607"/>
      <c r="E69" s="176">
        <v>2.2799999999999998</v>
      </c>
      <c r="F69" s="605">
        <v>11900</v>
      </c>
      <c r="G69" s="605"/>
      <c r="H69" s="12"/>
      <c r="I69" s="39"/>
      <c r="J69" s="40"/>
      <c r="K69" s="40"/>
      <c r="L69" s="41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</row>
    <row r="70" spans="1:142" ht="17.25">
      <c r="A70" s="13"/>
      <c r="B70" s="406" t="s">
        <v>2064</v>
      </c>
      <c r="C70" s="607" t="s">
        <v>456</v>
      </c>
      <c r="D70" s="607"/>
      <c r="E70" s="176">
        <v>2.2799999999999998</v>
      </c>
      <c r="F70" s="605">
        <v>13200</v>
      </c>
      <c r="G70" s="605"/>
      <c r="H70" s="12"/>
      <c r="I70" s="39"/>
      <c r="J70" s="40"/>
      <c r="K70" s="40"/>
      <c r="L70" s="41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</row>
    <row r="71" spans="1:142" ht="17.25">
      <c r="A71" s="13"/>
      <c r="B71" s="406" t="s">
        <v>2065</v>
      </c>
      <c r="C71" s="607" t="s">
        <v>456</v>
      </c>
      <c r="D71" s="607"/>
      <c r="E71" s="176">
        <v>2.2799999999999998</v>
      </c>
      <c r="F71" s="605">
        <v>15300</v>
      </c>
      <c r="G71" s="605"/>
      <c r="H71" s="12"/>
      <c r="I71" s="39"/>
      <c r="J71" s="40"/>
      <c r="K71" s="40"/>
      <c r="L71" s="41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</row>
    <row r="72" spans="1:142" ht="17.25">
      <c r="A72" s="13"/>
      <c r="B72" s="410" t="s">
        <v>2066</v>
      </c>
      <c r="C72" s="607" t="s">
        <v>457</v>
      </c>
      <c r="D72" s="607"/>
      <c r="E72" s="176">
        <v>2.5</v>
      </c>
      <c r="F72" s="624">
        <v>10500</v>
      </c>
      <c r="G72" s="835"/>
      <c r="H72" s="12"/>
      <c r="I72" s="39"/>
      <c r="J72" s="40"/>
      <c r="K72" s="40"/>
      <c r="L72" s="41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</row>
    <row r="73" spans="1:142" ht="17.25">
      <c r="A73" s="13"/>
      <c r="B73" s="410" t="s">
        <v>2067</v>
      </c>
      <c r="C73" s="607" t="s">
        <v>457</v>
      </c>
      <c r="D73" s="607"/>
      <c r="E73" s="176">
        <v>2.5</v>
      </c>
      <c r="F73" s="624">
        <v>11650</v>
      </c>
      <c r="G73" s="835"/>
      <c r="H73" s="12"/>
      <c r="I73" s="39"/>
      <c r="J73" s="40"/>
      <c r="K73" s="40"/>
      <c r="L73" s="41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</row>
    <row r="74" spans="1:142" ht="17.25">
      <c r="A74" s="13"/>
      <c r="B74" s="410" t="s">
        <v>2068</v>
      </c>
      <c r="C74" s="607" t="s">
        <v>457</v>
      </c>
      <c r="D74" s="607"/>
      <c r="E74" s="176">
        <v>2.5</v>
      </c>
      <c r="F74" s="624">
        <v>11776</v>
      </c>
      <c r="G74" s="835"/>
      <c r="H74" s="12"/>
      <c r="I74" s="39"/>
      <c r="J74" s="40"/>
      <c r="K74" s="40"/>
      <c r="L74" s="41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</row>
    <row r="75" spans="1:142" ht="17.25">
      <c r="A75" s="13"/>
      <c r="B75" s="410" t="s">
        <v>2069</v>
      </c>
      <c r="C75" s="607" t="s">
        <v>457</v>
      </c>
      <c r="D75" s="607"/>
      <c r="E75" s="176">
        <v>2.5</v>
      </c>
      <c r="F75" s="624">
        <v>13100</v>
      </c>
      <c r="G75" s="835"/>
      <c r="H75" s="12"/>
      <c r="I75" s="39"/>
      <c r="J75" s="40"/>
      <c r="K75" s="40"/>
      <c r="L75" s="41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</row>
    <row r="76" spans="1:142" ht="17.25">
      <c r="A76" s="13"/>
      <c r="B76" s="410" t="s">
        <v>2070</v>
      </c>
      <c r="C76" s="607" t="s">
        <v>457</v>
      </c>
      <c r="D76" s="607"/>
      <c r="E76" s="176">
        <v>2.5</v>
      </c>
      <c r="F76" s="624">
        <v>14500</v>
      </c>
      <c r="G76" s="835"/>
      <c r="H76" s="12"/>
      <c r="I76" s="39"/>
      <c r="J76" s="40"/>
      <c r="K76" s="40"/>
      <c r="L76" s="41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</row>
    <row r="77" spans="1:142" ht="17.25">
      <c r="A77" s="13"/>
      <c r="B77" s="411" t="s">
        <v>2071</v>
      </c>
      <c r="C77" s="607" t="s">
        <v>457</v>
      </c>
      <c r="D77" s="607"/>
      <c r="E77" s="176">
        <v>2.5</v>
      </c>
      <c r="F77" s="624">
        <v>16800</v>
      </c>
      <c r="G77" s="835"/>
      <c r="H77" s="12"/>
      <c r="I77" s="39"/>
      <c r="J77" s="40"/>
      <c r="K77" s="40"/>
      <c r="L77" s="41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</row>
    <row r="78" spans="1:142" s="405" customFormat="1" ht="17.25">
      <c r="A78" s="13"/>
      <c r="B78" s="410" t="s">
        <v>2072</v>
      </c>
      <c r="C78" s="607" t="s">
        <v>459</v>
      </c>
      <c r="D78" s="607"/>
      <c r="E78" s="176">
        <v>2.73</v>
      </c>
      <c r="F78" s="624">
        <v>11400</v>
      </c>
      <c r="G78" s="835"/>
      <c r="H78" s="12"/>
      <c r="I78" s="402"/>
      <c r="J78" s="403"/>
      <c r="K78" s="403"/>
      <c r="L78" s="404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</row>
    <row r="79" spans="1:142" s="405" customFormat="1" ht="17.25">
      <c r="A79" s="13"/>
      <c r="B79" s="410" t="s">
        <v>2073</v>
      </c>
      <c r="C79" s="607" t="s">
        <v>459</v>
      </c>
      <c r="D79" s="607"/>
      <c r="E79" s="176">
        <v>2.73</v>
      </c>
      <c r="F79" s="624">
        <v>11600</v>
      </c>
      <c r="G79" s="835"/>
      <c r="H79" s="12"/>
      <c r="I79" s="402"/>
      <c r="J79" s="403"/>
      <c r="K79" s="403"/>
      <c r="L79" s="404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</row>
    <row r="80" spans="1:142" ht="17.25">
      <c r="A80" s="13"/>
      <c r="B80" s="410" t="s">
        <v>2074</v>
      </c>
      <c r="C80" s="607" t="s">
        <v>459</v>
      </c>
      <c r="D80" s="607"/>
      <c r="E80" s="176">
        <v>2.73</v>
      </c>
      <c r="F80" s="624">
        <v>12900</v>
      </c>
      <c r="G80" s="835"/>
      <c r="H80" s="12"/>
      <c r="I80" s="39"/>
      <c r="J80" s="40"/>
      <c r="K80" s="40"/>
      <c r="L80" s="41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</row>
    <row r="81" spans="1:142" s="405" customFormat="1" ht="17.25">
      <c r="A81" s="13"/>
      <c r="B81" s="410" t="s">
        <v>2075</v>
      </c>
      <c r="C81" s="607" t="s">
        <v>459</v>
      </c>
      <c r="D81" s="607"/>
      <c r="E81" s="176">
        <v>2.73</v>
      </c>
      <c r="F81" s="624">
        <v>14200</v>
      </c>
      <c r="G81" s="835"/>
      <c r="H81" s="12"/>
      <c r="I81" s="402"/>
      <c r="J81" s="403"/>
      <c r="K81" s="403"/>
      <c r="L81" s="404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</row>
    <row r="82" spans="1:142" s="405" customFormat="1" ht="17.25">
      <c r="A82" s="13"/>
      <c r="B82" s="410" t="s">
        <v>2076</v>
      </c>
      <c r="C82" s="607" t="s">
        <v>459</v>
      </c>
      <c r="D82" s="607"/>
      <c r="E82" s="176">
        <v>2.73</v>
      </c>
      <c r="F82" s="624">
        <v>15700</v>
      </c>
      <c r="G82" s="835"/>
      <c r="H82" s="12"/>
      <c r="I82" s="402"/>
      <c r="J82" s="403"/>
      <c r="K82" s="403"/>
      <c r="L82" s="404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</row>
    <row r="83" spans="1:142" ht="17.25">
      <c r="A83" s="13"/>
      <c r="B83" s="410" t="s">
        <v>2077</v>
      </c>
      <c r="C83" s="607" t="s">
        <v>459</v>
      </c>
      <c r="D83" s="607"/>
      <c r="E83" s="176">
        <v>2.73</v>
      </c>
      <c r="F83" s="624">
        <v>18300</v>
      </c>
      <c r="G83" s="835"/>
      <c r="H83" s="12"/>
      <c r="I83" s="39"/>
      <c r="J83" s="40"/>
      <c r="K83" s="40"/>
      <c r="L83" s="41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</row>
    <row r="84" spans="1:142" s="405" customFormat="1">
      <c r="A84" s="13"/>
      <c r="B84" s="658"/>
      <c r="C84" s="523"/>
      <c r="D84" s="523"/>
      <c r="E84" s="523"/>
      <c r="F84" s="523"/>
      <c r="G84" s="523"/>
      <c r="H84" s="12"/>
      <c r="I84" s="402"/>
      <c r="J84" s="403"/>
      <c r="K84" s="403"/>
      <c r="L84" s="404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</row>
    <row r="85" spans="1:142" ht="16.5">
      <c r="A85" s="13"/>
      <c r="B85" s="522" t="s">
        <v>311</v>
      </c>
      <c r="C85" s="522"/>
      <c r="D85" s="522"/>
      <c r="E85" s="522"/>
      <c r="F85" s="522"/>
      <c r="G85" s="522"/>
      <c r="H85" s="12"/>
      <c r="I85" s="39"/>
      <c r="J85" s="40"/>
      <c r="K85" s="40"/>
      <c r="L85" s="41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</row>
    <row r="86" spans="1:142" ht="16.5">
      <c r="A86" s="13"/>
      <c r="B86" s="522" t="s">
        <v>312</v>
      </c>
      <c r="C86" s="522"/>
      <c r="D86" s="522"/>
      <c r="E86" s="522"/>
      <c r="F86" s="522"/>
      <c r="G86" s="522"/>
      <c r="H86" s="12"/>
      <c r="I86" s="39"/>
      <c r="J86" s="40"/>
      <c r="K86" s="40"/>
      <c r="L86" s="41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</row>
    <row r="87" spans="1:142" ht="16.5">
      <c r="A87" s="13"/>
      <c r="B87" s="522" t="s">
        <v>313</v>
      </c>
      <c r="C87" s="522"/>
      <c r="D87" s="522"/>
      <c r="E87" s="522"/>
      <c r="F87" s="522"/>
      <c r="G87" s="522"/>
      <c r="H87" s="12"/>
      <c r="I87" s="39"/>
      <c r="J87" s="40"/>
      <c r="K87" s="40"/>
      <c r="L87" s="41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</row>
    <row r="88" spans="1:142">
      <c r="A88" s="13"/>
      <c r="B88" s="523" t="s">
        <v>1549</v>
      </c>
      <c r="C88" s="523"/>
      <c r="D88" s="523"/>
      <c r="E88" s="523"/>
      <c r="F88" s="523"/>
      <c r="G88" s="523"/>
      <c r="H88" s="12"/>
      <c r="I88" s="39"/>
      <c r="J88" s="40"/>
      <c r="K88" s="40"/>
      <c r="L88" s="41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</row>
    <row r="89" spans="1:142">
      <c r="A89" s="13"/>
      <c r="B89" s="658"/>
      <c r="C89" s="523"/>
      <c r="D89" s="523"/>
      <c r="E89" s="523"/>
      <c r="F89" s="523"/>
      <c r="G89" s="523"/>
      <c r="H89" s="12"/>
      <c r="I89" s="39"/>
      <c r="J89" s="40"/>
      <c r="K89" s="40"/>
      <c r="L89" s="41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</row>
    <row r="90" spans="1:142">
      <c r="A90" s="13"/>
      <c r="B90" s="27"/>
      <c r="C90" s="27"/>
      <c r="D90" s="27"/>
      <c r="E90" s="27"/>
      <c r="F90" s="27"/>
      <c r="G90" s="27"/>
      <c r="H90" s="12"/>
      <c r="I90" s="39"/>
      <c r="J90" s="40"/>
      <c r="K90" s="40"/>
      <c r="L90" s="41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</row>
    <row r="91" spans="1:142" ht="15.75" thickBot="1">
      <c r="A91" s="15"/>
      <c r="B91" s="519"/>
      <c r="C91" s="519"/>
      <c r="D91" s="519"/>
      <c r="E91" s="519"/>
      <c r="F91" s="519"/>
      <c r="G91" s="519"/>
      <c r="H91" s="17"/>
      <c r="I91" s="42"/>
      <c r="J91" s="43"/>
      <c r="K91" s="43"/>
      <c r="L91" s="44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</row>
    <row r="92" spans="1:142">
      <c r="A92" s="30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</row>
    <row r="93" spans="1:142">
      <c r="A93" s="30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  <c r="EL93" s="6"/>
    </row>
    <row r="94" spans="1:142">
      <c r="A94" s="30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</row>
    <row r="95" spans="1:142">
      <c r="A95" s="30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/>
      <c r="EK95" s="6"/>
      <c r="EL95" s="6"/>
    </row>
    <row r="96" spans="1:142">
      <c r="A96" s="30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  <c r="EL96" s="6"/>
    </row>
    <row r="97" spans="1:142">
      <c r="A97" s="30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</row>
    <row r="98" spans="1:142">
      <c r="A98" s="30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</row>
    <row r="99" spans="1:142">
      <c r="A99" s="30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</row>
    <row r="100" spans="1:142">
      <c r="A100" s="30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</row>
    <row r="101" spans="1:142">
      <c r="A101" s="30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</row>
    <row r="102" spans="1:142">
      <c r="A102" s="30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</row>
    <row r="103" spans="1:142">
      <c r="A103" s="30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</row>
    <row r="104" spans="1:142">
      <c r="A104" s="30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</row>
    <row r="105" spans="1:142">
      <c r="A105" s="30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</row>
    <row r="106" spans="1:142">
      <c r="A106" s="30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</row>
    <row r="107" spans="1:142">
      <c r="A107" s="30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</row>
    <row r="108" spans="1:142">
      <c r="A108" s="30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</row>
    <row r="109" spans="1:142">
      <c r="A109" s="30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</row>
    <row r="110" spans="1:142">
      <c r="A110" s="30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</row>
    <row r="111" spans="1:142">
      <c r="A111" s="30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</row>
    <row r="112" spans="1:142">
      <c r="A112" s="30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</row>
    <row r="113" spans="1:142">
      <c r="A113" s="30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</row>
    <row r="114" spans="1:142">
      <c r="A114" s="30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</row>
    <row r="115" spans="1:142">
      <c r="A115" s="30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</row>
    <row r="116" spans="1:142">
      <c r="A116" s="30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</row>
    <row r="117" spans="1:142">
      <c r="A117" s="30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</row>
    <row r="118" spans="1:142">
      <c r="A118" s="30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</row>
    <row r="119" spans="1:142">
      <c r="A119" s="30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</row>
    <row r="120" spans="1:142">
      <c r="A120" s="30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</row>
    <row r="121" spans="1:142">
      <c r="A121" s="30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</row>
    <row r="122" spans="1:142">
      <c r="A122" s="30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</row>
    <row r="123" spans="1:142">
      <c r="A123" s="30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</row>
    <row r="124" spans="1:142">
      <c r="A124" s="30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</row>
    <row r="125" spans="1:142">
      <c r="A125" s="30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</row>
    <row r="126" spans="1:142">
      <c r="A126" s="30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</row>
    <row r="127" spans="1:142">
      <c r="A127" s="30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</row>
    <row r="128" spans="1:142">
      <c r="A128" s="30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</row>
    <row r="129" spans="1:142">
      <c r="A129" s="30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</row>
    <row r="130" spans="1:142">
      <c r="A130" s="30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</row>
    <row r="131" spans="1:142">
      <c r="A131" s="30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</row>
    <row r="132" spans="1:142">
      <c r="A132" s="30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</row>
    <row r="133" spans="1:142">
      <c r="A133" s="30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</row>
    <row r="134" spans="1:142">
      <c r="A134" s="30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</row>
    <row r="135" spans="1:142">
      <c r="A135" s="30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</row>
    <row r="136" spans="1:142">
      <c r="A136" s="30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</row>
    <row r="137" spans="1:142">
      <c r="A137" s="30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</row>
    <row r="138" spans="1:142">
      <c r="A138" s="30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</row>
    <row r="139" spans="1:142">
      <c r="A139" s="30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</row>
    <row r="140" spans="1:142">
      <c r="A140" s="30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</row>
    <row r="141" spans="1:142">
      <c r="A141" s="30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</row>
    <row r="142" spans="1:142">
      <c r="A142" s="30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</row>
    <row r="143" spans="1:142">
      <c r="A143" s="30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</row>
    <row r="144" spans="1:142">
      <c r="A144" s="30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</row>
    <row r="145" spans="1:142">
      <c r="A145" s="30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</row>
    <row r="146" spans="1:142">
      <c r="A146" s="30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</row>
    <row r="147" spans="1:142">
      <c r="A147" s="30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</row>
    <row r="148" spans="1:142">
      <c r="A148" s="30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</row>
    <row r="149" spans="1:142">
      <c r="A149" s="30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6"/>
      <c r="DJ149" s="6"/>
      <c r="DK149" s="6"/>
      <c r="DL149" s="6"/>
      <c r="DM149" s="6"/>
      <c r="DN149" s="6"/>
      <c r="DO149" s="6"/>
      <c r="DP149" s="6"/>
      <c r="DQ149" s="6"/>
      <c r="DR149" s="6"/>
      <c r="DS149" s="6"/>
      <c r="DT149" s="6"/>
      <c r="DU149" s="6"/>
      <c r="DV149" s="6"/>
      <c r="DW149" s="6"/>
      <c r="DX149" s="6"/>
      <c r="DY149" s="6"/>
      <c r="DZ149" s="6"/>
      <c r="EA149" s="6"/>
      <c r="EB149" s="6"/>
      <c r="EC149" s="6"/>
      <c r="ED149" s="6"/>
      <c r="EE149" s="6"/>
      <c r="EF149" s="6"/>
      <c r="EG149" s="6"/>
      <c r="EH149" s="6"/>
      <c r="EI149" s="6"/>
      <c r="EJ149" s="6"/>
      <c r="EK149" s="6"/>
      <c r="EL149" s="6"/>
    </row>
    <row r="150" spans="1:142">
      <c r="A150" s="30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6"/>
      <c r="DJ150" s="6"/>
      <c r="DK150" s="6"/>
      <c r="DL150" s="6"/>
      <c r="DM150" s="6"/>
      <c r="DN150" s="6"/>
      <c r="DO150" s="6"/>
      <c r="DP150" s="6"/>
      <c r="DQ150" s="6"/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</row>
    <row r="151" spans="1:142">
      <c r="A151" s="30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</row>
    <row r="152" spans="1:142">
      <c r="A152" s="30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</row>
    <row r="153" spans="1:142">
      <c r="A153" s="30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6"/>
      <c r="DJ153" s="6"/>
      <c r="DK153" s="6"/>
      <c r="DL153" s="6"/>
      <c r="DM153" s="6"/>
      <c r="DN153" s="6"/>
      <c r="DO153" s="6"/>
      <c r="DP153" s="6"/>
      <c r="DQ153" s="6"/>
      <c r="DR153" s="6"/>
      <c r="DS153" s="6"/>
      <c r="DT153" s="6"/>
      <c r="DU153" s="6"/>
      <c r="DV153" s="6"/>
      <c r="DW153" s="6"/>
      <c r="DX153" s="6"/>
      <c r="DY153" s="6"/>
      <c r="DZ153" s="6"/>
      <c r="EA153" s="6"/>
      <c r="EB153" s="6"/>
      <c r="EC153" s="6"/>
      <c r="ED153" s="6"/>
      <c r="EE153" s="6"/>
      <c r="EF153" s="6"/>
      <c r="EG153" s="6"/>
      <c r="EH153" s="6"/>
      <c r="EI153" s="6"/>
      <c r="EJ153" s="6"/>
      <c r="EK153" s="6"/>
      <c r="EL153" s="6"/>
    </row>
    <row r="154" spans="1:142">
      <c r="A154" s="30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6"/>
      <c r="DJ154" s="6"/>
      <c r="DK154" s="6"/>
      <c r="DL154" s="6"/>
      <c r="DM154" s="6"/>
      <c r="DN154" s="6"/>
      <c r="DO154" s="6"/>
      <c r="DP154" s="6"/>
      <c r="DQ154" s="6"/>
      <c r="DR154" s="6"/>
      <c r="DS154" s="6"/>
      <c r="DT154" s="6"/>
      <c r="DU154" s="6"/>
      <c r="DV154" s="6"/>
      <c r="DW154" s="6"/>
      <c r="DX154" s="6"/>
      <c r="DY154" s="6"/>
      <c r="DZ154" s="6"/>
      <c r="EA154" s="6"/>
      <c r="EB154" s="6"/>
      <c r="EC154" s="6"/>
      <c r="ED154" s="6"/>
      <c r="EE154" s="6"/>
      <c r="EF154" s="6"/>
      <c r="EG154" s="6"/>
      <c r="EH154" s="6"/>
      <c r="EI154" s="6"/>
      <c r="EJ154" s="6"/>
      <c r="EK154" s="6"/>
      <c r="EL154" s="6"/>
    </row>
    <row r="155" spans="1:142">
      <c r="A155" s="30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6"/>
      <c r="DJ155" s="6"/>
      <c r="DK155" s="6"/>
      <c r="DL155" s="6"/>
      <c r="DM155" s="6"/>
      <c r="DN155" s="6"/>
      <c r="DO155" s="6"/>
      <c r="DP155" s="6"/>
      <c r="DQ155" s="6"/>
      <c r="DR155" s="6"/>
      <c r="DS155" s="6"/>
      <c r="DT155" s="6"/>
      <c r="DU155" s="6"/>
      <c r="DV155" s="6"/>
      <c r="DW155" s="6"/>
      <c r="DX155" s="6"/>
      <c r="DY155" s="6"/>
      <c r="DZ155" s="6"/>
      <c r="EA155" s="6"/>
      <c r="EB155" s="6"/>
      <c r="EC155" s="6"/>
      <c r="ED155" s="6"/>
      <c r="EE155" s="6"/>
      <c r="EF155" s="6"/>
      <c r="EG155" s="6"/>
      <c r="EH155" s="6"/>
      <c r="EI155" s="6"/>
      <c r="EJ155" s="6"/>
      <c r="EK155" s="6"/>
      <c r="EL155" s="6"/>
    </row>
    <row r="156" spans="1:142">
      <c r="A156" s="30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6"/>
      <c r="DJ156" s="6"/>
      <c r="DK156" s="6"/>
      <c r="DL156" s="6"/>
      <c r="DM156" s="6"/>
      <c r="DN156" s="6"/>
      <c r="DO156" s="6"/>
      <c r="DP156" s="6"/>
      <c r="DQ156" s="6"/>
      <c r="DR156" s="6"/>
      <c r="DS156" s="6"/>
      <c r="DT156" s="6"/>
      <c r="DU156" s="6"/>
      <c r="DV156" s="6"/>
      <c r="DW156" s="6"/>
      <c r="DX156" s="6"/>
      <c r="DY156" s="6"/>
      <c r="DZ156" s="6"/>
      <c r="EA156" s="6"/>
      <c r="EB156" s="6"/>
      <c r="EC156" s="6"/>
      <c r="ED156" s="6"/>
      <c r="EE156" s="6"/>
      <c r="EF156" s="6"/>
      <c r="EG156" s="6"/>
      <c r="EH156" s="6"/>
      <c r="EI156" s="6"/>
      <c r="EJ156" s="6"/>
      <c r="EK156" s="6"/>
      <c r="EL156" s="6"/>
    </row>
    <row r="157" spans="1:142">
      <c r="A157" s="30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6"/>
      <c r="DJ157" s="6"/>
      <c r="DK157" s="6"/>
      <c r="DL157" s="6"/>
      <c r="DM157" s="6"/>
      <c r="DN157" s="6"/>
      <c r="DO157" s="6"/>
      <c r="DP157" s="6"/>
      <c r="DQ157" s="6"/>
      <c r="DR157" s="6"/>
      <c r="DS157" s="6"/>
      <c r="DT157" s="6"/>
      <c r="DU157" s="6"/>
      <c r="DV157" s="6"/>
      <c r="DW157" s="6"/>
      <c r="DX157" s="6"/>
      <c r="DY157" s="6"/>
      <c r="DZ157" s="6"/>
      <c r="EA157" s="6"/>
      <c r="EB157" s="6"/>
      <c r="EC157" s="6"/>
      <c r="ED157" s="6"/>
      <c r="EE157" s="6"/>
      <c r="EF157" s="6"/>
      <c r="EG157" s="6"/>
      <c r="EH157" s="6"/>
      <c r="EI157" s="6"/>
      <c r="EJ157" s="6"/>
      <c r="EK157" s="6"/>
      <c r="EL157" s="6"/>
    </row>
    <row r="158" spans="1:142">
      <c r="A158" s="30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6"/>
      <c r="DQ158" s="6"/>
      <c r="DR158" s="6"/>
      <c r="DS158" s="6"/>
      <c r="DT158" s="6"/>
      <c r="DU158" s="6"/>
      <c r="DV158" s="6"/>
      <c r="DW158" s="6"/>
      <c r="DX158" s="6"/>
      <c r="DY158" s="6"/>
      <c r="DZ158" s="6"/>
      <c r="EA158" s="6"/>
      <c r="EB158" s="6"/>
      <c r="EC158" s="6"/>
      <c r="ED158" s="6"/>
      <c r="EE158" s="6"/>
      <c r="EF158" s="6"/>
      <c r="EG158" s="6"/>
      <c r="EH158" s="6"/>
      <c r="EI158" s="6"/>
      <c r="EJ158" s="6"/>
      <c r="EK158" s="6"/>
      <c r="EL158" s="6"/>
    </row>
    <row r="159" spans="1:142">
      <c r="A159" s="30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6"/>
      <c r="DJ159" s="6"/>
      <c r="DK159" s="6"/>
      <c r="DL159" s="6"/>
      <c r="DM159" s="6"/>
      <c r="DN159" s="6"/>
      <c r="DO159" s="6"/>
      <c r="DP159" s="6"/>
      <c r="DQ159" s="6"/>
      <c r="DR159" s="6"/>
      <c r="DS159" s="6"/>
      <c r="DT159" s="6"/>
      <c r="DU159" s="6"/>
      <c r="DV159" s="6"/>
      <c r="DW159" s="6"/>
      <c r="DX159" s="6"/>
      <c r="DY159" s="6"/>
      <c r="DZ159" s="6"/>
      <c r="EA159" s="6"/>
      <c r="EB159" s="6"/>
      <c r="EC159" s="6"/>
      <c r="ED159" s="6"/>
      <c r="EE159" s="6"/>
      <c r="EF159" s="6"/>
      <c r="EG159" s="6"/>
      <c r="EH159" s="6"/>
      <c r="EI159" s="6"/>
      <c r="EJ159" s="6"/>
      <c r="EK159" s="6"/>
      <c r="EL159" s="6"/>
    </row>
    <row r="160" spans="1:142">
      <c r="A160" s="30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6"/>
      <c r="DJ160" s="6"/>
      <c r="DK160" s="6"/>
      <c r="DL160" s="6"/>
      <c r="DM160" s="6"/>
      <c r="DN160" s="6"/>
      <c r="DO160" s="6"/>
      <c r="DP160" s="6"/>
      <c r="DQ160" s="6"/>
      <c r="DR160" s="6"/>
      <c r="DS160" s="6"/>
      <c r="DT160" s="6"/>
      <c r="DU160" s="6"/>
      <c r="DV160" s="6"/>
      <c r="DW160" s="6"/>
      <c r="DX160" s="6"/>
      <c r="DY160" s="6"/>
      <c r="DZ160" s="6"/>
      <c r="EA160" s="6"/>
      <c r="EB160" s="6"/>
      <c r="EC160" s="6"/>
      <c r="ED160" s="6"/>
      <c r="EE160" s="6"/>
      <c r="EF160" s="6"/>
      <c r="EG160" s="6"/>
      <c r="EH160" s="6"/>
      <c r="EI160" s="6"/>
      <c r="EJ160" s="6"/>
      <c r="EK160" s="6"/>
      <c r="EL160" s="6"/>
    </row>
    <row r="161" spans="1:142">
      <c r="A161" s="30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6"/>
      <c r="DJ161" s="6"/>
      <c r="DK161" s="6"/>
      <c r="DL161" s="6"/>
      <c r="DM161" s="6"/>
      <c r="DN161" s="6"/>
      <c r="DO161" s="6"/>
      <c r="DP161" s="6"/>
      <c r="DQ161" s="6"/>
      <c r="DR161" s="6"/>
      <c r="DS161" s="6"/>
      <c r="DT161" s="6"/>
      <c r="DU161" s="6"/>
      <c r="DV161" s="6"/>
      <c r="DW161" s="6"/>
      <c r="DX161" s="6"/>
      <c r="DY161" s="6"/>
      <c r="DZ161" s="6"/>
      <c r="EA161" s="6"/>
      <c r="EB161" s="6"/>
      <c r="EC161" s="6"/>
      <c r="ED161" s="6"/>
      <c r="EE161" s="6"/>
      <c r="EF161" s="6"/>
      <c r="EG161" s="6"/>
      <c r="EH161" s="6"/>
      <c r="EI161" s="6"/>
      <c r="EJ161" s="6"/>
      <c r="EK161" s="6"/>
      <c r="EL161" s="6"/>
    </row>
    <row r="162" spans="1:142">
      <c r="A162" s="30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6"/>
      <c r="DJ162" s="6"/>
      <c r="DK162" s="6"/>
      <c r="DL162" s="6"/>
      <c r="DM162" s="6"/>
      <c r="DN162" s="6"/>
      <c r="DO162" s="6"/>
      <c r="DP162" s="6"/>
      <c r="DQ162" s="6"/>
      <c r="DR162" s="6"/>
      <c r="DS162" s="6"/>
      <c r="DT162" s="6"/>
      <c r="DU162" s="6"/>
      <c r="DV162" s="6"/>
      <c r="DW162" s="6"/>
      <c r="DX162" s="6"/>
      <c r="DY162" s="6"/>
      <c r="DZ162" s="6"/>
      <c r="EA162" s="6"/>
      <c r="EB162" s="6"/>
      <c r="EC162" s="6"/>
      <c r="ED162" s="6"/>
      <c r="EE162" s="6"/>
      <c r="EF162" s="6"/>
      <c r="EG162" s="6"/>
      <c r="EH162" s="6"/>
      <c r="EI162" s="6"/>
      <c r="EJ162" s="6"/>
      <c r="EK162" s="6"/>
      <c r="EL162" s="6"/>
    </row>
    <row r="163" spans="1:142">
      <c r="A163" s="30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/>
      <c r="DU163" s="6"/>
      <c r="DV163" s="6"/>
      <c r="DW163" s="6"/>
      <c r="DX163" s="6"/>
      <c r="DY163" s="6"/>
      <c r="DZ163" s="6"/>
      <c r="EA163" s="6"/>
      <c r="EB163" s="6"/>
      <c r="EC163" s="6"/>
      <c r="ED163" s="6"/>
      <c r="EE163" s="6"/>
      <c r="EF163" s="6"/>
      <c r="EG163" s="6"/>
      <c r="EH163" s="6"/>
      <c r="EI163" s="6"/>
      <c r="EJ163" s="6"/>
      <c r="EK163" s="6"/>
      <c r="EL163" s="6"/>
    </row>
    <row r="164" spans="1:142">
      <c r="A164" s="30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6"/>
      <c r="DJ164" s="6"/>
      <c r="DK164" s="6"/>
      <c r="DL164" s="6"/>
      <c r="DM164" s="6"/>
      <c r="DN164" s="6"/>
      <c r="DO164" s="6"/>
      <c r="DP164" s="6"/>
      <c r="DQ164" s="6"/>
      <c r="DR164" s="6"/>
      <c r="DS164" s="6"/>
      <c r="DT164" s="6"/>
      <c r="DU164" s="6"/>
      <c r="DV164" s="6"/>
      <c r="DW164" s="6"/>
      <c r="DX164" s="6"/>
      <c r="DY164" s="6"/>
      <c r="DZ164" s="6"/>
      <c r="EA164" s="6"/>
      <c r="EB164" s="6"/>
      <c r="EC164" s="6"/>
      <c r="ED164" s="6"/>
      <c r="EE164" s="6"/>
      <c r="EF164" s="6"/>
      <c r="EG164" s="6"/>
      <c r="EH164" s="6"/>
      <c r="EI164" s="6"/>
      <c r="EJ164" s="6"/>
      <c r="EK164" s="6"/>
      <c r="EL164" s="6"/>
    </row>
    <row r="165" spans="1:142">
      <c r="A165" s="30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  <c r="DM165" s="6"/>
      <c r="DN165" s="6"/>
      <c r="DO165" s="6"/>
      <c r="DP165" s="6"/>
      <c r="DQ165" s="6"/>
      <c r="DR165" s="6"/>
      <c r="DS165" s="6"/>
      <c r="DT165" s="6"/>
      <c r="DU165" s="6"/>
      <c r="DV165" s="6"/>
      <c r="DW165" s="6"/>
      <c r="DX165" s="6"/>
      <c r="DY165" s="6"/>
      <c r="DZ165" s="6"/>
      <c r="EA165" s="6"/>
      <c r="EB165" s="6"/>
      <c r="EC165" s="6"/>
      <c r="ED165" s="6"/>
      <c r="EE165" s="6"/>
      <c r="EF165" s="6"/>
      <c r="EG165" s="6"/>
      <c r="EH165" s="6"/>
      <c r="EI165" s="6"/>
      <c r="EJ165" s="6"/>
      <c r="EK165" s="6"/>
      <c r="EL165" s="6"/>
    </row>
    <row r="166" spans="1:142">
      <c r="A166" s="30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/>
      <c r="DV166" s="6"/>
      <c r="DW166" s="6"/>
      <c r="DX166" s="6"/>
      <c r="DY166" s="6"/>
      <c r="DZ166" s="6"/>
      <c r="EA166" s="6"/>
      <c r="EB166" s="6"/>
      <c r="EC166" s="6"/>
      <c r="ED166" s="6"/>
      <c r="EE166" s="6"/>
      <c r="EF166" s="6"/>
      <c r="EG166" s="6"/>
      <c r="EH166" s="6"/>
      <c r="EI166" s="6"/>
      <c r="EJ166" s="6"/>
      <c r="EK166" s="6"/>
      <c r="EL166" s="6"/>
    </row>
    <row r="167" spans="1:142">
      <c r="A167" s="30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  <c r="DM167" s="6"/>
      <c r="DN167" s="6"/>
      <c r="DO167" s="6"/>
      <c r="DP167" s="6"/>
      <c r="DQ167" s="6"/>
      <c r="DR167" s="6"/>
      <c r="DS167" s="6"/>
      <c r="DT167" s="6"/>
      <c r="DU167" s="6"/>
      <c r="DV167" s="6"/>
      <c r="DW167" s="6"/>
      <c r="DX167" s="6"/>
      <c r="DY167" s="6"/>
      <c r="DZ167" s="6"/>
      <c r="EA167" s="6"/>
      <c r="EB167" s="6"/>
      <c r="EC167" s="6"/>
      <c r="ED167" s="6"/>
      <c r="EE167" s="6"/>
      <c r="EF167" s="6"/>
      <c r="EG167" s="6"/>
      <c r="EH167" s="6"/>
      <c r="EI167" s="6"/>
      <c r="EJ167" s="6"/>
      <c r="EK167" s="6"/>
      <c r="EL167" s="6"/>
    </row>
    <row r="168" spans="1:142">
      <c r="A168" s="30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  <c r="DM168" s="6"/>
      <c r="DN168" s="6"/>
      <c r="DO168" s="6"/>
      <c r="DP168" s="6"/>
      <c r="DQ168" s="6"/>
      <c r="DR168" s="6"/>
      <c r="DS168" s="6"/>
      <c r="DT168" s="6"/>
      <c r="DU168" s="6"/>
      <c r="DV168" s="6"/>
      <c r="DW168" s="6"/>
      <c r="DX168" s="6"/>
      <c r="DY168" s="6"/>
      <c r="DZ168" s="6"/>
      <c r="EA168" s="6"/>
      <c r="EB168" s="6"/>
      <c r="EC168" s="6"/>
      <c r="ED168" s="6"/>
      <c r="EE168" s="6"/>
      <c r="EF168" s="6"/>
      <c r="EG168" s="6"/>
      <c r="EH168" s="6"/>
      <c r="EI168" s="6"/>
      <c r="EJ168" s="6"/>
      <c r="EK168" s="6"/>
      <c r="EL168" s="6"/>
    </row>
    <row r="169" spans="1:142">
      <c r="A169" s="30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6"/>
      <c r="DJ169" s="6"/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/>
      <c r="EE169" s="6"/>
      <c r="EF169" s="6"/>
      <c r="EG169" s="6"/>
      <c r="EH169" s="6"/>
      <c r="EI169" s="6"/>
      <c r="EJ169" s="6"/>
      <c r="EK169" s="6"/>
      <c r="EL169" s="6"/>
    </row>
    <row r="170" spans="1:142">
      <c r="A170" s="30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  <c r="DM170" s="6"/>
      <c r="DN170" s="6"/>
      <c r="DO170" s="6"/>
      <c r="DP170" s="6"/>
      <c r="DQ170" s="6"/>
      <c r="DR170" s="6"/>
      <c r="DS170" s="6"/>
      <c r="DT170" s="6"/>
      <c r="DU170" s="6"/>
      <c r="DV170" s="6"/>
      <c r="DW170" s="6"/>
      <c r="DX170" s="6"/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  <c r="EL170" s="6"/>
    </row>
    <row r="171" spans="1:142">
      <c r="A171" s="30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6"/>
      <c r="DQ171" s="6"/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/>
      <c r="EE171" s="6"/>
      <c r="EF171" s="6"/>
      <c r="EG171" s="6"/>
      <c r="EH171" s="6"/>
      <c r="EI171" s="6"/>
      <c r="EJ171" s="6"/>
      <c r="EK171" s="6"/>
      <c r="EL171" s="6"/>
    </row>
    <row r="172" spans="1:142">
      <c r="A172" s="30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  <c r="DW172" s="6"/>
      <c r="DX172" s="6"/>
      <c r="DY172" s="6"/>
      <c r="DZ172" s="6"/>
      <c r="EA172" s="6"/>
      <c r="EB172" s="6"/>
      <c r="EC172" s="6"/>
      <c r="ED172" s="6"/>
      <c r="EE172" s="6"/>
      <c r="EF172" s="6"/>
      <c r="EG172" s="6"/>
      <c r="EH172" s="6"/>
      <c r="EI172" s="6"/>
      <c r="EJ172" s="6"/>
      <c r="EK172" s="6"/>
      <c r="EL172" s="6"/>
    </row>
    <row r="173" spans="1:142">
      <c r="A173" s="30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6"/>
      <c r="DJ173" s="6"/>
      <c r="DK173" s="6"/>
      <c r="DL173" s="6"/>
      <c r="DM173" s="6"/>
      <c r="DN173" s="6"/>
      <c r="DO173" s="6"/>
      <c r="DP173" s="6"/>
      <c r="DQ173" s="6"/>
      <c r="DR173" s="6"/>
      <c r="DS173" s="6"/>
      <c r="DT173" s="6"/>
      <c r="DU173" s="6"/>
      <c r="DV173" s="6"/>
      <c r="DW173" s="6"/>
      <c r="DX173" s="6"/>
      <c r="DY173" s="6"/>
      <c r="DZ173" s="6"/>
      <c r="EA173" s="6"/>
      <c r="EB173" s="6"/>
      <c r="EC173" s="6"/>
      <c r="ED173" s="6"/>
      <c r="EE173" s="6"/>
      <c r="EF173" s="6"/>
      <c r="EG173" s="6"/>
      <c r="EH173" s="6"/>
      <c r="EI173" s="6"/>
      <c r="EJ173" s="6"/>
      <c r="EK173" s="6"/>
      <c r="EL173" s="6"/>
    </row>
    <row r="174" spans="1:142">
      <c r="A174" s="30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  <c r="DV174" s="6"/>
      <c r="DW174" s="6"/>
      <c r="DX174" s="6"/>
      <c r="DY174" s="6"/>
      <c r="DZ174" s="6"/>
      <c r="EA174" s="6"/>
      <c r="EB174" s="6"/>
      <c r="EC174" s="6"/>
      <c r="ED174" s="6"/>
      <c r="EE174" s="6"/>
      <c r="EF174" s="6"/>
      <c r="EG174" s="6"/>
      <c r="EH174" s="6"/>
      <c r="EI174" s="6"/>
      <c r="EJ174" s="6"/>
      <c r="EK174" s="6"/>
      <c r="EL174" s="6"/>
    </row>
    <row r="175" spans="1:142">
      <c r="A175" s="30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6"/>
      <c r="DJ175" s="6"/>
      <c r="DK175" s="6"/>
      <c r="DL175" s="6"/>
      <c r="DM175" s="6"/>
      <c r="DN175" s="6"/>
      <c r="DO175" s="6"/>
      <c r="DP175" s="6"/>
      <c r="DQ175" s="6"/>
      <c r="DR175" s="6"/>
      <c r="DS175" s="6"/>
      <c r="DT175" s="6"/>
      <c r="DU175" s="6"/>
      <c r="DV175" s="6"/>
      <c r="DW175" s="6"/>
      <c r="DX175" s="6"/>
      <c r="DY175" s="6"/>
      <c r="DZ175" s="6"/>
      <c r="EA175" s="6"/>
      <c r="EB175" s="6"/>
      <c r="EC175" s="6"/>
      <c r="ED175" s="6"/>
      <c r="EE175" s="6"/>
      <c r="EF175" s="6"/>
      <c r="EG175" s="6"/>
      <c r="EH175" s="6"/>
      <c r="EI175" s="6"/>
      <c r="EJ175" s="6"/>
      <c r="EK175" s="6"/>
      <c r="EL175" s="6"/>
    </row>
    <row r="176" spans="1:142">
      <c r="A176" s="30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/>
      <c r="DQ176" s="6"/>
      <c r="DR176" s="6"/>
      <c r="DS176" s="6"/>
      <c r="DT176" s="6"/>
      <c r="DU176" s="6"/>
      <c r="DV176" s="6"/>
      <c r="DW176" s="6"/>
      <c r="DX176" s="6"/>
      <c r="DY176" s="6"/>
      <c r="DZ176" s="6"/>
      <c r="EA176" s="6"/>
      <c r="EB176" s="6"/>
      <c r="EC176" s="6"/>
      <c r="ED176" s="6"/>
      <c r="EE176" s="6"/>
      <c r="EF176" s="6"/>
      <c r="EG176" s="6"/>
      <c r="EH176" s="6"/>
      <c r="EI176" s="6"/>
      <c r="EJ176" s="6"/>
      <c r="EK176" s="6"/>
      <c r="EL176" s="6"/>
    </row>
    <row r="177" spans="1:142">
      <c r="A177" s="30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/>
      <c r="DN177" s="6"/>
      <c r="DO177" s="6"/>
      <c r="DP177" s="6"/>
      <c r="DQ177" s="6"/>
      <c r="DR177" s="6"/>
      <c r="DS177" s="6"/>
      <c r="DT177" s="6"/>
      <c r="DU177" s="6"/>
      <c r="DV177" s="6"/>
      <c r="DW177" s="6"/>
      <c r="DX177" s="6"/>
      <c r="DY177" s="6"/>
      <c r="DZ177" s="6"/>
      <c r="EA177" s="6"/>
      <c r="EB177" s="6"/>
      <c r="EC177" s="6"/>
      <c r="ED177" s="6"/>
      <c r="EE177" s="6"/>
      <c r="EF177" s="6"/>
      <c r="EG177" s="6"/>
      <c r="EH177" s="6"/>
      <c r="EI177" s="6"/>
      <c r="EJ177" s="6"/>
      <c r="EK177" s="6"/>
      <c r="EL177" s="6"/>
    </row>
    <row r="178" spans="1:142">
      <c r="A178" s="30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/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/>
      <c r="EB178" s="6"/>
      <c r="EC178" s="6"/>
      <c r="ED178" s="6"/>
      <c r="EE178" s="6"/>
      <c r="EF178" s="6"/>
      <c r="EG178" s="6"/>
      <c r="EH178" s="6"/>
      <c r="EI178" s="6"/>
      <c r="EJ178" s="6"/>
      <c r="EK178" s="6"/>
      <c r="EL178" s="6"/>
    </row>
    <row r="179" spans="1:142">
      <c r="A179" s="30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6"/>
      <c r="DJ179" s="6"/>
      <c r="DK179" s="6"/>
      <c r="DL179" s="6"/>
      <c r="DM179" s="6"/>
      <c r="DN179" s="6"/>
      <c r="DO179" s="6"/>
      <c r="DP179" s="6"/>
      <c r="DQ179" s="6"/>
      <c r="DR179" s="6"/>
      <c r="DS179" s="6"/>
      <c r="DT179" s="6"/>
      <c r="DU179" s="6"/>
      <c r="DV179" s="6"/>
      <c r="DW179" s="6"/>
      <c r="DX179" s="6"/>
      <c r="DY179" s="6"/>
      <c r="DZ179" s="6"/>
      <c r="EA179" s="6"/>
      <c r="EB179" s="6"/>
      <c r="EC179" s="6"/>
      <c r="ED179" s="6"/>
      <c r="EE179" s="6"/>
      <c r="EF179" s="6"/>
      <c r="EG179" s="6"/>
      <c r="EH179" s="6"/>
      <c r="EI179" s="6"/>
      <c r="EJ179" s="6"/>
      <c r="EK179" s="6"/>
      <c r="EL179" s="6"/>
    </row>
    <row r="180" spans="1:142">
      <c r="A180" s="30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/>
      <c r="DQ180" s="6"/>
      <c r="DR180" s="6"/>
      <c r="DS180" s="6"/>
      <c r="DT180" s="6"/>
      <c r="DU180" s="6"/>
      <c r="DV180" s="6"/>
      <c r="DW180" s="6"/>
      <c r="DX180" s="6"/>
      <c r="DY180" s="6"/>
      <c r="DZ180" s="6"/>
      <c r="EA180" s="6"/>
      <c r="EB180" s="6"/>
      <c r="EC180" s="6"/>
      <c r="ED180" s="6"/>
      <c r="EE180" s="6"/>
      <c r="EF180" s="6"/>
      <c r="EG180" s="6"/>
      <c r="EH180" s="6"/>
      <c r="EI180" s="6"/>
      <c r="EJ180" s="6"/>
      <c r="EK180" s="6"/>
      <c r="EL180" s="6"/>
    </row>
    <row r="181" spans="1:142">
      <c r="A181" s="30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6"/>
      <c r="DJ181" s="6"/>
      <c r="DK181" s="6"/>
      <c r="DL181" s="6"/>
      <c r="DM181" s="6"/>
      <c r="DN181" s="6"/>
      <c r="DO181" s="6"/>
      <c r="DP181" s="6"/>
      <c r="DQ181" s="6"/>
      <c r="DR181" s="6"/>
      <c r="DS181" s="6"/>
      <c r="DT181" s="6"/>
      <c r="DU181" s="6"/>
      <c r="DV181" s="6"/>
      <c r="DW181" s="6"/>
      <c r="DX181" s="6"/>
      <c r="DY181" s="6"/>
      <c r="DZ181" s="6"/>
      <c r="EA181" s="6"/>
      <c r="EB181" s="6"/>
      <c r="EC181" s="6"/>
      <c r="ED181" s="6"/>
      <c r="EE181" s="6"/>
      <c r="EF181" s="6"/>
      <c r="EG181" s="6"/>
      <c r="EH181" s="6"/>
      <c r="EI181" s="6"/>
      <c r="EJ181" s="6"/>
      <c r="EK181" s="6"/>
      <c r="EL181" s="6"/>
    </row>
    <row r="182" spans="1:142">
      <c r="A182" s="30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  <c r="DK182" s="6"/>
      <c r="DL182" s="6"/>
      <c r="DM182" s="6"/>
      <c r="DN182" s="6"/>
      <c r="DO182" s="6"/>
      <c r="DP182" s="6"/>
      <c r="DQ182" s="6"/>
      <c r="DR182" s="6"/>
      <c r="DS182" s="6"/>
      <c r="DT182" s="6"/>
      <c r="DU182" s="6"/>
      <c r="DV182" s="6"/>
      <c r="DW182" s="6"/>
      <c r="DX182" s="6"/>
      <c r="DY182" s="6"/>
      <c r="DZ182" s="6"/>
      <c r="EA182" s="6"/>
      <c r="EB182" s="6"/>
      <c r="EC182" s="6"/>
      <c r="ED182" s="6"/>
      <c r="EE182" s="6"/>
      <c r="EF182" s="6"/>
      <c r="EG182" s="6"/>
      <c r="EH182" s="6"/>
      <c r="EI182" s="6"/>
      <c r="EJ182" s="6"/>
      <c r="EK182" s="6"/>
      <c r="EL182" s="6"/>
    </row>
    <row r="183" spans="1:142">
      <c r="A183" s="30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  <c r="DY183" s="6"/>
      <c r="DZ183" s="6"/>
      <c r="EA183" s="6"/>
      <c r="EB183" s="6"/>
      <c r="EC183" s="6"/>
      <c r="ED183" s="6"/>
      <c r="EE183" s="6"/>
      <c r="EF183" s="6"/>
      <c r="EG183" s="6"/>
      <c r="EH183" s="6"/>
      <c r="EI183" s="6"/>
      <c r="EJ183" s="6"/>
      <c r="EK183" s="6"/>
      <c r="EL183" s="6"/>
    </row>
    <row r="184" spans="1:142">
      <c r="A184" s="30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  <c r="DY184" s="6"/>
      <c r="DZ184" s="6"/>
      <c r="EA184" s="6"/>
      <c r="EB184" s="6"/>
      <c r="EC184" s="6"/>
      <c r="ED184" s="6"/>
      <c r="EE184" s="6"/>
      <c r="EF184" s="6"/>
      <c r="EG184" s="6"/>
      <c r="EH184" s="6"/>
      <c r="EI184" s="6"/>
      <c r="EJ184" s="6"/>
      <c r="EK184" s="6"/>
      <c r="EL184" s="6"/>
    </row>
    <row r="185" spans="1:142">
      <c r="A185" s="30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/>
      <c r="EJ185" s="6"/>
      <c r="EK185" s="6"/>
      <c r="EL185" s="6"/>
    </row>
    <row r="186" spans="1:142">
      <c r="A186" s="30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/>
    </row>
    <row r="187" spans="1:142">
      <c r="A187" s="30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6"/>
      <c r="DJ187" s="6"/>
      <c r="DK187" s="6"/>
      <c r="DL187" s="6"/>
      <c r="DM187" s="6"/>
      <c r="DN187" s="6"/>
      <c r="DO187" s="6"/>
      <c r="DP187" s="6"/>
      <c r="DQ187" s="6"/>
      <c r="DR187" s="6"/>
      <c r="DS187" s="6"/>
      <c r="DT187" s="6"/>
      <c r="DU187" s="6"/>
      <c r="DV187" s="6"/>
      <c r="DW187" s="6"/>
      <c r="DX187" s="6"/>
      <c r="DY187" s="6"/>
      <c r="DZ187" s="6"/>
      <c r="EA187" s="6"/>
      <c r="EB187" s="6"/>
      <c r="EC187" s="6"/>
      <c r="ED187" s="6"/>
      <c r="EE187" s="6"/>
      <c r="EF187" s="6"/>
      <c r="EG187" s="6"/>
      <c r="EH187" s="6"/>
      <c r="EI187" s="6"/>
      <c r="EJ187" s="6"/>
      <c r="EK187" s="6"/>
      <c r="EL187" s="6"/>
    </row>
    <row r="188" spans="1:142">
      <c r="A188" s="30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/>
      <c r="EE188" s="6"/>
      <c r="EF188" s="6"/>
      <c r="EG188" s="6"/>
      <c r="EH188" s="6"/>
      <c r="EI188" s="6"/>
      <c r="EJ188" s="6"/>
      <c r="EK188" s="6"/>
      <c r="EL188" s="6"/>
    </row>
    <row r="189" spans="1:142">
      <c r="A189" s="30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  <c r="DK189" s="6"/>
      <c r="DL189" s="6"/>
      <c r="DM189" s="6"/>
      <c r="DN189" s="6"/>
      <c r="DO189" s="6"/>
      <c r="DP189" s="6"/>
      <c r="DQ189" s="6"/>
      <c r="DR189" s="6"/>
      <c r="DS189" s="6"/>
      <c r="DT189" s="6"/>
      <c r="DU189" s="6"/>
      <c r="DV189" s="6"/>
      <c r="DW189" s="6"/>
      <c r="DX189" s="6"/>
      <c r="DY189" s="6"/>
      <c r="DZ189" s="6"/>
      <c r="EA189" s="6"/>
      <c r="EB189" s="6"/>
      <c r="EC189" s="6"/>
      <c r="ED189" s="6"/>
      <c r="EE189" s="6"/>
      <c r="EF189" s="6"/>
      <c r="EG189" s="6"/>
      <c r="EH189" s="6"/>
      <c r="EI189" s="6"/>
      <c r="EJ189" s="6"/>
      <c r="EK189" s="6"/>
      <c r="EL189" s="6"/>
    </row>
    <row r="190" spans="1:142">
      <c r="A190" s="30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  <c r="DM190" s="6"/>
      <c r="DN190" s="6"/>
      <c r="DO190" s="6"/>
      <c r="DP190" s="6"/>
      <c r="DQ190" s="6"/>
      <c r="DR190" s="6"/>
      <c r="DS190" s="6"/>
      <c r="DT190" s="6"/>
      <c r="DU190" s="6"/>
      <c r="DV190" s="6"/>
      <c r="DW190" s="6"/>
      <c r="DX190" s="6"/>
      <c r="DY190" s="6"/>
      <c r="DZ190" s="6"/>
      <c r="EA190" s="6"/>
      <c r="EB190" s="6"/>
      <c r="EC190" s="6"/>
      <c r="ED190" s="6"/>
      <c r="EE190" s="6"/>
      <c r="EF190" s="6"/>
      <c r="EG190" s="6"/>
      <c r="EH190" s="6"/>
      <c r="EI190" s="6"/>
      <c r="EJ190" s="6"/>
      <c r="EK190" s="6"/>
      <c r="EL190" s="6"/>
    </row>
    <row r="191" spans="1:142">
      <c r="A191" s="30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  <c r="DV191" s="6"/>
      <c r="DW191" s="6"/>
      <c r="DX191" s="6"/>
      <c r="DY191" s="6"/>
      <c r="DZ191" s="6"/>
      <c r="EA191" s="6"/>
      <c r="EB191" s="6"/>
      <c r="EC191" s="6"/>
      <c r="ED191" s="6"/>
      <c r="EE191" s="6"/>
      <c r="EF191" s="6"/>
      <c r="EG191" s="6"/>
      <c r="EH191" s="6"/>
      <c r="EI191" s="6"/>
      <c r="EJ191" s="6"/>
      <c r="EK191" s="6"/>
      <c r="EL191" s="6"/>
    </row>
    <row r="192" spans="1:142">
      <c r="A192" s="30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6"/>
      <c r="DR192" s="6"/>
      <c r="DS192" s="6"/>
      <c r="DT192" s="6"/>
      <c r="DU192" s="6"/>
      <c r="DV192" s="6"/>
      <c r="DW192" s="6"/>
      <c r="DX192" s="6"/>
      <c r="DY192" s="6"/>
      <c r="DZ192" s="6"/>
      <c r="EA192" s="6"/>
      <c r="EB192" s="6"/>
      <c r="EC192" s="6"/>
      <c r="ED192" s="6"/>
      <c r="EE192" s="6"/>
      <c r="EF192" s="6"/>
      <c r="EG192" s="6"/>
      <c r="EH192" s="6"/>
      <c r="EI192" s="6"/>
      <c r="EJ192" s="6"/>
      <c r="EK192" s="6"/>
      <c r="EL192" s="6"/>
    </row>
    <row r="193" spans="1:142">
      <c r="A193" s="30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6"/>
      <c r="DJ193" s="6"/>
      <c r="DK193" s="6"/>
      <c r="DL193" s="6"/>
      <c r="DM193" s="6"/>
      <c r="DN193" s="6"/>
      <c r="DO193" s="6"/>
      <c r="DP193" s="6"/>
      <c r="DQ193" s="6"/>
      <c r="DR193" s="6"/>
      <c r="DS193" s="6"/>
      <c r="DT193" s="6"/>
      <c r="DU193" s="6"/>
      <c r="DV193" s="6"/>
      <c r="DW193" s="6"/>
      <c r="DX193" s="6"/>
      <c r="DY193" s="6"/>
      <c r="DZ193" s="6"/>
      <c r="EA193" s="6"/>
      <c r="EB193" s="6"/>
      <c r="EC193" s="6"/>
      <c r="ED193" s="6"/>
      <c r="EE193" s="6"/>
      <c r="EF193" s="6"/>
      <c r="EG193" s="6"/>
      <c r="EH193" s="6"/>
      <c r="EI193" s="6"/>
      <c r="EJ193" s="6"/>
      <c r="EK193" s="6"/>
      <c r="EL193" s="6"/>
    </row>
    <row r="194" spans="1:142">
      <c r="A194" s="30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/>
      <c r="DT194" s="6"/>
      <c r="DU194" s="6"/>
      <c r="DV194" s="6"/>
      <c r="DW194" s="6"/>
      <c r="DX194" s="6"/>
      <c r="DY194" s="6"/>
      <c r="DZ194" s="6"/>
      <c r="EA194" s="6"/>
      <c r="EB194" s="6"/>
      <c r="EC194" s="6"/>
      <c r="ED194" s="6"/>
      <c r="EE194" s="6"/>
      <c r="EF194" s="6"/>
      <c r="EG194" s="6"/>
      <c r="EH194" s="6"/>
      <c r="EI194" s="6"/>
      <c r="EJ194" s="6"/>
      <c r="EK194" s="6"/>
      <c r="EL194" s="6"/>
    </row>
    <row r="195" spans="1:142">
      <c r="A195" s="30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/>
      <c r="DT195" s="6"/>
      <c r="DU195" s="6"/>
      <c r="DV195" s="6"/>
      <c r="DW195" s="6"/>
      <c r="DX195" s="6"/>
      <c r="DY195" s="6"/>
      <c r="DZ195" s="6"/>
      <c r="EA195" s="6"/>
      <c r="EB195" s="6"/>
      <c r="EC195" s="6"/>
      <c r="ED195" s="6"/>
      <c r="EE195" s="6"/>
      <c r="EF195" s="6"/>
      <c r="EG195" s="6"/>
      <c r="EH195" s="6"/>
      <c r="EI195" s="6"/>
      <c r="EJ195" s="6"/>
      <c r="EK195" s="6"/>
      <c r="EL195" s="6"/>
    </row>
    <row r="196" spans="1:142">
      <c r="A196" s="30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  <c r="DM196" s="6"/>
      <c r="DN196" s="6"/>
      <c r="DO196" s="6"/>
      <c r="DP196" s="6"/>
      <c r="DQ196" s="6"/>
      <c r="DR196" s="6"/>
      <c r="DS196" s="6"/>
      <c r="DT196" s="6"/>
      <c r="DU196" s="6"/>
      <c r="DV196" s="6"/>
      <c r="DW196" s="6"/>
      <c r="DX196" s="6"/>
      <c r="DY196" s="6"/>
      <c r="DZ196" s="6"/>
      <c r="EA196" s="6"/>
      <c r="EB196" s="6"/>
      <c r="EC196" s="6"/>
      <c r="ED196" s="6"/>
      <c r="EE196" s="6"/>
      <c r="EF196" s="6"/>
      <c r="EG196" s="6"/>
      <c r="EH196" s="6"/>
      <c r="EI196" s="6"/>
      <c r="EJ196" s="6"/>
      <c r="EK196" s="6"/>
      <c r="EL196" s="6"/>
    </row>
    <row r="197" spans="1:142">
      <c r="A197" s="30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/>
      <c r="DV197" s="6"/>
      <c r="DW197" s="6"/>
      <c r="DX197" s="6"/>
      <c r="DY197" s="6"/>
      <c r="DZ197" s="6"/>
      <c r="EA197" s="6"/>
      <c r="EB197" s="6"/>
      <c r="EC197" s="6"/>
      <c r="ED197" s="6"/>
      <c r="EE197" s="6"/>
      <c r="EF197" s="6"/>
      <c r="EG197" s="6"/>
      <c r="EH197" s="6"/>
      <c r="EI197" s="6"/>
      <c r="EJ197" s="6"/>
      <c r="EK197" s="6"/>
      <c r="EL197" s="6"/>
    </row>
    <row r="198" spans="1:142">
      <c r="A198" s="30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6"/>
      <c r="DJ198" s="6"/>
      <c r="DK198" s="6"/>
      <c r="DL198" s="6"/>
      <c r="DM198" s="6"/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/>
      <c r="EA198" s="6"/>
      <c r="EB198" s="6"/>
      <c r="EC198" s="6"/>
      <c r="ED198" s="6"/>
      <c r="EE198" s="6"/>
      <c r="EF198" s="6"/>
      <c r="EG198" s="6"/>
      <c r="EH198" s="6"/>
      <c r="EI198" s="6"/>
      <c r="EJ198" s="6"/>
      <c r="EK198" s="6"/>
      <c r="EL198" s="6"/>
    </row>
    <row r="199" spans="1:142">
      <c r="A199" s="30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  <c r="DK199" s="6"/>
      <c r="DL199" s="6"/>
      <c r="DM199" s="6"/>
      <c r="DN199" s="6"/>
      <c r="DO199" s="6"/>
      <c r="DP199" s="6"/>
      <c r="DQ199" s="6"/>
      <c r="DR199" s="6"/>
      <c r="DS199" s="6"/>
      <c r="DT199" s="6"/>
      <c r="DU199" s="6"/>
      <c r="DV199" s="6"/>
      <c r="DW199" s="6"/>
      <c r="DX199" s="6"/>
      <c r="DY199" s="6"/>
      <c r="DZ199" s="6"/>
      <c r="EA199" s="6"/>
      <c r="EB199" s="6"/>
      <c r="EC199" s="6"/>
      <c r="ED199" s="6"/>
      <c r="EE199" s="6"/>
      <c r="EF199" s="6"/>
      <c r="EG199" s="6"/>
      <c r="EH199" s="6"/>
      <c r="EI199" s="6"/>
      <c r="EJ199" s="6"/>
      <c r="EK199" s="6"/>
      <c r="EL199" s="6"/>
    </row>
    <row r="200" spans="1:142">
      <c r="A200" s="30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/>
      <c r="DL200" s="6"/>
      <c r="DM200" s="6"/>
      <c r="DN200" s="6"/>
      <c r="DO200" s="6"/>
      <c r="DP200" s="6"/>
      <c r="DQ200" s="6"/>
      <c r="DR200" s="6"/>
      <c r="DS200" s="6"/>
      <c r="DT200" s="6"/>
      <c r="DU200" s="6"/>
      <c r="DV200" s="6"/>
      <c r="DW200" s="6"/>
      <c r="DX200" s="6"/>
      <c r="DY200" s="6"/>
      <c r="DZ200" s="6"/>
      <c r="EA200" s="6"/>
      <c r="EB200" s="6"/>
      <c r="EC200" s="6"/>
      <c r="ED200" s="6"/>
      <c r="EE200" s="6"/>
      <c r="EF200" s="6"/>
      <c r="EG200" s="6"/>
      <c r="EH200" s="6"/>
      <c r="EI200" s="6"/>
      <c r="EJ200" s="6"/>
      <c r="EK200" s="6"/>
      <c r="EL200" s="6"/>
    </row>
    <row r="201" spans="1:142">
      <c r="A201" s="30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  <c r="DK201" s="6"/>
      <c r="DL201" s="6"/>
      <c r="DM201" s="6"/>
      <c r="DN201" s="6"/>
      <c r="DO201" s="6"/>
      <c r="DP201" s="6"/>
      <c r="DQ201" s="6"/>
      <c r="DR201" s="6"/>
      <c r="DS201" s="6"/>
      <c r="DT201" s="6"/>
      <c r="DU201" s="6"/>
      <c r="DV201" s="6"/>
      <c r="DW201" s="6"/>
      <c r="DX201" s="6"/>
      <c r="DY201" s="6"/>
      <c r="DZ201" s="6"/>
      <c r="EA201" s="6"/>
      <c r="EB201" s="6"/>
      <c r="EC201" s="6"/>
      <c r="ED201" s="6"/>
      <c r="EE201" s="6"/>
      <c r="EF201" s="6"/>
      <c r="EG201" s="6"/>
      <c r="EH201" s="6"/>
      <c r="EI201" s="6"/>
      <c r="EJ201" s="6"/>
      <c r="EK201" s="6"/>
      <c r="EL201" s="6"/>
    </row>
    <row r="202" spans="1:142">
      <c r="A202" s="30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/>
      <c r="DM202" s="6"/>
      <c r="DN202" s="6"/>
      <c r="DO202" s="6"/>
      <c r="DP202" s="6"/>
      <c r="DQ202" s="6"/>
      <c r="DR202" s="6"/>
      <c r="DS202" s="6"/>
      <c r="DT202" s="6"/>
      <c r="DU202" s="6"/>
      <c r="DV202" s="6"/>
      <c r="DW202" s="6"/>
      <c r="DX202" s="6"/>
      <c r="DY202" s="6"/>
      <c r="DZ202" s="6"/>
      <c r="EA202" s="6"/>
      <c r="EB202" s="6"/>
      <c r="EC202" s="6"/>
      <c r="ED202" s="6"/>
      <c r="EE202" s="6"/>
      <c r="EF202" s="6"/>
      <c r="EG202" s="6"/>
      <c r="EH202" s="6"/>
      <c r="EI202" s="6"/>
      <c r="EJ202" s="6"/>
      <c r="EK202" s="6"/>
      <c r="EL202" s="6"/>
    </row>
    <row r="203" spans="1:142">
      <c r="A203" s="30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/>
      <c r="DO203" s="6"/>
      <c r="DP203" s="6"/>
      <c r="DQ203" s="6"/>
      <c r="DR203" s="6"/>
      <c r="DS203" s="6"/>
      <c r="DT203" s="6"/>
      <c r="DU203" s="6"/>
      <c r="DV203" s="6"/>
      <c r="DW203" s="6"/>
      <c r="DX203" s="6"/>
      <c r="DY203" s="6"/>
      <c r="DZ203" s="6"/>
      <c r="EA203" s="6"/>
      <c r="EB203" s="6"/>
      <c r="EC203" s="6"/>
      <c r="ED203" s="6"/>
      <c r="EE203" s="6"/>
      <c r="EF203" s="6"/>
      <c r="EG203" s="6"/>
      <c r="EH203" s="6"/>
      <c r="EI203" s="6"/>
      <c r="EJ203" s="6"/>
      <c r="EK203" s="6"/>
      <c r="EL203" s="6"/>
    </row>
    <row r="204" spans="1:142">
      <c r="A204" s="30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/>
      <c r="DM204" s="6"/>
      <c r="DN204" s="6"/>
      <c r="DO204" s="6"/>
      <c r="DP204" s="6"/>
      <c r="DQ204" s="6"/>
      <c r="DR204" s="6"/>
      <c r="DS204" s="6"/>
      <c r="DT204" s="6"/>
      <c r="DU204" s="6"/>
      <c r="DV204" s="6"/>
      <c r="DW204" s="6"/>
      <c r="DX204" s="6"/>
      <c r="DY204" s="6"/>
      <c r="DZ204" s="6"/>
      <c r="EA204" s="6"/>
      <c r="EB204" s="6"/>
      <c r="EC204" s="6"/>
      <c r="ED204" s="6"/>
      <c r="EE204" s="6"/>
      <c r="EF204" s="6"/>
      <c r="EG204" s="6"/>
      <c r="EH204" s="6"/>
      <c r="EI204" s="6"/>
      <c r="EJ204" s="6"/>
      <c r="EK204" s="6"/>
      <c r="EL204" s="6"/>
    </row>
    <row r="205" spans="1:142">
      <c r="A205" s="30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/>
      <c r="EG205" s="6"/>
      <c r="EH205" s="6"/>
      <c r="EI205" s="6"/>
      <c r="EJ205" s="6"/>
      <c r="EK205" s="6"/>
      <c r="EL205" s="6"/>
    </row>
    <row r="206" spans="1:142">
      <c r="A206" s="30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</row>
    <row r="207" spans="1:142">
      <c r="A207" s="30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6"/>
      <c r="DQ207" s="6"/>
      <c r="DR207" s="6"/>
      <c r="DS207" s="6"/>
      <c r="DT207" s="6"/>
      <c r="DU207" s="6"/>
      <c r="DV207" s="6"/>
      <c r="DW207" s="6"/>
      <c r="DX207" s="6"/>
      <c r="DY207" s="6"/>
      <c r="DZ207" s="6"/>
      <c r="EA207" s="6"/>
      <c r="EB207" s="6"/>
      <c r="EC207" s="6"/>
      <c r="ED207" s="6"/>
      <c r="EE207" s="6"/>
      <c r="EF207" s="6"/>
      <c r="EG207" s="6"/>
      <c r="EH207" s="6"/>
      <c r="EI207" s="6"/>
      <c r="EJ207" s="6"/>
      <c r="EK207" s="6"/>
      <c r="EL207" s="6"/>
    </row>
    <row r="208" spans="1:142">
      <c r="A208" s="30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/>
      <c r="EE208" s="6"/>
      <c r="EF208" s="6"/>
      <c r="EG208" s="6"/>
      <c r="EH208" s="6"/>
      <c r="EI208" s="6"/>
      <c r="EJ208" s="6"/>
      <c r="EK208" s="6"/>
      <c r="EL208" s="6"/>
    </row>
    <row r="209" spans="1:142">
      <c r="A209" s="30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  <c r="DK209" s="6"/>
      <c r="DL209" s="6"/>
      <c r="DM209" s="6"/>
      <c r="DN209" s="6"/>
      <c r="DO209" s="6"/>
      <c r="DP209" s="6"/>
      <c r="DQ209" s="6"/>
      <c r="DR209" s="6"/>
      <c r="DS209" s="6"/>
      <c r="DT209" s="6"/>
      <c r="DU209" s="6"/>
      <c r="DV209" s="6"/>
      <c r="DW209" s="6"/>
      <c r="DX209" s="6"/>
      <c r="DY209" s="6"/>
      <c r="DZ209" s="6"/>
      <c r="EA209" s="6"/>
      <c r="EB209" s="6"/>
      <c r="EC209" s="6"/>
      <c r="ED209" s="6"/>
      <c r="EE209" s="6"/>
      <c r="EF209" s="6"/>
      <c r="EG209" s="6"/>
      <c r="EH209" s="6"/>
      <c r="EI209" s="6"/>
      <c r="EJ209" s="6"/>
      <c r="EK209" s="6"/>
      <c r="EL209" s="6"/>
    </row>
    <row r="210" spans="1:142">
      <c r="A210" s="30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/>
      <c r="DU210" s="6"/>
      <c r="DV210" s="6"/>
      <c r="DW210" s="6"/>
      <c r="DX210" s="6"/>
      <c r="DY210" s="6"/>
      <c r="DZ210" s="6"/>
      <c r="EA210" s="6"/>
      <c r="EB210" s="6"/>
      <c r="EC210" s="6"/>
      <c r="ED210" s="6"/>
      <c r="EE210" s="6"/>
      <c r="EF210" s="6"/>
      <c r="EG210" s="6"/>
      <c r="EH210" s="6"/>
      <c r="EI210" s="6"/>
      <c r="EJ210" s="6"/>
      <c r="EK210" s="6"/>
      <c r="EL210" s="6"/>
    </row>
    <row r="211" spans="1:142">
      <c r="A211" s="30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  <c r="DK211" s="6"/>
      <c r="DL211" s="6"/>
      <c r="DM211" s="6"/>
      <c r="DN211" s="6"/>
      <c r="DO211" s="6"/>
      <c r="DP211" s="6"/>
      <c r="DQ211" s="6"/>
      <c r="DR211" s="6"/>
      <c r="DS211" s="6"/>
      <c r="DT211" s="6"/>
      <c r="DU211" s="6"/>
      <c r="DV211" s="6"/>
      <c r="DW211" s="6"/>
      <c r="DX211" s="6"/>
      <c r="DY211" s="6"/>
      <c r="DZ211" s="6"/>
      <c r="EA211" s="6"/>
      <c r="EB211" s="6"/>
      <c r="EC211" s="6"/>
      <c r="ED211" s="6"/>
      <c r="EE211" s="6"/>
      <c r="EF211" s="6"/>
      <c r="EG211" s="6"/>
      <c r="EH211" s="6"/>
      <c r="EI211" s="6"/>
      <c r="EJ211" s="6"/>
      <c r="EK211" s="6"/>
      <c r="EL211" s="6"/>
    </row>
    <row r="212" spans="1:142">
      <c r="A212" s="30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/>
      <c r="DS212" s="6"/>
      <c r="DT212" s="6"/>
      <c r="DU212" s="6"/>
      <c r="DV212" s="6"/>
      <c r="DW212" s="6"/>
      <c r="DX212" s="6"/>
      <c r="DY212" s="6"/>
      <c r="DZ212" s="6"/>
      <c r="EA212" s="6"/>
      <c r="EB212" s="6"/>
      <c r="EC212" s="6"/>
      <c r="ED212" s="6"/>
      <c r="EE212" s="6"/>
      <c r="EF212" s="6"/>
      <c r="EG212" s="6"/>
      <c r="EH212" s="6"/>
      <c r="EI212" s="6"/>
      <c r="EJ212" s="6"/>
      <c r="EK212" s="6"/>
      <c r="EL212" s="6"/>
    </row>
    <row r="213" spans="1:142">
      <c r="A213" s="30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/>
      <c r="DU213" s="6"/>
      <c r="DV213" s="6"/>
      <c r="DW213" s="6"/>
      <c r="DX213" s="6"/>
      <c r="DY213" s="6"/>
      <c r="DZ213" s="6"/>
      <c r="EA213" s="6"/>
      <c r="EB213" s="6"/>
      <c r="EC213" s="6"/>
      <c r="ED213" s="6"/>
      <c r="EE213" s="6"/>
      <c r="EF213" s="6"/>
      <c r="EG213" s="6"/>
      <c r="EH213" s="6"/>
      <c r="EI213" s="6"/>
      <c r="EJ213" s="6"/>
      <c r="EK213" s="6"/>
      <c r="EL213" s="6"/>
    </row>
    <row r="214" spans="1:142">
      <c r="A214" s="30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/>
      <c r="DP214" s="6"/>
      <c r="DQ214" s="6"/>
      <c r="DR214" s="6"/>
      <c r="DS214" s="6"/>
      <c r="DT214" s="6"/>
      <c r="DU214" s="6"/>
      <c r="DV214" s="6"/>
      <c r="DW214" s="6"/>
      <c r="DX214" s="6"/>
      <c r="DY214" s="6"/>
      <c r="DZ214" s="6"/>
      <c r="EA214" s="6"/>
      <c r="EB214" s="6"/>
      <c r="EC214" s="6"/>
      <c r="ED214" s="6"/>
      <c r="EE214" s="6"/>
      <c r="EF214" s="6"/>
      <c r="EG214" s="6"/>
      <c r="EH214" s="6"/>
      <c r="EI214" s="6"/>
      <c r="EJ214" s="6"/>
      <c r="EK214" s="6"/>
      <c r="EL214" s="6"/>
    </row>
    <row r="215" spans="1:142">
      <c r="A215" s="30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  <c r="DL215" s="6"/>
      <c r="DM215" s="6"/>
      <c r="DN215" s="6"/>
      <c r="DO215" s="6"/>
      <c r="DP215" s="6"/>
      <c r="DQ215" s="6"/>
      <c r="DR215" s="6"/>
      <c r="DS215" s="6"/>
      <c r="DT215" s="6"/>
      <c r="DU215" s="6"/>
      <c r="DV215" s="6"/>
      <c r="DW215" s="6"/>
      <c r="DX215" s="6"/>
      <c r="DY215" s="6"/>
      <c r="DZ215" s="6"/>
      <c r="EA215" s="6"/>
      <c r="EB215" s="6"/>
      <c r="EC215" s="6"/>
      <c r="ED215" s="6"/>
      <c r="EE215" s="6"/>
      <c r="EF215" s="6"/>
      <c r="EG215" s="6"/>
      <c r="EH215" s="6"/>
      <c r="EI215" s="6"/>
      <c r="EJ215" s="6"/>
      <c r="EK215" s="6"/>
      <c r="EL215" s="6"/>
    </row>
    <row r="216" spans="1:142">
      <c r="A216" s="30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/>
      <c r="DP216" s="6"/>
      <c r="DQ216" s="6"/>
      <c r="DR216" s="6"/>
      <c r="DS216" s="6"/>
      <c r="DT216" s="6"/>
      <c r="DU216" s="6"/>
      <c r="DV216" s="6"/>
      <c r="DW216" s="6"/>
      <c r="DX216" s="6"/>
      <c r="DY216" s="6"/>
      <c r="DZ216" s="6"/>
      <c r="EA216" s="6"/>
      <c r="EB216" s="6"/>
      <c r="EC216" s="6"/>
      <c r="ED216" s="6"/>
      <c r="EE216" s="6"/>
      <c r="EF216" s="6"/>
      <c r="EG216" s="6"/>
      <c r="EH216" s="6"/>
      <c r="EI216" s="6"/>
      <c r="EJ216" s="6"/>
      <c r="EK216" s="6"/>
      <c r="EL216" s="6"/>
    </row>
    <row r="217" spans="1:142">
      <c r="A217" s="30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/>
      <c r="DU217" s="6"/>
      <c r="DV217" s="6"/>
      <c r="DW217" s="6"/>
      <c r="DX217" s="6"/>
      <c r="DY217" s="6"/>
      <c r="DZ217" s="6"/>
      <c r="EA217" s="6"/>
      <c r="EB217" s="6"/>
      <c r="EC217" s="6"/>
      <c r="ED217" s="6"/>
      <c r="EE217" s="6"/>
      <c r="EF217" s="6"/>
      <c r="EG217" s="6"/>
      <c r="EH217" s="6"/>
      <c r="EI217" s="6"/>
      <c r="EJ217" s="6"/>
      <c r="EK217" s="6"/>
      <c r="EL217" s="6"/>
    </row>
    <row r="218" spans="1:142">
      <c r="A218" s="30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6"/>
      <c r="EH218" s="6"/>
      <c r="EI218" s="6"/>
      <c r="EJ218" s="6"/>
      <c r="EK218" s="6"/>
      <c r="EL218" s="6"/>
    </row>
    <row r="219" spans="1:142">
      <c r="A219" s="30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6"/>
      <c r="DQ219" s="6"/>
      <c r="DR219" s="6"/>
      <c r="DS219" s="6"/>
      <c r="DT219" s="6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6"/>
      <c r="EH219" s="6"/>
      <c r="EI219" s="6"/>
      <c r="EJ219" s="6"/>
      <c r="EK219" s="6"/>
      <c r="EL219" s="6"/>
    </row>
    <row r="220" spans="1:142">
      <c r="A220" s="30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  <c r="DT220" s="6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6"/>
      <c r="EH220" s="6"/>
      <c r="EI220" s="6"/>
      <c r="EJ220" s="6"/>
      <c r="EK220" s="6"/>
      <c r="EL220" s="6"/>
    </row>
    <row r="221" spans="1:142">
      <c r="A221" s="30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  <c r="DT221" s="6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6"/>
      <c r="EH221" s="6"/>
      <c r="EI221" s="6"/>
      <c r="EJ221" s="6"/>
      <c r="EK221" s="6"/>
      <c r="EL221" s="6"/>
    </row>
    <row r="222" spans="1:142">
      <c r="A222" s="30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  <c r="EK222" s="6"/>
      <c r="EL222" s="6"/>
    </row>
    <row r="223" spans="1:142">
      <c r="A223" s="30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  <c r="DM223" s="6"/>
      <c r="DN223" s="6"/>
      <c r="DO223" s="6"/>
      <c r="DP223" s="6"/>
      <c r="DQ223" s="6"/>
      <c r="DR223" s="6"/>
      <c r="DS223" s="6"/>
      <c r="DT223" s="6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6"/>
      <c r="EH223" s="6"/>
      <c r="EI223" s="6"/>
      <c r="EJ223" s="6"/>
      <c r="EK223" s="6"/>
      <c r="EL223" s="6"/>
    </row>
    <row r="224" spans="1:142">
      <c r="A224" s="30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6"/>
      <c r="DM224" s="6"/>
      <c r="DN224" s="6"/>
      <c r="DO224" s="6"/>
      <c r="DP224" s="6"/>
      <c r="DQ224" s="6"/>
      <c r="DR224" s="6"/>
      <c r="DS224" s="6"/>
      <c r="DT224" s="6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6"/>
      <c r="EH224" s="6"/>
      <c r="EI224" s="6"/>
      <c r="EJ224" s="6"/>
      <c r="EK224" s="6"/>
      <c r="EL224" s="6"/>
    </row>
    <row r="225" spans="1:142">
      <c r="A225" s="30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6"/>
      <c r="DM225" s="6"/>
      <c r="DN225" s="6"/>
      <c r="DO225" s="6"/>
      <c r="DP225" s="6"/>
      <c r="DQ225" s="6"/>
      <c r="DR225" s="6"/>
      <c r="DS225" s="6"/>
      <c r="DT225" s="6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6"/>
      <c r="EH225" s="6"/>
      <c r="EI225" s="6"/>
      <c r="EJ225" s="6"/>
      <c r="EK225" s="6"/>
      <c r="EL225" s="6"/>
    </row>
    <row r="226" spans="1:142">
      <c r="A226" s="30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6"/>
      <c r="DQ226" s="6"/>
      <c r="DR226" s="6"/>
      <c r="DS226" s="6"/>
      <c r="DT226" s="6"/>
      <c r="DU226" s="6"/>
      <c r="DV226" s="6"/>
      <c r="DW226" s="6"/>
      <c r="DX226" s="6"/>
      <c r="DY226" s="6"/>
      <c r="DZ226" s="6"/>
      <c r="EA226" s="6"/>
      <c r="EB226" s="6"/>
      <c r="EC226" s="6"/>
      <c r="ED226" s="6"/>
      <c r="EE226" s="6"/>
      <c r="EF226" s="6"/>
      <c r="EG226" s="6"/>
      <c r="EH226" s="6"/>
      <c r="EI226" s="6"/>
      <c r="EJ226" s="6"/>
      <c r="EK226" s="6"/>
      <c r="EL226" s="6"/>
    </row>
    <row r="227" spans="1:142">
      <c r="A227" s="30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6"/>
      <c r="DM227" s="6"/>
      <c r="DN227" s="6"/>
      <c r="DO227" s="6"/>
      <c r="DP227" s="6"/>
      <c r="DQ227" s="6"/>
      <c r="DR227" s="6"/>
      <c r="DS227" s="6"/>
      <c r="DT227" s="6"/>
      <c r="DU227" s="6"/>
      <c r="DV227" s="6"/>
      <c r="DW227" s="6"/>
      <c r="DX227" s="6"/>
      <c r="DY227" s="6"/>
      <c r="DZ227" s="6"/>
      <c r="EA227" s="6"/>
      <c r="EB227" s="6"/>
      <c r="EC227" s="6"/>
      <c r="ED227" s="6"/>
      <c r="EE227" s="6"/>
      <c r="EF227" s="6"/>
      <c r="EG227" s="6"/>
      <c r="EH227" s="6"/>
      <c r="EI227" s="6"/>
      <c r="EJ227" s="6"/>
      <c r="EK227" s="6"/>
      <c r="EL227" s="6"/>
    </row>
    <row r="228" spans="1:142">
      <c r="A228" s="30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6"/>
      <c r="DM228" s="6"/>
      <c r="DN228" s="6"/>
      <c r="DO228" s="6"/>
      <c r="DP228" s="6"/>
      <c r="DQ228" s="6"/>
      <c r="DR228" s="6"/>
      <c r="DS228" s="6"/>
      <c r="DT228" s="6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6"/>
      <c r="EH228" s="6"/>
      <c r="EI228" s="6"/>
      <c r="EJ228" s="6"/>
      <c r="EK228" s="6"/>
      <c r="EL228" s="6"/>
    </row>
    <row r="229" spans="1:142">
      <c r="A229" s="30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6"/>
      <c r="DM229" s="6"/>
      <c r="DN229" s="6"/>
      <c r="DO229" s="6"/>
      <c r="DP229" s="6"/>
      <c r="DQ229" s="6"/>
      <c r="DR229" s="6"/>
      <c r="DS229" s="6"/>
      <c r="DT229" s="6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6"/>
      <c r="EH229" s="6"/>
      <c r="EI229" s="6"/>
      <c r="EJ229" s="6"/>
      <c r="EK229" s="6"/>
      <c r="EL229" s="6"/>
    </row>
    <row r="230" spans="1:142">
      <c r="A230" s="30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6"/>
      <c r="DM230" s="6"/>
      <c r="DN230" s="6"/>
      <c r="DO230" s="6"/>
      <c r="DP230" s="6"/>
      <c r="DQ230" s="6"/>
      <c r="DR230" s="6"/>
      <c r="DS230" s="6"/>
      <c r="DT230" s="6"/>
      <c r="DU230" s="6"/>
      <c r="DV230" s="6"/>
      <c r="DW230" s="6"/>
      <c r="DX230" s="6"/>
      <c r="DY230" s="6"/>
      <c r="DZ230" s="6"/>
      <c r="EA230" s="6"/>
      <c r="EB230" s="6"/>
      <c r="EC230" s="6"/>
      <c r="ED230" s="6"/>
      <c r="EE230" s="6"/>
      <c r="EF230" s="6"/>
      <c r="EG230" s="6"/>
      <c r="EH230" s="6"/>
      <c r="EI230" s="6"/>
      <c r="EJ230" s="6"/>
      <c r="EK230" s="6"/>
      <c r="EL230" s="6"/>
    </row>
    <row r="231" spans="1:142">
      <c r="A231" s="30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6"/>
      <c r="DQ231" s="6"/>
      <c r="DR231" s="6"/>
      <c r="DS231" s="6"/>
      <c r="DT231" s="6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6"/>
      <c r="EH231" s="6"/>
      <c r="EI231" s="6"/>
      <c r="EJ231" s="6"/>
      <c r="EK231" s="6"/>
      <c r="EL231" s="6"/>
    </row>
    <row r="232" spans="1:142">
      <c r="A232" s="30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/>
      <c r="DN232" s="6"/>
      <c r="DO232" s="6"/>
      <c r="DP232" s="6"/>
      <c r="DQ232" s="6"/>
      <c r="DR232" s="6"/>
      <c r="DS232" s="6"/>
      <c r="DT232" s="6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6"/>
      <c r="EH232" s="6"/>
      <c r="EI232" s="6"/>
      <c r="EJ232" s="6"/>
      <c r="EK232" s="6"/>
      <c r="EL232" s="6"/>
    </row>
    <row r="233" spans="1:142">
      <c r="A233" s="30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  <c r="EL233" s="6"/>
    </row>
    <row r="234" spans="1:142">
      <c r="A234" s="30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6"/>
      <c r="DM234" s="6"/>
      <c r="DN234" s="6"/>
      <c r="DO234" s="6"/>
      <c r="DP234" s="6"/>
      <c r="DQ234" s="6"/>
      <c r="DR234" s="6"/>
      <c r="DS234" s="6"/>
      <c r="DT234" s="6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6"/>
      <c r="EH234" s="6"/>
      <c r="EI234" s="6"/>
      <c r="EJ234" s="6"/>
      <c r="EK234" s="6"/>
      <c r="EL234" s="6"/>
    </row>
    <row r="235" spans="1:142">
      <c r="A235" s="30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6"/>
      <c r="DM235" s="6"/>
      <c r="DN235" s="6"/>
      <c r="DO235" s="6"/>
      <c r="DP235" s="6"/>
      <c r="DQ235" s="6"/>
      <c r="DR235" s="6"/>
      <c r="DS235" s="6"/>
      <c r="DT235" s="6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6"/>
      <c r="EH235" s="6"/>
      <c r="EI235" s="6"/>
      <c r="EJ235" s="6"/>
      <c r="EK235" s="6"/>
      <c r="EL235" s="6"/>
    </row>
    <row r="236" spans="1:142">
      <c r="A236" s="30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6"/>
      <c r="DQ236" s="6"/>
      <c r="DR236" s="6"/>
      <c r="DS236" s="6"/>
      <c r="DT236" s="6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6"/>
      <c r="EH236" s="6"/>
      <c r="EI236" s="6"/>
      <c r="EJ236" s="6"/>
      <c r="EK236" s="6"/>
      <c r="EL236" s="6"/>
    </row>
    <row r="237" spans="1:142">
      <c r="A237" s="30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6"/>
      <c r="DM237" s="6"/>
      <c r="DN237" s="6"/>
      <c r="DO237" s="6"/>
      <c r="DP237" s="6"/>
      <c r="DQ237" s="6"/>
      <c r="DR237" s="6"/>
      <c r="DS237" s="6"/>
      <c r="DT237" s="6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6"/>
      <c r="EH237" s="6"/>
      <c r="EI237" s="6"/>
      <c r="EJ237" s="6"/>
      <c r="EK237" s="6"/>
      <c r="EL237" s="6"/>
    </row>
    <row r="238" spans="1:142">
      <c r="A238" s="30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/>
      <c r="DT238" s="6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6"/>
      <c r="EH238" s="6"/>
      <c r="EI238" s="6"/>
      <c r="EJ238" s="6"/>
      <c r="EK238" s="6"/>
      <c r="EL238" s="6"/>
    </row>
    <row r="239" spans="1:142">
      <c r="A239" s="30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/>
      <c r="DT239" s="6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6"/>
      <c r="EH239" s="6"/>
      <c r="EI239" s="6"/>
      <c r="EJ239" s="6"/>
      <c r="EK239" s="6"/>
      <c r="EL239" s="6"/>
    </row>
    <row r="240" spans="1:142">
      <c r="A240" s="30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6"/>
      <c r="DQ240" s="6"/>
      <c r="DR240" s="6"/>
      <c r="DS240" s="6"/>
      <c r="DT240" s="6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6"/>
      <c r="EH240" s="6"/>
      <c r="EI240" s="6"/>
      <c r="EJ240" s="6"/>
      <c r="EK240" s="6"/>
      <c r="EL240" s="6"/>
    </row>
    <row r="241" spans="1:142">
      <c r="A241" s="30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6"/>
      <c r="DJ241" s="6"/>
      <c r="DK241" s="6"/>
      <c r="DL241" s="6"/>
      <c r="DM241" s="6"/>
      <c r="DN241" s="6"/>
      <c r="DO241" s="6"/>
      <c r="DP241" s="6"/>
      <c r="DQ241" s="6"/>
      <c r="DR241" s="6"/>
      <c r="DS241" s="6"/>
      <c r="DT241" s="6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6"/>
      <c r="EH241" s="6"/>
      <c r="EI241" s="6"/>
      <c r="EJ241" s="6"/>
      <c r="EK241" s="6"/>
      <c r="EL241" s="6"/>
    </row>
    <row r="242" spans="1:142">
      <c r="A242" s="30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/>
      <c r="DQ242" s="6"/>
      <c r="DR242" s="6"/>
      <c r="DS242" s="6"/>
      <c r="DT242" s="6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6"/>
      <c r="EH242" s="6"/>
      <c r="EI242" s="6"/>
      <c r="EJ242" s="6"/>
      <c r="EK242" s="6"/>
      <c r="EL242" s="6"/>
    </row>
    <row r="243" spans="1:142">
      <c r="A243" s="30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/>
      <c r="DQ243" s="6"/>
      <c r="DR243" s="6"/>
      <c r="DS243" s="6"/>
      <c r="DT243" s="6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6"/>
      <c r="EH243" s="6"/>
      <c r="EI243" s="6"/>
      <c r="EJ243" s="6"/>
      <c r="EK243" s="6"/>
      <c r="EL243" s="6"/>
    </row>
    <row r="244" spans="1:142">
      <c r="A244" s="30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6"/>
      <c r="EH244" s="6"/>
      <c r="EI244" s="6"/>
      <c r="EJ244" s="6"/>
      <c r="EK244" s="6"/>
      <c r="EL244" s="6"/>
    </row>
    <row r="245" spans="1:142">
      <c r="A245" s="30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6"/>
      <c r="DM245" s="6"/>
      <c r="DN245" s="6"/>
      <c r="DO245" s="6"/>
      <c r="DP245" s="6"/>
      <c r="DQ245" s="6"/>
      <c r="DR245" s="6"/>
      <c r="DS245" s="6"/>
      <c r="DT245" s="6"/>
      <c r="DU245" s="6"/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6"/>
      <c r="EH245" s="6"/>
      <c r="EI245" s="6"/>
      <c r="EJ245" s="6"/>
      <c r="EK245" s="6"/>
      <c r="EL245" s="6"/>
    </row>
    <row r="246" spans="1:142">
      <c r="A246" s="30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/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6"/>
      <c r="EH246" s="6"/>
      <c r="EI246" s="6"/>
      <c r="EJ246" s="6"/>
      <c r="EK246" s="6"/>
      <c r="EL246" s="6"/>
    </row>
    <row r="247" spans="1:142">
      <c r="A247" s="30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/>
      <c r="DQ247" s="6"/>
      <c r="DR247" s="6"/>
      <c r="DS247" s="6"/>
      <c r="DT247" s="6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6"/>
      <c r="EH247" s="6"/>
      <c r="EI247" s="6"/>
      <c r="EJ247" s="6"/>
      <c r="EK247" s="6"/>
      <c r="EL247" s="6"/>
    </row>
    <row r="248" spans="1:142">
      <c r="A248" s="30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6"/>
      <c r="DM248" s="6"/>
      <c r="DN248" s="6"/>
      <c r="DO248" s="6"/>
      <c r="DP248" s="6"/>
      <c r="DQ248" s="6"/>
      <c r="DR248" s="6"/>
      <c r="DS248" s="6"/>
      <c r="DT248" s="6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6"/>
      <c r="EH248" s="6"/>
      <c r="EI248" s="6"/>
      <c r="EJ248" s="6"/>
      <c r="EK248" s="6"/>
      <c r="EL248" s="6"/>
    </row>
    <row r="249" spans="1:142">
      <c r="A249" s="30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/>
      <c r="DR249" s="6"/>
      <c r="DS249" s="6"/>
      <c r="DT249" s="6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6"/>
      <c r="EH249" s="6"/>
      <c r="EI249" s="6"/>
      <c r="EJ249" s="6"/>
      <c r="EK249" s="6"/>
      <c r="EL249" s="6"/>
    </row>
    <row r="250" spans="1:142">
      <c r="A250" s="30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6"/>
      <c r="DM250" s="6"/>
      <c r="DN250" s="6"/>
      <c r="DO250" s="6"/>
      <c r="DP250" s="6"/>
      <c r="DQ250" s="6"/>
      <c r="DR250" s="6"/>
      <c r="DS250" s="6"/>
      <c r="DT250" s="6"/>
      <c r="DU250" s="6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6"/>
      <c r="EH250" s="6"/>
      <c r="EI250" s="6"/>
      <c r="EJ250" s="6"/>
      <c r="EK250" s="6"/>
      <c r="EL250" s="6"/>
    </row>
    <row r="251" spans="1:142">
      <c r="A251" s="30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6"/>
      <c r="DM251" s="6"/>
      <c r="DN251" s="6"/>
      <c r="DO251" s="6"/>
      <c r="DP251" s="6"/>
      <c r="DQ251" s="6"/>
      <c r="DR251" s="6"/>
      <c r="DS251" s="6"/>
      <c r="DT251" s="6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6"/>
      <c r="EH251" s="6"/>
      <c r="EI251" s="6"/>
      <c r="EJ251" s="6"/>
      <c r="EK251" s="6"/>
      <c r="EL251" s="6"/>
    </row>
    <row r="252" spans="1:142">
      <c r="A252" s="30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6"/>
      <c r="DM252" s="6"/>
      <c r="DN252" s="6"/>
      <c r="DO252" s="6"/>
      <c r="DP252" s="6"/>
      <c r="DQ252" s="6"/>
      <c r="DR252" s="6"/>
      <c r="DS252" s="6"/>
      <c r="DT252" s="6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6"/>
      <c r="EH252" s="6"/>
      <c r="EI252" s="6"/>
      <c r="EJ252" s="6"/>
      <c r="EK252" s="6"/>
      <c r="EL252" s="6"/>
    </row>
    <row r="253" spans="1:142">
      <c r="A253" s="30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6"/>
      <c r="DM253" s="6"/>
      <c r="DN253" s="6"/>
      <c r="DO253" s="6"/>
      <c r="DP253" s="6"/>
      <c r="DQ253" s="6"/>
      <c r="DR253" s="6"/>
      <c r="DS253" s="6"/>
      <c r="DT253" s="6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6"/>
      <c r="EH253" s="6"/>
      <c r="EI253" s="6"/>
      <c r="EJ253" s="6"/>
      <c r="EK253" s="6"/>
      <c r="EL253" s="6"/>
    </row>
    <row r="254" spans="1:142">
      <c r="A254" s="30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/>
      <c r="DR254" s="6"/>
      <c r="DS254" s="6"/>
      <c r="DT254" s="6"/>
      <c r="DU254" s="6"/>
      <c r="DV254" s="6"/>
      <c r="DW254" s="6"/>
      <c r="DX254" s="6"/>
      <c r="DY254" s="6"/>
      <c r="DZ254" s="6"/>
      <c r="EA254" s="6"/>
      <c r="EB254" s="6"/>
      <c r="EC254" s="6"/>
      <c r="ED254" s="6"/>
      <c r="EE254" s="6"/>
      <c r="EF254" s="6"/>
      <c r="EG254" s="6"/>
      <c r="EH254" s="6"/>
      <c r="EI254" s="6"/>
      <c r="EJ254" s="6"/>
      <c r="EK254" s="6"/>
      <c r="EL254" s="6"/>
    </row>
    <row r="255" spans="1:142">
      <c r="A255" s="30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6"/>
      <c r="DM255" s="6"/>
      <c r="DN255" s="6"/>
      <c r="DO255" s="6"/>
      <c r="DP255" s="6"/>
      <c r="DQ255" s="6"/>
      <c r="DR255" s="6"/>
      <c r="DS255" s="6"/>
      <c r="DT255" s="6"/>
      <c r="DU255" s="6"/>
      <c r="DV255" s="6"/>
      <c r="DW255" s="6"/>
      <c r="DX255" s="6"/>
      <c r="DY255" s="6"/>
      <c r="DZ255" s="6"/>
      <c r="EA255" s="6"/>
      <c r="EB255" s="6"/>
      <c r="EC255" s="6"/>
      <c r="ED255" s="6"/>
      <c r="EE255" s="6"/>
      <c r="EF255" s="6"/>
      <c r="EG255" s="6"/>
      <c r="EH255" s="6"/>
      <c r="EI255" s="6"/>
      <c r="EJ255" s="6"/>
      <c r="EK255" s="6"/>
      <c r="EL255" s="6"/>
    </row>
    <row r="256" spans="1:142">
      <c r="A256" s="30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/>
      <c r="DT256" s="6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6"/>
      <c r="EH256" s="6"/>
      <c r="EI256" s="6"/>
      <c r="EJ256" s="6"/>
      <c r="EK256" s="6"/>
      <c r="EL256" s="6"/>
    </row>
    <row r="257" spans="1:142">
      <c r="A257" s="30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  <c r="DT257" s="6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6"/>
      <c r="EH257" s="6"/>
      <c r="EI257" s="6"/>
      <c r="EJ257" s="6"/>
      <c r="EK257" s="6"/>
      <c r="EL257" s="6"/>
    </row>
    <row r="258" spans="1:142">
      <c r="A258" s="30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/>
      <c r="DM258" s="6"/>
      <c r="DN258" s="6"/>
      <c r="DO258" s="6"/>
      <c r="DP258" s="6"/>
      <c r="DQ258" s="6"/>
      <c r="DR258" s="6"/>
      <c r="DS258" s="6"/>
      <c r="DT258" s="6"/>
      <c r="DU258" s="6"/>
      <c r="DV258" s="6"/>
      <c r="DW258" s="6"/>
      <c r="DX258" s="6"/>
      <c r="DY258" s="6"/>
      <c r="DZ258" s="6"/>
      <c r="EA258" s="6"/>
      <c r="EB258" s="6"/>
      <c r="EC258" s="6"/>
      <c r="ED258" s="6"/>
      <c r="EE258" s="6"/>
      <c r="EF258" s="6"/>
      <c r="EG258" s="6"/>
      <c r="EH258" s="6"/>
      <c r="EI258" s="6"/>
      <c r="EJ258" s="6"/>
      <c r="EK258" s="6"/>
      <c r="EL258" s="6"/>
    </row>
    <row r="259" spans="1:142">
      <c r="A259" s="30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6"/>
      <c r="EH259" s="6"/>
      <c r="EI259" s="6"/>
      <c r="EJ259" s="6"/>
      <c r="EK259" s="6"/>
      <c r="EL259" s="6"/>
    </row>
    <row r="260" spans="1:142">
      <c r="A260" s="30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6"/>
      <c r="EH260" s="6"/>
      <c r="EI260" s="6"/>
      <c r="EJ260" s="6"/>
      <c r="EK260" s="6"/>
      <c r="EL260" s="6"/>
    </row>
    <row r="261" spans="1:142">
      <c r="A261" s="30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6"/>
      <c r="EH261" s="6"/>
      <c r="EI261" s="6"/>
      <c r="EJ261" s="6"/>
      <c r="EK261" s="6"/>
      <c r="EL261" s="6"/>
    </row>
    <row r="262" spans="1:142">
      <c r="A262" s="30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6"/>
      <c r="EH262" s="6"/>
      <c r="EI262" s="6"/>
      <c r="EJ262" s="6"/>
      <c r="EK262" s="6"/>
      <c r="EL262" s="6"/>
    </row>
    <row r="263" spans="1:142">
      <c r="A263" s="30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6"/>
      <c r="EH263" s="6"/>
      <c r="EI263" s="6"/>
      <c r="EJ263" s="6"/>
      <c r="EK263" s="6"/>
      <c r="EL263" s="6"/>
    </row>
    <row r="264" spans="1:142">
      <c r="A264" s="30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6"/>
      <c r="EH264" s="6"/>
      <c r="EI264" s="6"/>
      <c r="EJ264" s="6"/>
      <c r="EK264" s="6"/>
      <c r="EL264" s="6"/>
    </row>
    <row r="265" spans="1:142">
      <c r="A265" s="30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6"/>
      <c r="EH265" s="6"/>
      <c r="EI265" s="6"/>
      <c r="EJ265" s="6"/>
      <c r="EK265" s="6"/>
      <c r="EL265" s="6"/>
    </row>
    <row r="266" spans="1:142">
      <c r="A266" s="30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6"/>
      <c r="EH266" s="6"/>
      <c r="EI266" s="6"/>
      <c r="EJ266" s="6"/>
      <c r="EK266" s="6"/>
      <c r="EL266" s="6"/>
    </row>
    <row r="267" spans="1:142">
      <c r="A267" s="30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6"/>
      <c r="EH267" s="6"/>
      <c r="EI267" s="6"/>
      <c r="EJ267" s="6"/>
      <c r="EK267" s="6"/>
      <c r="EL267" s="6"/>
    </row>
    <row r="268" spans="1:142">
      <c r="A268" s="30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6"/>
      <c r="EH268" s="6"/>
      <c r="EI268" s="6"/>
      <c r="EJ268" s="6"/>
      <c r="EK268" s="6"/>
      <c r="EL268" s="6"/>
    </row>
    <row r="269" spans="1:142">
      <c r="A269" s="30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6"/>
      <c r="EH269" s="6"/>
      <c r="EI269" s="6"/>
      <c r="EJ269" s="6"/>
      <c r="EK269" s="6"/>
      <c r="EL269" s="6"/>
    </row>
    <row r="270" spans="1:142">
      <c r="A270" s="30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6"/>
      <c r="EH270" s="6"/>
      <c r="EI270" s="6"/>
      <c r="EJ270" s="6"/>
      <c r="EK270" s="6"/>
      <c r="EL270" s="6"/>
    </row>
    <row r="271" spans="1:142">
      <c r="A271" s="30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6"/>
      <c r="EH271" s="6"/>
      <c r="EI271" s="6"/>
      <c r="EJ271" s="6"/>
      <c r="EK271" s="6"/>
      <c r="EL271" s="6"/>
    </row>
    <row r="272" spans="1:142">
      <c r="A272" s="30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6"/>
      <c r="EH272" s="6"/>
      <c r="EI272" s="6"/>
      <c r="EJ272" s="6"/>
      <c r="EK272" s="6"/>
      <c r="EL272" s="6"/>
    </row>
    <row r="273" spans="1:142">
      <c r="A273" s="30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6"/>
      <c r="EH273" s="6"/>
      <c r="EI273" s="6"/>
      <c r="EJ273" s="6"/>
      <c r="EK273" s="6"/>
      <c r="EL273" s="6"/>
    </row>
    <row r="274" spans="1:142">
      <c r="A274" s="30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6"/>
      <c r="DM274" s="6"/>
      <c r="DN274" s="6"/>
      <c r="DO274" s="6"/>
      <c r="DP274" s="6"/>
      <c r="DQ274" s="6"/>
      <c r="DR274" s="6"/>
      <c r="DS274" s="6"/>
      <c r="DT274" s="6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6"/>
      <c r="EH274" s="6"/>
      <c r="EI274" s="6"/>
      <c r="EJ274" s="6"/>
      <c r="EK274" s="6"/>
      <c r="EL274" s="6"/>
    </row>
    <row r="275" spans="1:142">
      <c r="A275" s="30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6"/>
      <c r="EH275" s="6"/>
      <c r="EI275" s="6"/>
      <c r="EJ275" s="6"/>
      <c r="EK275" s="6"/>
      <c r="EL275" s="6"/>
    </row>
    <row r="276" spans="1:142">
      <c r="A276" s="30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  <c r="EL276" s="6"/>
    </row>
    <row r="277" spans="1:142">
      <c r="A277" s="30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6"/>
      <c r="EH277" s="6"/>
      <c r="EI277" s="6"/>
      <c r="EJ277" s="6"/>
      <c r="EK277" s="6"/>
      <c r="EL277" s="6"/>
    </row>
    <row r="278" spans="1:142">
      <c r="A278" s="30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6"/>
      <c r="DM278" s="6"/>
      <c r="DN278" s="6"/>
      <c r="DO278" s="6"/>
      <c r="DP278" s="6"/>
      <c r="DQ278" s="6"/>
      <c r="DR278" s="6"/>
      <c r="DS278" s="6"/>
      <c r="DT278" s="6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6"/>
      <c r="EH278" s="6"/>
      <c r="EI278" s="6"/>
      <c r="EJ278" s="6"/>
      <c r="EK278" s="6"/>
      <c r="EL278" s="6"/>
    </row>
    <row r="279" spans="1:142">
      <c r="A279" s="30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/>
      <c r="DR279" s="6"/>
      <c r="DS279" s="6"/>
      <c r="DT279" s="6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6"/>
      <c r="EH279" s="6"/>
      <c r="EI279" s="6"/>
      <c r="EJ279" s="6"/>
      <c r="EK279" s="6"/>
      <c r="EL279" s="6"/>
    </row>
    <row r="280" spans="1:142">
      <c r="A280" s="30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6"/>
      <c r="DJ280" s="6"/>
      <c r="DK280" s="6"/>
      <c r="DL280" s="6"/>
      <c r="DM280" s="6"/>
      <c r="DN280" s="6"/>
      <c r="DO280" s="6"/>
      <c r="DP280" s="6"/>
      <c r="DQ280" s="6"/>
      <c r="DR280" s="6"/>
      <c r="DS280" s="6"/>
      <c r="DT280" s="6"/>
      <c r="DU280" s="6"/>
      <c r="DV280" s="6"/>
      <c r="DW280" s="6"/>
      <c r="DX280" s="6"/>
      <c r="DY280" s="6"/>
      <c r="DZ280" s="6"/>
      <c r="EA280" s="6"/>
      <c r="EB280" s="6"/>
      <c r="EC280" s="6"/>
      <c r="ED280" s="6"/>
      <c r="EE280" s="6"/>
      <c r="EF280" s="6"/>
      <c r="EG280" s="6"/>
      <c r="EH280" s="6"/>
      <c r="EI280" s="6"/>
      <c r="EJ280" s="6"/>
      <c r="EK280" s="6"/>
      <c r="EL280" s="6"/>
    </row>
    <row r="281" spans="1:142">
      <c r="A281" s="30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/>
      <c r="DR281" s="6"/>
      <c r="DS281" s="6"/>
      <c r="DT281" s="6"/>
      <c r="DU281" s="6"/>
      <c r="DV281" s="6"/>
      <c r="DW281" s="6"/>
      <c r="DX281" s="6"/>
      <c r="DY281" s="6"/>
      <c r="DZ281" s="6"/>
      <c r="EA281" s="6"/>
      <c r="EB281" s="6"/>
      <c r="EC281" s="6"/>
      <c r="ED281" s="6"/>
      <c r="EE281" s="6"/>
      <c r="EF281" s="6"/>
      <c r="EG281" s="6"/>
      <c r="EH281" s="6"/>
      <c r="EI281" s="6"/>
      <c r="EJ281" s="6"/>
      <c r="EK281" s="6"/>
      <c r="EL281" s="6"/>
    </row>
    <row r="282" spans="1:142">
      <c r="A282" s="30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6"/>
      <c r="DJ282" s="6"/>
      <c r="DK282" s="6"/>
      <c r="DL282" s="6"/>
      <c r="DM282" s="6"/>
      <c r="DN282" s="6"/>
      <c r="DO282" s="6"/>
      <c r="DP282" s="6"/>
      <c r="DQ282" s="6"/>
      <c r="DR282" s="6"/>
      <c r="DS282" s="6"/>
      <c r="DT282" s="6"/>
      <c r="DU282" s="6"/>
      <c r="DV282" s="6"/>
      <c r="DW282" s="6"/>
      <c r="DX282" s="6"/>
      <c r="DY282" s="6"/>
      <c r="DZ282" s="6"/>
      <c r="EA282" s="6"/>
      <c r="EB282" s="6"/>
      <c r="EC282" s="6"/>
      <c r="ED282" s="6"/>
      <c r="EE282" s="6"/>
      <c r="EF282" s="6"/>
      <c r="EG282" s="6"/>
      <c r="EH282" s="6"/>
      <c r="EI282" s="6"/>
      <c r="EJ282" s="6"/>
      <c r="EK282" s="6"/>
      <c r="EL282" s="6"/>
    </row>
    <row r="283" spans="1:142">
      <c r="A283" s="30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6"/>
      <c r="DJ283" s="6"/>
      <c r="DK283" s="6"/>
      <c r="DL283" s="6"/>
      <c r="DM283" s="6"/>
      <c r="DN283" s="6"/>
      <c r="DO283" s="6"/>
      <c r="DP283" s="6"/>
      <c r="DQ283" s="6"/>
      <c r="DR283" s="6"/>
      <c r="DS283" s="6"/>
      <c r="DT283" s="6"/>
      <c r="DU283" s="6"/>
      <c r="DV283" s="6"/>
      <c r="DW283" s="6"/>
      <c r="DX283" s="6"/>
      <c r="DY283" s="6"/>
      <c r="DZ283" s="6"/>
      <c r="EA283" s="6"/>
      <c r="EB283" s="6"/>
      <c r="EC283" s="6"/>
      <c r="ED283" s="6"/>
      <c r="EE283" s="6"/>
      <c r="EF283" s="6"/>
      <c r="EG283" s="6"/>
      <c r="EH283" s="6"/>
      <c r="EI283" s="6"/>
      <c r="EJ283" s="6"/>
      <c r="EK283" s="6"/>
      <c r="EL283" s="6"/>
    </row>
    <row r="284" spans="1:142">
      <c r="A284" s="30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6"/>
      <c r="DJ284" s="6"/>
      <c r="DK284" s="6"/>
      <c r="DL284" s="6"/>
      <c r="DM284" s="6"/>
      <c r="DN284" s="6"/>
      <c r="DO284" s="6"/>
      <c r="DP284" s="6"/>
      <c r="DQ284" s="6"/>
      <c r="DR284" s="6"/>
      <c r="DS284" s="6"/>
      <c r="DT284" s="6"/>
      <c r="DU284" s="6"/>
      <c r="DV284" s="6"/>
      <c r="DW284" s="6"/>
      <c r="DX284" s="6"/>
      <c r="DY284" s="6"/>
      <c r="DZ284" s="6"/>
      <c r="EA284" s="6"/>
      <c r="EB284" s="6"/>
      <c r="EC284" s="6"/>
      <c r="ED284" s="6"/>
      <c r="EE284" s="6"/>
      <c r="EF284" s="6"/>
      <c r="EG284" s="6"/>
      <c r="EH284" s="6"/>
      <c r="EI284" s="6"/>
      <c r="EJ284" s="6"/>
      <c r="EK284" s="6"/>
      <c r="EL284" s="6"/>
    </row>
    <row r="285" spans="1:142">
      <c r="A285" s="30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6"/>
      <c r="DJ285" s="6"/>
      <c r="DK285" s="6"/>
      <c r="DL285" s="6"/>
      <c r="DM285" s="6"/>
      <c r="DN285" s="6"/>
      <c r="DO285" s="6"/>
      <c r="DP285" s="6"/>
      <c r="DQ285" s="6"/>
      <c r="DR285" s="6"/>
      <c r="DS285" s="6"/>
      <c r="DT285" s="6"/>
      <c r="DU285" s="6"/>
      <c r="DV285" s="6"/>
      <c r="DW285" s="6"/>
      <c r="DX285" s="6"/>
      <c r="DY285" s="6"/>
      <c r="DZ285" s="6"/>
      <c r="EA285" s="6"/>
      <c r="EB285" s="6"/>
      <c r="EC285" s="6"/>
      <c r="ED285" s="6"/>
      <c r="EE285" s="6"/>
      <c r="EF285" s="6"/>
      <c r="EG285" s="6"/>
      <c r="EH285" s="6"/>
      <c r="EI285" s="6"/>
      <c r="EJ285" s="6"/>
      <c r="EK285" s="6"/>
      <c r="EL285" s="6"/>
    </row>
    <row r="286" spans="1:142">
      <c r="A286" s="30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6"/>
      <c r="DJ286" s="6"/>
      <c r="DK286" s="6"/>
      <c r="DL286" s="6"/>
      <c r="DM286" s="6"/>
      <c r="DN286" s="6"/>
      <c r="DO286" s="6"/>
      <c r="DP286" s="6"/>
      <c r="DQ286" s="6"/>
      <c r="DR286" s="6"/>
      <c r="DS286" s="6"/>
      <c r="DT286" s="6"/>
      <c r="DU286" s="6"/>
      <c r="DV286" s="6"/>
      <c r="DW286" s="6"/>
      <c r="DX286" s="6"/>
      <c r="DY286" s="6"/>
      <c r="DZ286" s="6"/>
      <c r="EA286" s="6"/>
      <c r="EB286" s="6"/>
      <c r="EC286" s="6"/>
      <c r="ED286" s="6"/>
      <c r="EE286" s="6"/>
      <c r="EF286" s="6"/>
      <c r="EG286" s="6"/>
      <c r="EH286" s="6"/>
      <c r="EI286" s="6"/>
      <c r="EJ286" s="6"/>
      <c r="EK286" s="6"/>
      <c r="EL286" s="6"/>
    </row>
    <row r="287" spans="1:142">
      <c r="A287" s="30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6"/>
      <c r="DJ287" s="6"/>
      <c r="DK287" s="6"/>
      <c r="DL287" s="6"/>
      <c r="DM287" s="6"/>
      <c r="DN287" s="6"/>
      <c r="DO287" s="6"/>
      <c r="DP287" s="6"/>
      <c r="DQ287" s="6"/>
      <c r="DR287" s="6"/>
      <c r="DS287" s="6"/>
      <c r="DT287" s="6"/>
      <c r="DU287" s="6"/>
      <c r="DV287" s="6"/>
      <c r="DW287" s="6"/>
      <c r="DX287" s="6"/>
      <c r="DY287" s="6"/>
      <c r="DZ287" s="6"/>
      <c r="EA287" s="6"/>
      <c r="EB287" s="6"/>
      <c r="EC287" s="6"/>
      <c r="ED287" s="6"/>
      <c r="EE287" s="6"/>
      <c r="EF287" s="6"/>
      <c r="EG287" s="6"/>
      <c r="EH287" s="6"/>
      <c r="EI287" s="6"/>
      <c r="EJ287" s="6"/>
      <c r="EK287" s="6"/>
      <c r="EL287" s="6"/>
    </row>
    <row r="288" spans="1:142">
      <c r="A288" s="30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  <c r="DK288" s="6"/>
      <c r="DL288" s="6"/>
      <c r="DM288" s="6"/>
      <c r="DN288" s="6"/>
      <c r="DO288" s="6"/>
      <c r="DP288" s="6"/>
      <c r="DQ288" s="6"/>
      <c r="DR288" s="6"/>
      <c r="DS288" s="6"/>
      <c r="DT288" s="6"/>
      <c r="DU288" s="6"/>
      <c r="DV288" s="6"/>
      <c r="DW288" s="6"/>
      <c r="DX288" s="6"/>
      <c r="DY288" s="6"/>
      <c r="DZ288" s="6"/>
      <c r="EA288" s="6"/>
      <c r="EB288" s="6"/>
      <c r="EC288" s="6"/>
      <c r="ED288" s="6"/>
      <c r="EE288" s="6"/>
      <c r="EF288" s="6"/>
      <c r="EG288" s="6"/>
      <c r="EH288" s="6"/>
      <c r="EI288" s="6"/>
      <c r="EJ288" s="6"/>
      <c r="EK288" s="6"/>
      <c r="EL288" s="6"/>
    </row>
    <row r="289" spans="1:142">
      <c r="A289" s="30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6"/>
      <c r="DJ289" s="6"/>
      <c r="DK289" s="6"/>
      <c r="DL289" s="6"/>
      <c r="DM289" s="6"/>
      <c r="DN289" s="6"/>
      <c r="DO289" s="6"/>
      <c r="DP289" s="6"/>
      <c r="DQ289" s="6"/>
      <c r="DR289" s="6"/>
      <c r="DS289" s="6"/>
      <c r="DT289" s="6"/>
      <c r="DU289" s="6"/>
      <c r="DV289" s="6"/>
      <c r="DW289" s="6"/>
      <c r="DX289" s="6"/>
      <c r="DY289" s="6"/>
      <c r="DZ289" s="6"/>
      <c r="EA289" s="6"/>
      <c r="EB289" s="6"/>
      <c r="EC289" s="6"/>
      <c r="ED289" s="6"/>
      <c r="EE289" s="6"/>
      <c r="EF289" s="6"/>
      <c r="EG289" s="6"/>
      <c r="EH289" s="6"/>
      <c r="EI289" s="6"/>
      <c r="EJ289" s="6"/>
      <c r="EK289" s="6"/>
      <c r="EL289" s="6"/>
    </row>
    <row r="290" spans="1:142">
      <c r="A290" s="30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  <c r="DK290" s="6"/>
      <c r="DL290" s="6"/>
      <c r="DM290" s="6"/>
      <c r="DN290" s="6"/>
      <c r="DO290" s="6"/>
      <c r="DP290" s="6"/>
      <c r="DQ290" s="6"/>
      <c r="DR290" s="6"/>
      <c r="DS290" s="6"/>
      <c r="DT290" s="6"/>
      <c r="DU290" s="6"/>
      <c r="DV290" s="6"/>
      <c r="DW290" s="6"/>
      <c r="DX290" s="6"/>
      <c r="DY290" s="6"/>
      <c r="DZ290" s="6"/>
      <c r="EA290" s="6"/>
      <c r="EB290" s="6"/>
      <c r="EC290" s="6"/>
      <c r="ED290" s="6"/>
      <c r="EE290" s="6"/>
      <c r="EF290" s="6"/>
      <c r="EG290" s="6"/>
      <c r="EH290" s="6"/>
      <c r="EI290" s="6"/>
      <c r="EJ290" s="6"/>
      <c r="EK290" s="6"/>
      <c r="EL290" s="6"/>
    </row>
    <row r="291" spans="1:142">
      <c r="A291" s="30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6"/>
      <c r="DP291" s="6"/>
      <c r="DQ291" s="6"/>
      <c r="DR291" s="6"/>
      <c r="DS291" s="6"/>
      <c r="DT291" s="6"/>
      <c r="DU291" s="6"/>
      <c r="DV291" s="6"/>
      <c r="DW291" s="6"/>
      <c r="DX291" s="6"/>
      <c r="DY291" s="6"/>
      <c r="DZ291" s="6"/>
      <c r="EA291" s="6"/>
      <c r="EB291" s="6"/>
      <c r="EC291" s="6"/>
      <c r="ED291" s="6"/>
      <c r="EE291" s="6"/>
      <c r="EF291" s="6"/>
      <c r="EG291" s="6"/>
      <c r="EH291" s="6"/>
      <c r="EI291" s="6"/>
      <c r="EJ291" s="6"/>
      <c r="EK291" s="6"/>
      <c r="EL291" s="6"/>
    </row>
    <row r="292" spans="1:142">
      <c r="A292" s="30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/>
      <c r="DP292" s="6"/>
      <c r="DQ292" s="6"/>
      <c r="DR292" s="6"/>
      <c r="DS292" s="6"/>
      <c r="DT292" s="6"/>
      <c r="DU292" s="6"/>
      <c r="DV292" s="6"/>
      <c r="DW292" s="6"/>
      <c r="DX292" s="6"/>
      <c r="DY292" s="6"/>
      <c r="DZ292" s="6"/>
      <c r="EA292" s="6"/>
      <c r="EB292" s="6"/>
      <c r="EC292" s="6"/>
      <c r="ED292" s="6"/>
      <c r="EE292" s="6"/>
      <c r="EF292" s="6"/>
      <c r="EG292" s="6"/>
      <c r="EH292" s="6"/>
      <c r="EI292" s="6"/>
      <c r="EJ292" s="6"/>
      <c r="EK292" s="6"/>
      <c r="EL292" s="6"/>
    </row>
    <row r="293" spans="1:142">
      <c r="A293" s="30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6"/>
      <c r="DJ293" s="6"/>
      <c r="DK293" s="6"/>
      <c r="DL293" s="6"/>
      <c r="DM293" s="6"/>
      <c r="DN293" s="6"/>
      <c r="DO293" s="6"/>
      <c r="DP293" s="6"/>
      <c r="DQ293" s="6"/>
      <c r="DR293" s="6"/>
      <c r="DS293" s="6"/>
      <c r="DT293" s="6"/>
      <c r="DU293" s="6"/>
      <c r="DV293" s="6"/>
      <c r="DW293" s="6"/>
      <c r="DX293" s="6"/>
      <c r="DY293" s="6"/>
      <c r="DZ293" s="6"/>
      <c r="EA293" s="6"/>
      <c r="EB293" s="6"/>
      <c r="EC293" s="6"/>
      <c r="ED293" s="6"/>
      <c r="EE293" s="6"/>
      <c r="EF293" s="6"/>
      <c r="EG293" s="6"/>
      <c r="EH293" s="6"/>
      <c r="EI293" s="6"/>
      <c r="EJ293" s="6"/>
      <c r="EK293" s="6"/>
      <c r="EL293" s="6"/>
    </row>
    <row r="294" spans="1:142">
      <c r="A294" s="30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6"/>
      <c r="DJ294" s="6"/>
      <c r="DK294" s="6"/>
      <c r="DL294" s="6"/>
      <c r="DM294" s="6"/>
      <c r="DN294" s="6"/>
      <c r="DO294" s="6"/>
      <c r="DP294" s="6"/>
      <c r="DQ294" s="6"/>
      <c r="DR294" s="6"/>
      <c r="DS294" s="6"/>
      <c r="DT294" s="6"/>
      <c r="DU294" s="6"/>
      <c r="DV294" s="6"/>
      <c r="DW294" s="6"/>
      <c r="DX294" s="6"/>
      <c r="DY294" s="6"/>
      <c r="DZ294" s="6"/>
      <c r="EA294" s="6"/>
      <c r="EB294" s="6"/>
      <c r="EC294" s="6"/>
      <c r="ED294" s="6"/>
      <c r="EE294" s="6"/>
      <c r="EF294" s="6"/>
      <c r="EG294" s="6"/>
      <c r="EH294" s="6"/>
      <c r="EI294" s="6"/>
      <c r="EJ294" s="6"/>
      <c r="EK294" s="6"/>
      <c r="EL294" s="6"/>
    </row>
    <row r="295" spans="1:142">
      <c r="A295" s="30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6"/>
      <c r="DR295" s="6"/>
      <c r="DS295" s="6"/>
      <c r="DT295" s="6"/>
      <c r="DU295" s="6"/>
      <c r="DV295" s="6"/>
      <c r="DW295" s="6"/>
      <c r="DX295" s="6"/>
      <c r="DY295" s="6"/>
      <c r="DZ295" s="6"/>
      <c r="EA295" s="6"/>
      <c r="EB295" s="6"/>
      <c r="EC295" s="6"/>
      <c r="ED295" s="6"/>
      <c r="EE295" s="6"/>
      <c r="EF295" s="6"/>
      <c r="EG295" s="6"/>
      <c r="EH295" s="6"/>
      <c r="EI295" s="6"/>
      <c r="EJ295" s="6"/>
      <c r="EK295" s="6"/>
      <c r="EL295" s="6"/>
    </row>
    <row r="296" spans="1:142">
      <c r="A296" s="30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6"/>
      <c r="DJ296" s="6"/>
      <c r="DK296" s="6"/>
      <c r="DL296" s="6"/>
      <c r="DM296" s="6"/>
      <c r="DN296" s="6"/>
      <c r="DO296" s="6"/>
      <c r="DP296" s="6"/>
      <c r="DQ296" s="6"/>
      <c r="DR296" s="6"/>
      <c r="DS296" s="6"/>
      <c r="DT296" s="6"/>
      <c r="DU296" s="6"/>
      <c r="DV296" s="6"/>
      <c r="DW296" s="6"/>
      <c r="DX296" s="6"/>
      <c r="DY296" s="6"/>
      <c r="DZ296" s="6"/>
      <c r="EA296" s="6"/>
      <c r="EB296" s="6"/>
      <c r="EC296" s="6"/>
      <c r="ED296" s="6"/>
      <c r="EE296" s="6"/>
      <c r="EF296" s="6"/>
      <c r="EG296" s="6"/>
      <c r="EH296" s="6"/>
      <c r="EI296" s="6"/>
      <c r="EJ296" s="6"/>
      <c r="EK296" s="6"/>
      <c r="EL296" s="6"/>
    </row>
    <row r="297" spans="1:142">
      <c r="A297" s="30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6"/>
      <c r="DJ297" s="6"/>
      <c r="DK297" s="6"/>
      <c r="DL297" s="6"/>
      <c r="DM297" s="6"/>
      <c r="DN297" s="6"/>
      <c r="DO297" s="6"/>
      <c r="DP297" s="6"/>
      <c r="DQ297" s="6"/>
      <c r="DR297" s="6"/>
      <c r="DS297" s="6"/>
      <c r="DT297" s="6"/>
      <c r="DU297" s="6"/>
      <c r="DV297" s="6"/>
      <c r="DW297" s="6"/>
      <c r="DX297" s="6"/>
      <c r="DY297" s="6"/>
      <c r="DZ297" s="6"/>
      <c r="EA297" s="6"/>
      <c r="EB297" s="6"/>
      <c r="EC297" s="6"/>
      <c r="ED297" s="6"/>
      <c r="EE297" s="6"/>
      <c r="EF297" s="6"/>
      <c r="EG297" s="6"/>
      <c r="EH297" s="6"/>
      <c r="EI297" s="6"/>
      <c r="EJ297" s="6"/>
      <c r="EK297" s="6"/>
      <c r="EL297" s="6"/>
    </row>
    <row r="298" spans="1:142">
      <c r="A298" s="30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6"/>
      <c r="DJ298" s="6"/>
      <c r="DK298" s="6"/>
      <c r="DL298" s="6"/>
      <c r="DM298" s="6"/>
      <c r="DN298" s="6"/>
      <c r="DO298" s="6"/>
      <c r="DP298" s="6"/>
      <c r="DQ298" s="6"/>
      <c r="DR298" s="6"/>
      <c r="DS298" s="6"/>
      <c r="DT298" s="6"/>
      <c r="DU298" s="6"/>
      <c r="DV298" s="6"/>
      <c r="DW298" s="6"/>
      <c r="DX298" s="6"/>
      <c r="DY298" s="6"/>
      <c r="DZ298" s="6"/>
      <c r="EA298" s="6"/>
      <c r="EB298" s="6"/>
      <c r="EC298" s="6"/>
      <c r="ED298" s="6"/>
      <c r="EE298" s="6"/>
      <c r="EF298" s="6"/>
      <c r="EG298" s="6"/>
      <c r="EH298" s="6"/>
      <c r="EI298" s="6"/>
      <c r="EJ298" s="6"/>
      <c r="EK298" s="6"/>
      <c r="EL298" s="6"/>
    </row>
    <row r="299" spans="1:142">
      <c r="A299" s="30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6"/>
      <c r="DJ299" s="6"/>
      <c r="DK299" s="6"/>
      <c r="DL299" s="6"/>
      <c r="DM299" s="6"/>
      <c r="DN299" s="6"/>
      <c r="DO299" s="6"/>
      <c r="DP299" s="6"/>
      <c r="DQ299" s="6"/>
      <c r="DR299" s="6"/>
      <c r="DS299" s="6"/>
      <c r="DT299" s="6"/>
      <c r="DU299" s="6"/>
      <c r="DV299" s="6"/>
      <c r="DW299" s="6"/>
      <c r="DX299" s="6"/>
      <c r="DY299" s="6"/>
      <c r="DZ299" s="6"/>
      <c r="EA299" s="6"/>
      <c r="EB299" s="6"/>
      <c r="EC299" s="6"/>
      <c r="ED299" s="6"/>
      <c r="EE299" s="6"/>
      <c r="EF299" s="6"/>
      <c r="EG299" s="6"/>
      <c r="EH299" s="6"/>
      <c r="EI299" s="6"/>
      <c r="EJ299" s="6"/>
      <c r="EK299" s="6"/>
      <c r="EL299" s="6"/>
    </row>
    <row r="300" spans="1:142">
      <c r="A300" s="30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6"/>
      <c r="DJ300" s="6"/>
      <c r="DK300" s="6"/>
      <c r="DL300" s="6"/>
      <c r="DM300" s="6"/>
      <c r="DN300" s="6"/>
      <c r="DO300" s="6"/>
      <c r="DP300" s="6"/>
      <c r="DQ300" s="6"/>
      <c r="DR300" s="6"/>
      <c r="DS300" s="6"/>
      <c r="DT300" s="6"/>
      <c r="DU300" s="6"/>
      <c r="DV300" s="6"/>
      <c r="DW300" s="6"/>
      <c r="DX300" s="6"/>
      <c r="DY300" s="6"/>
      <c r="DZ300" s="6"/>
      <c r="EA300" s="6"/>
      <c r="EB300" s="6"/>
      <c r="EC300" s="6"/>
      <c r="ED300" s="6"/>
      <c r="EE300" s="6"/>
      <c r="EF300" s="6"/>
      <c r="EG300" s="6"/>
      <c r="EH300" s="6"/>
      <c r="EI300" s="6"/>
      <c r="EJ300" s="6"/>
      <c r="EK300" s="6"/>
      <c r="EL300" s="6"/>
    </row>
    <row r="301" spans="1:142">
      <c r="A301" s="30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/>
      <c r="DR301" s="6"/>
      <c r="DS301" s="6"/>
      <c r="DT301" s="6"/>
      <c r="DU301" s="6"/>
      <c r="DV301" s="6"/>
      <c r="DW301" s="6"/>
      <c r="DX301" s="6"/>
      <c r="DY301" s="6"/>
      <c r="DZ301" s="6"/>
      <c r="EA301" s="6"/>
      <c r="EB301" s="6"/>
      <c r="EC301" s="6"/>
      <c r="ED301" s="6"/>
      <c r="EE301" s="6"/>
      <c r="EF301" s="6"/>
      <c r="EG301" s="6"/>
      <c r="EH301" s="6"/>
      <c r="EI301" s="6"/>
      <c r="EJ301" s="6"/>
      <c r="EK301" s="6"/>
      <c r="EL301" s="6"/>
    </row>
    <row r="302" spans="1:142">
      <c r="A302" s="30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  <c r="DK302" s="6"/>
      <c r="DL302" s="6"/>
      <c r="DM302" s="6"/>
      <c r="DN302" s="6"/>
      <c r="DO302" s="6"/>
      <c r="DP302" s="6"/>
      <c r="DQ302" s="6"/>
      <c r="DR302" s="6"/>
      <c r="DS302" s="6"/>
      <c r="DT302" s="6"/>
      <c r="DU302" s="6"/>
      <c r="DV302" s="6"/>
      <c r="DW302" s="6"/>
      <c r="DX302" s="6"/>
      <c r="DY302" s="6"/>
      <c r="DZ302" s="6"/>
      <c r="EA302" s="6"/>
      <c r="EB302" s="6"/>
      <c r="EC302" s="6"/>
      <c r="ED302" s="6"/>
      <c r="EE302" s="6"/>
      <c r="EF302" s="6"/>
      <c r="EG302" s="6"/>
      <c r="EH302" s="6"/>
      <c r="EI302" s="6"/>
      <c r="EJ302" s="6"/>
      <c r="EK302" s="6"/>
      <c r="EL302" s="6"/>
    </row>
    <row r="303" spans="1:142">
      <c r="A303" s="30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  <c r="DT303" s="6"/>
      <c r="DU303" s="6"/>
      <c r="DV303" s="6"/>
      <c r="DW303" s="6"/>
      <c r="DX303" s="6"/>
      <c r="DY303" s="6"/>
      <c r="DZ303" s="6"/>
      <c r="EA303" s="6"/>
      <c r="EB303" s="6"/>
      <c r="EC303" s="6"/>
      <c r="ED303" s="6"/>
      <c r="EE303" s="6"/>
      <c r="EF303" s="6"/>
      <c r="EG303" s="6"/>
      <c r="EH303" s="6"/>
      <c r="EI303" s="6"/>
      <c r="EJ303" s="6"/>
      <c r="EK303" s="6"/>
      <c r="EL303" s="6"/>
    </row>
    <row r="304" spans="1:142">
      <c r="A304" s="30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6"/>
      <c r="DX304" s="6"/>
      <c r="DY304" s="6"/>
      <c r="DZ304" s="6"/>
      <c r="EA304" s="6"/>
      <c r="EB304" s="6"/>
      <c r="EC304" s="6"/>
      <c r="ED304" s="6"/>
      <c r="EE304" s="6"/>
      <c r="EF304" s="6"/>
      <c r="EG304" s="6"/>
      <c r="EH304" s="6"/>
      <c r="EI304" s="6"/>
      <c r="EJ304" s="6"/>
      <c r="EK304" s="6"/>
      <c r="EL304" s="6"/>
    </row>
    <row r="305" spans="1:142">
      <c r="A305" s="30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6"/>
      <c r="DJ305" s="6"/>
      <c r="DK305" s="6"/>
      <c r="DL305" s="6"/>
      <c r="DM305" s="6"/>
      <c r="DN305" s="6"/>
      <c r="DO305" s="6"/>
      <c r="DP305" s="6"/>
      <c r="DQ305" s="6"/>
      <c r="DR305" s="6"/>
      <c r="DS305" s="6"/>
      <c r="DT305" s="6"/>
      <c r="DU305" s="6"/>
      <c r="DV305" s="6"/>
      <c r="DW305" s="6"/>
      <c r="DX305" s="6"/>
      <c r="DY305" s="6"/>
      <c r="DZ305" s="6"/>
      <c r="EA305" s="6"/>
      <c r="EB305" s="6"/>
      <c r="EC305" s="6"/>
      <c r="ED305" s="6"/>
      <c r="EE305" s="6"/>
      <c r="EF305" s="6"/>
      <c r="EG305" s="6"/>
      <c r="EH305" s="6"/>
      <c r="EI305" s="6"/>
      <c r="EJ305" s="6"/>
      <c r="EK305" s="6"/>
      <c r="EL305" s="6"/>
    </row>
    <row r="306" spans="1:142">
      <c r="A306" s="30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6"/>
      <c r="DJ306" s="6"/>
      <c r="DK306" s="6"/>
      <c r="DL306" s="6"/>
      <c r="DM306" s="6"/>
      <c r="DN306" s="6"/>
      <c r="DO306" s="6"/>
      <c r="DP306" s="6"/>
      <c r="DQ306" s="6"/>
      <c r="DR306" s="6"/>
      <c r="DS306" s="6"/>
      <c r="DT306" s="6"/>
      <c r="DU306" s="6"/>
      <c r="DV306" s="6"/>
      <c r="DW306" s="6"/>
      <c r="DX306" s="6"/>
      <c r="DY306" s="6"/>
      <c r="DZ306" s="6"/>
      <c r="EA306" s="6"/>
      <c r="EB306" s="6"/>
      <c r="EC306" s="6"/>
      <c r="ED306" s="6"/>
      <c r="EE306" s="6"/>
      <c r="EF306" s="6"/>
      <c r="EG306" s="6"/>
      <c r="EH306" s="6"/>
      <c r="EI306" s="6"/>
      <c r="EJ306" s="6"/>
      <c r="EK306" s="6"/>
      <c r="EL306" s="6"/>
    </row>
    <row r="307" spans="1:142">
      <c r="A307" s="30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  <c r="EL307" s="6"/>
    </row>
    <row r="308" spans="1:142">
      <c r="A308" s="30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6"/>
      <c r="DX308" s="6"/>
      <c r="DY308" s="6"/>
      <c r="DZ308" s="6"/>
      <c r="EA308" s="6"/>
      <c r="EB308" s="6"/>
      <c r="EC308" s="6"/>
      <c r="ED308" s="6"/>
      <c r="EE308" s="6"/>
      <c r="EF308" s="6"/>
      <c r="EG308" s="6"/>
      <c r="EH308" s="6"/>
      <c r="EI308" s="6"/>
      <c r="EJ308" s="6"/>
      <c r="EK308" s="6"/>
      <c r="EL308" s="6"/>
    </row>
    <row r="309" spans="1:142">
      <c r="A309" s="30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</row>
    <row r="310" spans="1:142">
      <c r="A310" s="30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6"/>
      <c r="DR310" s="6"/>
      <c r="DS310" s="6"/>
      <c r="DT310" s="6"/>
      <c r="DU310" s="6"/>
      <c r="DV310" s="6"/>
      <c r="DW310" s="6"/>
      <c r="DX310" s="6"/>
      <c r="DY310" s="6"/>
      <c r="DZ310" s="6"/>
      <c r="EA310" s="6"/>
      <c r="EB310" s="6"/>
      <c r="EC310" s="6"/>
      <c r="ED310" s="6"/>
      <c r="EE310" s="6"/>
      <c r="EF310" s="6"/>
      <c r="EG310" s="6"/>
      <c r="EH310" s="6"/>
      <c r="EI310" s="6"/>
      <c r="EJ310" s="6"/>
      <c r="EK310" s="6"/>
      <c r="EL310" s="6"/>
    </row>
    <row r="311" spans="1:142">
      <c r="A311" s="30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6"/>
      <c r="DP311" s="6"/>
      <c r="DQ311" s="6"/>
      <c r="DR311" s="6"/>
      <c r="DS311" s="6"/>
      <c r="DT311" s="6"/>
      <c r="DU311" s="6"/>
      <c r="DV311" s="6"/>
      <c r="DW311" s="6"/>
      <c r="DX311" s="6"/>
      <c r="DY311" s="6"/>
      <c r="DZ311" s="6"/>
      <c r="EA311" s="6"/>
      <c r="EB311" s="6"/>
      <c r="EC311" s="6"/>
      <c r="ED311" s="6"/>
      <c r="EE311" s="6"/>
      <c r="EF311" s="6"/>
      <c r="EG311" s="6"/>
      <c r="EH311" s="6"/>
      <c r="EI311" s="6"/>
      <c r="EJ311" s="6"/>
      <c r="EK311" s="6"/>
      <c r="EL311" s="6"/>
    </row>
    <row r="312" spans="1:142">
      <c r="A312" s="30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  <c r="DK312" s="6"/>
      <c r="DL312" s="6"/>
      <c r="DM312" s="6"/>
      <c r="DN312" s="6"/>
      <c r="DO312" s="6"/>
      <c r="DP312" s="6"/>
      <c r="DQ312" s="6"/>
      <c r="DR312" s="6"/>
      <c r="DS312" s="6"/>
      <c r="DT312" s="6"/>
      <c r="DU312" s="6"/>
      <c r="DV312" s="6"/>
      <c r="DW312" s="6"/>
      <c r="DX312" s="6"/>
      <c r="DY312" s="6"/>
      <c r="DZ312" s="6"/>
      <c r="EA312" s="6"/>
      <c r="EB312" s="6"/>
      <c r="EC312" s="6"/>
      <c r="ED312" s="6"/>
      <c r="EE312" s="6"/>
      <c r="EF312" s="6"/>
      <c r="EG312" s="6"/>
      <c r="EH312" s="6"/>
      <c r="EI312" s="6"/>
      <c r="EJ312" s="6"/>
      <c r="EK312" s="6"/>
      <c r="EL312" s="6"/>
    </row>
    <row r="313" spans="1:142">
      <c r="A313" s="30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/>
      <c r="EG313" s="6"/>
      <c r="EH313" s="6"/>
      <c r="EI313" s="6"/>
      <c r="EJ313" s="6"/>
      <c r="EK313" s="6"/>
      <c r="EL313" s="6"/>
    </row>
    <row r="314" spans="1:142">
      <c r="A314" s="30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</row>
    <row r="315" spans="1:142">
      <c r="A315" s="30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/>
      <c r="EH315" s="6"/>
      <c r="EI315" s="6"/>
      <c r="EJ315" s="6"/>
      <c r="EK315" s="6"/>
      <c r="EL315" s="6"/>
    </row>
    <row r="316" spans="1:142">
      <c r="A316" s="30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</row>
    <row r="317" spans="1:142">
      <c r="A317" s="30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  <c r="DW317" s="6"/>
      <c r="DX317" s="6"/>
      <c r="DY317" s="6"/>
      <c r="DZ317" s="6"/>
      <c r="EA317" s="6"/>
      <c r="EB317" s="6"/>
      <c r="EC317" s="6"/>
      <c r="ED317" s="6"/>
      <c r="EE317" s="6"/>
      <c r="EF317" s="6"/>
      <c r="EG317" s="6"/>
      <c r="EH317" s="6"/>
      <c r="EI317" s="6"/>
      <c r="EJ317" s="6"/>
      <c r="EK317" s="6"/>
      <c r="EL317" s="6"/>
    </row>
    <row r="318" spans="1:142">
      <c r="A318" s="30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  <c r="EL318" s="6"/>
    </row>
    <row r="319" spans="1:142">
      <c r="A319" s="30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6"/>
      <c r="DR319" s="6"/>
      <c r="DS319" s="6"/>
      <c r="DT319" s="6"/>
      <c r="DU319" s="6"/>
      <c r="DV319" s="6"/>
      <c r="DW319" s="6"/>
      <c r="DX319" s="6"/>
      <c r="DY319" s="6"/>
      <c r="DZ319" s="6"/>
      <c r="EA319" s="6"/>
      <c r="EB319" s="6"/>
      <c r="EC319" s="6"/>
      <c r="ED319" s="6"/>
      <c r="EE319" s="6"/>
      <c r="EF319" s="6"/>
      <c r="EG319" s="6"/>
      <c r="EH319" s="6"/>
      <c r="EI319" s="6"/>
      <c r="EJ319" s="6"/>
      <c r="EK319" s="6"/>
      <c r="EL319" s="6"/>
    </row>
    <row r="320" spans="1:142">
      <c r="A320" s="30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  <c r="DM320" s="6"/>
      <c r="DN320" s="6"/>
      <c r="DO320" s="6"/>
      <c r="DP320" s="6"/>
      <c r="DQ320" s="6"/>
      <c r="DR320" s="6"/>
      <c r="DS320" s="6"/>
      <c r="DT320" s="6"/>
      <c r="DU320" s="6"/>
      <c r="DV320" s="6"/>
      <c r="DW320" s="6"/>
      <c r="DX320" s="6"/>
      <c r="DY320" s="6"/>
      <c r="DZ320" s="6"/>
      <c r="EA320" s="6"/>
      <c r="EB320" s="6"/>
      <c r="EC320" s="6"/>
      <c r="ED320" s="6"/>
      <c r="EE320" s="6"/>
      <c r="EF320" s="6"/>
      <c r="EG320" s="6"/>
      <c r="EH320" s="6"/>
      <c r="EI320" s="6"/>
      <c r="EJ320" s="6"/>
      <c r="EK320" s="6"/>
      <c r="EL320" s="6"/>
    </row>
    <row r="321" spans="1:142">
      <c r="A321" s="30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6"/>
      <c r="DY321" s="6"/>
      <c r="DZ321" s="6"/>
      <c r="EA321" s="6"/>
      <c r="EB321" s="6"/>
      <c r="EC321" s="6"/>
      <c r="ED321" s="6"/>
      <c r="EE321" s="6"/>
      <c r="EF321" s="6"/>
      <c r="EG321" s="6"/>
      <c r="EH321" s="6"/>
      <c r="EI321" s="6"/>
      <c r="EJ321" s="6"/>
      <c r="EK321" s="6"/>
      <c r="EL321" s="6"/>
    </row>
    <row r="322" spans="1:142">
      <c r="A322" s="30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  <c r="EA322" s="6"/>
      <c r="EB322" s="6"/>
      <c r="EC322" s="6"/>
      <c r="ED322" s="6"/>
      <c r="EE322" s="6"/>
      <c r="EF322" s="6"/>
      <c r="EG322" s="6"/>
      <c r="EH322" s="6"/>
      <c r="EI322" s="6"/>
      <c r="EJ322" s="6"/>
      <c r="EK322" s="6"/>
      <c r="EL322" s="6"/>
    </row>
    <row r="323" spans="1:142">
      <c r="A323" s="30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  <c r="EA323" s="6"/>
      <c r="EB323" s="6"/>
      <c r="EC323" s="6"/>
      <c r="ED323" s="6"/>
      <c r="EE323" s="6"/>
      <c r="EF323" s="6"/>
      <c r="EG323" s="6"/>
      <c r="EH323" s="6"/>
      <c r="EI323" s="6"/>
      <c r="EJ323" s="6"/>
      <c r="EK323" s="6"/>
      <c r="EL323" s="6"/>
    </row>
    <row r="324" spans="1:142">
      <c r="A324" s="30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  <c r="EA324" s="6"/>
      <c r="EB324" s="6"/>
      <c r="EC324" s="6"/>
      <c r="ED324" s="6"/>
      <c r="EE324" s="6"/>
      <c r="EF324" s="6"/>
      <c r="EG324" s="6"/>
      <c r="EH324" s="6"/>
      <c r="EI324" s="6"/>
      <c r="EJ324" s="6"/>
      <c r="EK324" s="6"/>
      <c r="EL324" s="6"/>
    </row>
    <row r="325" spans="1:142">
      <c r="A325" s="30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6"/>
      <c r="DQ325" s="6"/>
      <c r="DR325" s="6"/>
      <c r="DS325" s="6"/>
      <c r="DT325" s="6"/>
      <c r="DU325" s="6"/>
      <c r="DV325" s="6"/>
      <c r="DW325" s="6"/>
      <c r="DX325" s="6"/>
      <c r="DY325" s="6"/>
      <c r="DZ325" s="6"/>
      <c r="EA325" s="6"/>
      <c r="EB325" s="6"/>
      <c r="EC325" s="6"/>
      <c r="ED325" s="6"/>
      <c r="EE325" s="6"/>
      <c r="EF325" s="6"/>
      <c r="EG325" s="6"/>
      <c r="EH325" s="6"/>
      <c r="EI325" s="6"/>
      <c r="EJ325" s="6"/>
      <c r="EK325" s="6"/>
      <c r="EL325" s="6"/>
    </row>
    <row r="326" spans="1:142">
      <c r="A326" s="30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/>
      <c r="DO326" s="6"/>
      <c r="DP326" s="6"/>
      <c r="DQ326" s="6"/>
      <c r="DR326" s="6"/>
      <c r="DS326" s="6"/>
      <c r="DT326" s="6"/>
      <c r="DU326" s="6"/>
      <c r="DV326" s="6"/>
      <c r="DW326" s="6"/>
      <c r="DX326" s="6"/>
      <c r="DY326" s="6"/>
      <c r="DZ326" s="6"/>
      <c r="EA326" s="6"/>
      <c r="EB326" s="6"/>
      <c r="EC326" s="6"/>
      <c r="ED326" s="6"/>
      <c r="EE326" s="6"/>
      <c r="EF326" s="6"/>
      <c r="EG326" s="6"/>
      <c r="EH326" s="6"/>
      <c r="EI326" s="6"/>
      <c r="EJ326" s="6"/>
      <c r="EK326" s="6"/>
      <c r="EL326" s="6"/>
    </row>
    <row r="327" spans="1:142">
      <c r="A327" s="30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/>
      <c r="DQ327" s="6"/>
      <c r="DR327" s="6"/>
      <c r="DS327" s="6"/>
      <c r="DT327" s="6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</row>
    <row r="328" spans="1:142">
      <c r="A328" s="30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</row>
    <row r="329" spans="1:142">
      <c r="A329" s="30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  <c r="EA329" s="6"/>
      <c r="EB329" s="6"/>
      <c r="EC329" s="6"/>
      <c r="ED329" s="6"/>
      <c r="EE329" s="6"/>
      <c r="EF329" s="6"/>
      <c r="EG329" s="6"/>
      <c r="EH329" s="6"/>
      <c r="EI329" s="6"/>
      <c r="EJ329" s="6"/>
      <c r="EK329" s="6"/>
      <c r="EL329" s="6"/>
    </row>
    <row r="330" spans="1:142">
      <c r="A330" s="30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  <c r="EA330" s="6"/>
      <c r="EB330" s="6"/>
      <c r="EC330" s="6"/>
      <c r="ED330" s="6"/>
      <c r="EE330" s="6"/>
      <c r="EF330" s="6"/>
      <c r="EG330" s="6"/>
      <c r="EH330" s="6"/>
      <c r="EI330" s="6"/>
      <c r="EJ330" s="6"/>
      <c r="EK330" s="6"/>
      <c r="EL330" s="6"/>
    </row>
    <row r="331" spans="1:142">
      <c r="A331" s="30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  <c r="EA331" s="6"/>
      <c r="EB331" s="6"/>
      <c r="EC331" s="6"/>
      <c r="ED331" s="6"/>
      <c r="EE331" s="6"/>
      <c r="EF331" s="6"/>
      <c r="EG331" s="6"/>
      <c r="EH331" s="6"/>
      <c r="EI331" s="6"/>
      <c r="EJ331" s="6"/>
      <c r="EK331" s="6"/>
      <c r="EL331" s="6"/>
    </row>
    <row r="332" spans="1:142">
      <c r="A332" s="30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  <c r="EA332" s="6"/>
      <c r="EB332" s="6"/>
      <c r="EC332" s="6"/>
      <c r="ED332" s="6"/>
      <c r="EE332" s="6"/>
      <c r="EF332" s="6"/>
      <c r="EG332" s="6"/>
      <c r="EH332" s="6"/>
      <c r="EI332" s="6"/>
      <c r="EJ332" s="6"/>
      <c r="EK332" s="6"/>
      <c r="EL332" s="6"/>
    </row>
    <row r="333" spans="1:142">
      <c r="A333" s="30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  <c r="EA333" s="6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</row>
    <row r="334" spans="1:142">
      <c r="A334" s="30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  <c r="EA334" s="6"/>
      <c r="EB334" s="6"/>
      <c r="EC334" s="6"/>
      <c r="ED334" s="6"/>
      <c r="EE334" s="6"/>
      <c r="EF334" s="6"/>
      <c r="EG334" s="6"/>
      <c r="EH334" s="6"/>
      <c r="EI334" s="6"/>
      <c r="EJ334" s="6"/>
      <c r="EK334" s="6"/>
      <c r="EL334" s="6"/>
    </row>
    <row r="335" spans="1:142">
      <c r="A335" s="30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  <c r="EA335" s="6"/>
      <c r="EB335" s="6"/>
      <c r="EC335" s="6"/>
      <c r="ED335" s="6"/>
      <c r="EE335" s="6"/>
      <c r="EF335" s="6"/>
      <c r="EG335" s="6"/>
      <c r="EH335" s="6"/>
      <c r="EI335" s="6"/>
      <c r="EJ335" s="6"/>
      <c r="EK335" s="6"/>
      <c r="EL335" s="6"/>
    </row>
    <row r="336" spans="1:142">
      <c r="A336" s="30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</row>
    <row r="337" spans="1:142">
      <c r="A337" s="30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6"/>
      <c r="DQ337" s="6"/>
      <c r="DR337" s="6"/>
      <c r="DS337" s="6"/>
      <c r="DT337" s="6"/>
      <c r="DU337" s="6"/>
      <c r="DV337" s="6"/>
      <c r="DW337" s="6"/>
      <c r="DX337" s="6"/>
      <c r="DY337" s="6"/>
      <c r="DZ337" s="6"/>
      <c r="EA337" s="6"/>
      <c r="EB337" s="6"/>
      <c r="EC337" s="6"/>
      <c r="ED337" s="6"/>
      <c r="EE337" s="6"/>
      <c r="EF337" s="6"/>
      <c r="EG337" s="6"/>
      <c r="EH337" s="6"/>
      <c r="EI337" s="6"/>
      <c r="EJ337" s="6"/>
      <c r="EK337" s="6"/>
      <c r="EL337" s="6"/>
    </row>
    <row r="338" spans="1:142">
      <c r="A338" s="30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/>
      <c r="DB338" s="6"/>
      <c r="DC338" s="6"/>
      <c r="DD338" s="6"/>
      <c r="DE338" s="6"/>
      <c r="DF338" s="6"/>
      <c r="DG338" s="6"/>
      <c r="DH338" s="6"/>
      <c r="DI338" s="6"/>
      <c r="DJ338" s="6"/>
      <c r="DK338" s="6"/>
      <c r="DL338" s="6"/>
      <c r="DM338" s="6"/>
      <c r="DN338" s="6"/>
      <c r="DO338" s="6"/>
      <c r="DP338" s="6"/>
      <c r="DQ338" s="6"/>
      <c r="DR338" s="6"/>
      <c r="DS338" s="6"/>
      <c r="DT338" s="6"/>
      <c r="DU338" s="6"/>
      <c r="DV338" s="6"/>
      <c r="DW338" s="6"/>
      <c r="DX338" s="6"/>
      <c r="DY338" s="6"/>
      <c r="DZ338" s="6"/>
      <c r="EA338" s="6"/>
      <c r="EB338" s="6"/>
      <c r="EC338" s="6"/>
      <c r="ED338" s="6"/>
      <c r="EE338" s="6"/>
      <c r="EF338" s="6"/>
      <c r="EG338" s="6"/>
      <c r="EH338" s="6"/>
      <c r="EI338" s="6"/>
      <c r="EJ338" s="6"/>
      <c r="EK338" s="6"/>
      <c r="EL338" s="6"/>
    </row>
    <row r="339" spans="1:142">
      <c r="A339" s="30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/>
      <c r="DY339" s="6"/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</row>
    <row r="340" spans="1:142">
      <c r="A340" s="30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  <c r="DK340" s="6"/>
      <c r="DL340" s="6"/>
      <c r="DM340" s="6"/>
      <c r="DN340" s="6"/>
      <c r="DO340" s="6"/>
      <c r="DP340" s="6"/>
      <c r="DQ340" s="6"/>
      <c r="DR340" s="6"/>
      <c r="DS340" s="6"/>
      <c r="DT340" s="6"/>
      <c r="DU340" s="6"/>
      <c r="DV340" s="6"/>
      <c r="DW340" s="6"/>
      <c r="DX340" s="6"/>
      <c r="DY340" s="6"/>
      <c r="DZ340" s="6"/>
      <c r="EA340" s="6"/>
      <c r="EB340" s="6"/>
      <c r="EC340" s="6"/>
      <c r="ED340" s="6"/>
      <c r="EE340" s="6"/>
      <c r="EF340" s="6"/>
      <c r="EG340" s="6"/>
      <c r="EH340" s="6"/>
      <c r="EI340" s="6"/>
      <c r="EJ340" s="6"/>
      <c r="EK340" s="6"/>
      <c r="EL340" s="6"/>
    </row>
    <row r="341" spans="1:142">
      <c r="A341" s="30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6"/>
      <c r="DP341" s="6"/>
      <c r="DQ341" s="6"/>
      <c r="DR341" s="6"/>
      <c r="DS341" s="6"/>
      <c r="DT341" s="6"/>
      <c r="DU341" s="6"/>
      <c r="DV341" s="6"/>
      <c r="DW341" s="6"/>
      <c r="DX341" s="6"/>
      <c r="DY341" s="6"/>
      <c r="DZ341" s="6"/>
      <c r="EA341" s="6"/>
      <c r="EB341" s="6"/>
      <c r="EC341" s="6"/>
      <c r="ED341" s="6"/>
      <c r="EE341" s="6"/>
      <c r="EF341" s="6"/>
      <c r="EG341" s="6"/>
      <c r="EH341" s="6"/>
      <c r="EI341" s="6"/>
      <c r="EJ341" s="6"/>
      <c r="EK341" s="6"/>
      <c r="EL341" s="6"/>
    </row>
    <row r="342" spans="1:142">
      <c r="A342" s="30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  <c r="DU342" s="6"/>
      <c r="DV342" s="6"/>
      <c r="DW342" s="6"/>
      <c r="DX342" s="6"/>
      <c r="DY342" s="6"/>
      <c r="DZ342" s="6"/>
      <c r="EA342" s="6"/>
      <c r="EB342" s="6"/>
      <c r="EC342" s="6"/>
      <c r="ED342" s="6"/>
      <c r="EE342" s="6"/>
      <c r="EF342" s="6"/>
      <c r="EG342" s="6"/>
      <c r="EH342" s="6"/>
      <c r="EI342" s="6"/>
      <c r="EJ342" s="6"/>
      <c r="EK342" s="6"/>
      <c r="EL342" s="6"/>
    </row>
    <row r="343" spans="1:142">
      <c r="A343" s="30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  <c r="DT343" s="6"/>
      <c r="DU343" s="6"/>
      <c r="DV343" s="6"/>
      <c r="DW343" s="6"/>
      <c r="DX343" s="6"/>
      <c r="DY343" s="6"/>
      <c r="DZ343" s="6"/>
      <c r="EA343" s="6"/>
      <c r="EB343" s="6"/>
      <c r="EC343" s="6"/>
      <c r="ED343" s="6"/>
      <c r="EE343" s="6"/>
      <c r="EF343" s="6"/>
      <c r="EG343" s="6"/>
      <c r="EH343" s="6"/>
      <c r="EI343" s="6"/>
      <c r="EJ343" s="6"/>
      <c r="EK343" s="6"/>
      <c r="EL343" s="6"/>
    </row>
    <row r="344" spans="1:142">
      <c r="A344" s="30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  <c r="DU344" s="6"/>
      <c r="DV344" s="6"/>
      <c r="DW344" s="6"/>
      <c r="DX344" s="6"/>
      <c r="DY344" s="6"/>
      <c r="DZ344" s="6"/>
      <c r="EA344" s="6"/>
      <c r="EB344" s="6"/>
      <c r="EC344" s="6"/>
      <c r="ED344" s="6"/>
      <c r="EE344" s="6"/>
      <c r="EF344" s="6"/>
      <c r="EG344" s="6"/>
      <c r="EH344" s="6"/>
      <c r="EI344" s="6"/>
      <c r="EJ344" s="6"/>
      <c r="EK344" s="6"/>
      <c r="EL344" s="6"/>
    </row>
    <row r="345" spans="1:142">
      <c r="A345" s="30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  <c r="DT345" s="6"/>
      <c r="DU345" s="6"/>
      <c r="DV345" s="6"/>
      <c r="DW345" s="6"/>
      <c r="DX345" s="6"/>
      <c r="DY345" s="6"/>
      <c r="DZ345" s="6"/>
      <c r="EA345" s="6"/>
      <c r="EB345" s="6"/>
      <c r="EC345" s="6"/>
      <c r="ED345" s="6"/>
      <c r="EE345" s="6"/>
      <c r="EF345" s="6"/>
      <c r="EG345" s="6"/>
      <c r="EH345" s="6"/>
      <c r="EI345" s="6"/>
      <c r="EJ345" s="6"/>
      <c r="EK345" s="6"/>
      <c r="EL345" s="6"/>
    </row>
    <row r="346" spans="1:142">
      <c r="A346" s="30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  <c r="DT346" s="6"/>
      <c r="DU346" s="6"/>
      <c r="DV346" s="6"/>
      <c r="DW346" s="6"/>
      <c r="DX346" s="6"/>
      <c r="DY346" s="6"/>
      <c r="DZ346" s="6"/>
      <c r="EA346" s="6"/>
      <c r="EB346" s="6"/>
      <c r="EC346" s="6"/>
      <c r="ED346" s="6"/>
      <c r="EE346" s="6"/>
      <c r="EF346" s="6"/>
      <c r="EG346" s="6"/>
      <c r="EH346" s="6"/>
      <c r="EI346" s="6"/>
      <c r="EJ346" s="6"/>
      <c r="EK346" s="6"/>
      <c r="EL346" s="6"/>
    </row>
    <row r="347" spans="1:142">
      <c r="A347" s="30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  <c r="DU347" s="6"/>
      <c r="DV347" s="6"/>
      <c r="DW347" s="6"/>
      <c r="DX347" s="6"/>
      <c r="DY347" s="6"/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</row>
    <row r="348" spans="1:142">
      <c r="A348" s="30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  <c r="DU348" s="6"/>
      <c r="DV348" s="6"/>
      <c r="DW348" s="6"/>
      <c r="DX348" s="6"/>
      <c r="DY348" s="6"/>
      <c r="DZ348" s="6"/>
      <c r="EA348" s="6"/>
      <c r="EB348" s="6"/>
      <c r="EC348" s="6"/>
      <c r="ED348" s="6"/>
      <c r="EE348" s="6"/>
      <c r="EF348" s="6"/>
      <c r="EG348" s="6"/>
      <c r="EH348" s="6"/>
      <c r="EI348" s="6"/>
      <c r="EJ348" s="6"/>
      <c r="EK348" s="6"/>
      <c r="EL348" s="6"/>
    </row>
    <row r="349" spans="1:142">
      <c r="A349" s="30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</row>
    <row r="350" spans="1:142">
      <c r="A350" s="30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  <c r="DU350" s="6"/>
      <c r="DV350" s="6"/>
      <c r="DW350" s="6"/>
      <c r="DX350" s="6"/>
      <c r="DY350" s="6"/>
      <c r="DZ350" s="6"/>
      <c r="EA350" s="6"/>
      <c r="EB350" s="6"/>
      <c r="EC350" s="6"/>
      <c r="ED350" s="6"/>
      <c r="EE350" s="6"/>
      <c r="EF350" s="6"/>
      <c r="EG350" s="6"/>
      <c r="EH350" s="6"/>
      <c r="EI350" s="6"/>
      <c r="EJ350" s="6"/>
      <c r="EK350" s="6"/>
      <c r="EL350" s="6"/>
    </row>
    <row r="351" spans="1:142">
      <c r="A351" s="30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</row>
    <row r="352" spans="1:142">
      <c r="A352" s="30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</row>
    <row r="353" spans="1:142">
      <c r="A353" s="30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  <c r="DT353" s="6"/>
      <c r="DU353" s="6"/>
      <c r="DV353" s="6"/>
      <c r="DW353" s="6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</row>
    <row r="354" spans="1:142">
      <c r="A354" s="30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  <c r="DU354" s="6"/>
      <c r="DV354" s="6"/>
      <c r="DW354" s="6"/>
      <c r="DX354" s="6"/>
      <c r="DY354" s="6"/>
      <c r="DZ354" s="6"/>
      <c r="EA354" s="6"/>
      <c r="EB354" s="6"/>
      <c r="EC354" s="6"/>
      <c r="ED354" s="6"/>
      <c r="EE354" s="6"/>
      <c r="EF354" s="6"/>
      <c r="EG354" s="6"/>
      <c r="EH354" s="6"/>
      <c r="EI354" s="6"/>
      <c r="EJ354" s="6"/>
      <c r="EK354" s="6"/>
      <c r="EL354" s="6"/>
    </row>
    <row r="355" spans="1:142">
      <c r="A355" s="30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  <c r="DU355" s="6"/>
      <c r="DV355" s="6"/>
      <c r="DW355" s="6"/>
      <c r="DX355" s="6"/>
      <c r="DY355" s="6"/>
      <c r="DZ355" s="6"/>
      <c r="EA355" s="6"/>
      <c r="EB355" s="6"/>
      <c r="EC355" s="6"/>
      <c r="ED355" s="6"/>
      <c r="EE355" s="6"/>
      <c r="EF355" s="6"/>
      <c r="EG355" s="6"/>
      <c r="EH355" s="6"/>
      <c r="EI355" s="6"/>
      <c r="EJ355" s="6"/>
      <c r="EK355" s="6"/>
      <c r="EL355" s="6"/>
    </row>
    <row r="356" spans="1:142">
      <c r="A356" s="30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  <c r="DU356" s="6"/>
      <c r="DV356" s="6"/>
      <c r="DW356" s="6"/>
      <c r="DX356" s="6"/>
      <c r="DY356" s="6"/>
      <c r="DZ356" s="6"/>
      <c r="EA356" s="6"/>
      <c r="EB356" s="6"/>
      <c r="EC356" s="6"/>
      <c r="ED356" s="6"/>
      <c r="EE356" s="6"/>
      <c r="EF356" s="6"/>
      <c r="EG356" s="6"/>
      <c r="EH356" s="6"/>
      <c r="EI356" s="6"/>
      <c r="EJ356" s="6"/>
      <c r="EK356" s="6"/>
      <c r="EL356" s="6"/>
    </row>
    <row r="357" spans="1:142">
      <c r="A357" s="30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</row>
    <row r="358" spans="1:142">
      <c r="A358" s="30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  <c r="DU358" s="6"/>
      <c r="DV358" s="6"/>
      <c r="DW358" s="6"/>
      <c r="DX358" s="6"/>
      <c r="DY358" s="6"/>
      <c r="DZ358" s="6"/>
      <c r="EA358" s="6"/>
      <c r="EB358" s="6"/>
      <c r="EC358" s="6"/>
      <c r="ED358" s="6"/>
      <c r="EE358" s="6"/>
      <c r="EF358" s="6"/>
      <c r="EG358" s="6"/>
      <c r="EH358" s="6"/>
      <c r="EI358" s="6"/>
      <c r="EJ358" s="6"/>
      <c r="EK358" s="6"/>
      <c r="EL358" s="6"/>
    </row>
    <row r="359" spans="1:142">
      <c r="A359" s="30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6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</row>
    <row r="360" spans="1:142">
      <c r="A360" s="30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6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</row>
    <row r="361" spans="1:142">
      <c r="A361" s="30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</row>
    <row r="362" spans="1:142">
      <c r="A362" s="30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</row>
    <row r="363" spans="1:142">
      <c r="A363" s="30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</row>
    <row r="364" spans="1:142">
      <c r="A364" s="30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  <c r="DU364" s="6"/>
      <c r="DV364" s="6"/>
      <c r="DW364" s="6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</row>
    <row r="365" spans="1:142">
      <c r="A365" s="30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6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</row>
    <row r="366" spans="1:142">
      <c r="A366" s="30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  <c r="DT366" s="6"/>
      <c r="DU366" s="6"/>
      <c r="DV366" s="6"/>
      <c r="DW366" s="6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</row>
    <row r="367" spans="1:142">
      <c r="A367" s="30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</row>
    <row r="368" spans="1:142">
      <c r="A368" s="30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6"/>
      <c r="DX368" s="6"/>
      <c r="DY368" s="6"/>
      <c r="DZ368" s="6"/>
      <c r="EA368" s="6"/>
      <c r="EB368" s="6"/>
      <c r="EC368" s="6"/>
      <c r="ED368" s="6"/>
      <c r="EE368" s="6"/>
      <c r="EF368" s="6"/>
      <c r="EG368" s="6"/>
      <c r="EH368" s="6"/>
      <c r="EI368" s="6"/>
      <c r="EJ368" s="6"/>
      <c r="EK368" s="6"/>
      <c r="EL368" s="6"/>
    </row>
    <row r="369" spans="1:142">
      <c r="A369" s="30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</row>
    <row r="370" spans="1:142">
      <c r="A370" s="30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  <c r="EA370" s="6"/>
      <c r="EB370" s="6"/>
      <c r="EC370" s="6"/>
      <c r="ED370" s="6"/>
      <c r="EE370" s="6"/>
      <c r="EF370" s="6"/>
      <c r="EG370" s="6"/>
      <c r="EH370" s="6"/>
      <c r="EI370" s="6"/>
      <c r="EJ370" s="6"/>
      <c r="EK370" s="6"/>
      <c r="EL370" s="6"/>
    </row>
    <row r="371" spans="1:142">
      <c r="A371" s="30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</row>
    <row r="372" spans="1:142">
      <c r="A372" s="30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</row>
    <row r="373" spans="1:142">
      <c r="A373" s="30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  <c r="EA373" s="6"/>
      <c r="EB373" s="6"/>
      <c r="EC373" s="6"/>
      <c r="ED373" s="6"/>
      <c r="EE373" s="6"/>
      <c r="EF373" s="6"/>
      <c r="EG373" s="6"/>
      <c r="EH373" s="6"/>
      <c r="EI373" s="6"/>
      <c r="EJ373" s="6"/>
      <c r="EK373" s="6"/>
      <c r="EL373" s="6"/>
    </row>
    <row r="374" spans="1:142">
      <c r="A374" s="30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</row>
    <row r="375" spans="1:142">
      <c r="A375" s="30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  <c r="EA375" s="6"/>
      <c r="EB375" s="6"/>
      <c r="EC375" s="6"/>
      <c r="ED375" s="6"/>
      <c r="EE375" s="6"/>
      <c r="EF375" s="6"/>
      <c r="EG375" s="6"/>
      <c r="EH375" s="6"/>
      <c r="EI375" s="6"/>
      <c r="EJ375" s="6"/>
      <c r="EK375" s="6"/>
      <c r="EL375" s="6"/>
    </row>
    <row r="376" spans="1:142">
      <c r="A376" s="30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</row>
    <row r="377" spans="1:142">
      <c r="A377" s="30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</row>
    <row r="378" spans="1:142">
      <c r="A378" s="30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</row>
    <row r="379" spans="1:142">
      <c r="A379" s="30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</row>
    <row r="380" spans="1:142">
      <c r="A380" s="30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  <c r="EA380" s="6"/>
      <c r="EB380" s="6"/>
      <c r="EC380" s="6"/>
      <c r="ED380" s="6"/>
      <c r="EE380" s="6"/>
      <c r="EF380" s="6"/>
      <c r="EG380" s="6"/>
      <c r="EH380" s="6"/>
      <c r="EI380" s="6"/>
      <c r="EJ380" s="6"/>
      <c r="EK380" s="6"/>
      <c r="EL380" s="6"/>
    </row>
    <row r="381" spans="1:142">
      <c r="A381" s="30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</row>
    <row r="382" spans="1:142">
      <c r="A382" s="30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6"/>
      <c r="DP382" s="6"/>
      <c r="DQ382" s="6"/>
      <c r="DR382" s="6"/>
      <c r="DS382" s="6"/>
      <c r="DT382" s="6"/>
      <c r="DU382" s="6"/>
      <c r="DV382" s="6"/>
      <c r="DW382" s="6"/>
      <c r="DX382" s="6"/>
      <c r="DY382" s="6"/>
      <c r="DZ382" s="6"/>
      <c r="EA382" s="6"/>
      <c r="EB382" s="6"/>
      <c r="EC382" s="6"/>
      <c r="ED382" s="6"/>
      <c r="EE382" s="6"/>
      <c r="EF382" s="6"/>
      <c r="EG382" s="6"/>
      <c r="EH382" s="6"/>
      <c r="EI382" s="6"/>
      <c r="EJ382" s="6"/>
      <c r="EK382" s="6"/>
      <c r="EL382" s="6"/>
    </row>
    <row r="383" spans="1:142">
      <c r="A383" s="30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  <c r="DU383" s="6"/>
      <c r="DV383" s="6"/>
      <c r="DW383" s="6"/>
      <c r="DX383" s="6"/>
      <c r="DY383" s="6"/>
      <c r="DZ383" s="6"/>
      <c r="EA383" s="6"/>
      <c r="EB383" s="6"/>
      <c r="EC383" s="6"/>
      <c r="ED383" s="6"/>
      <c r="EE383" s="6"/>
      <c r="EF383" s="6"/>
      <c r="EG383" s="6"/>
      <c r="EH383" s="6"/>
      <c r="EI383" s="6"/>
      <c r="EJ383" s="6"/>
      <c r="EK383" s="6"/>
      <c r="EL383" s="6"/>
    </row>
    <row r="384" spans="1:142">
      <c r="A384" s="30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</row>
    <row r="385" spans="1:142">
      <c r="A385" s="30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</row>
    <row r="386" spans="1:142">
      <c r="A386" s="30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  <c r="DU386" s="6"/>
      <c r="DV386" s="6"/>
      <c r="DW386" s="6"/>
      <c r="DX386" s="6"/>
      <c r="DY386" s="6"/>
      <c r="DZ386" s="6"/>
      <c r="EA386" s="6"/>
      <c r="EB386" s="6"/>
      <c r="EC386" s="6"/>
      <c r="ED386" s="6"/>
      <c r="EE386" s="6"/>
      <c r="EF386" s="6"/>
      <c r="EG386" s="6"/>
      <c r="EH386" s="6"/>
      <c r="EI386" s="6"/>
      <c r="EJ386" s="6"/>
      <c r="EK386" s="6"/>
      <c r="EL386" s="6"/>
    </row>
    <row r="387" spans="1:142">
      <c r="A387" s="30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6"/>
      <c r="EB387" s="6"/>
      <c r="EC387" s="6"/>
      <c r="ED387" s="6"/>
      <c r="EE387" s="6"/>
      <c r="EF387" s="6"/>
      <c r="EG387" s="6"/>
      <c r="EH387" s="6"/>
      <c r="EI387" s="6"/>
      <c r="EJ387" s="6"/>
      <c r="EK387" s="6"/>
      <c r="EL387" s="6"/>
    </row>
    <row r="388" spans="1:142">
      <c r="A388" s="30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6"/>
      <c r="DX388" s="6"/>
      <c r="DY388" s="6"/>
      <c r="DZ388" s="6"/>
      <c r="EA388" s="6"/>
      <c r="EB388" s="6"/>
      <c r="EC388" s="6"/>
      <c r="ED388" s="6"/>
      <c r="EE388" s="6"/>
      <c r="EF388" s="6"/>
      <c r="EG388" s="6"/>
      <c r="EH388" s="6"/>
      <c r="EI388" s="6"/>
      <c r="EJ388" s="6"/>
      <c r="EK388" s="6"/>
      <c r="EL388" s="6"/>
    </row>
    <row r="389" spans="1:142">
      <c r="A389" s="30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/>
      <c r="DU389" s="6"/>
      <c r="DV389" s="6"/>
      <c r="DW389" s="6"/>
      <c r="DX389" s="6"/>
      <c r="DY389" s="6"/>
      <c r="DZ389" s="6"/>
      <c r="EA389" s="6"/>
      <c r="EB389" s="6"/>
      <c r="EC389" s="6"/>
      <c r="ED389" s="6"/>
      <c r="EE389" s="6"/>
      <c r="EF389" s="6"/>
      <c r="EG389" s="6"/>
      <c r="EH389" s="6"/>
      <c r="EI389" s="6"/>
      <c r="EJ389" s="6"/>
      <c r="EK389" s="6"/>
      <c r="EL389" s="6"/>
    </row>
    <row r="390" spans="1:142">
      <c r="A390" s="30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</row>
    <row r="391" spans="1:142">
      <c r="A391" s="30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  <c r="DW391" s="6"/>
      <c r="DX391" s="6"/>
      <c r="DY391" s="6"/>
      <c r="DZ391" s="6"/>
      <c r="EA391" s="6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</row>
    <row r="392" spans="1:142">
      <c r="A392" s="30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</row>
    <row r="393" spans="1:142">
      <c r="A393" s="30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</row>
    <row r="394" spans="1:142">
      <c r="A394" s="30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</row>
    <row r="395" spans="1:142">
      <c r="A395" s="30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  <c r="DU395" s="6"/>
      <c r="DV395" s="6"/>
      <c r="DW395" s="6"/>
      <c r="DX395" s="6"/>
      <c r="DY395" s="6"/>
      <c r="DZ395" s="6"/>
      <c r="EA395" s="6"/>
      <c r="EB395" s="6"/>
      <c r="EC395" s="6"/>
      <c r="ED395" s="6"/>
      <c r="EE395" s="6"/>
      <c r="EF395" s="6"/>
      <c r="EG395" s="6"/>
      <c r="EH395" s="6"/>
      <c r="EI395" s="6"/>
      <c r="EJ395" s="6"/>
      <c r="EK395" s="6"/>
      <c r="EL395" s="6"/>
    </row>
    <row r="396" spans="1:142">
      <c r="A396" s="30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6"/>
      <c r="DX396" s="6"/>
      <c r="DY396" s="6"/>
      <c r="DZ396" s="6"/>
      <c r="EA396" s="6"/>
      <c r="EB396" s="6"/>
      <c r="EC396" s="6"/>
      <c r="ED396" s="6"/>
      <c r="EE396" s="6"/>
      <c r="EF396" s="6"/>
      <c r="EG396" s="6"/>
      <c r="EH396" s="6"/>
      <c r="EI396" s="6"/>
      <c r="EJ396" s="6"/>
      <c r="EK396" s="6"/>
      <c r="EL396" s="6"/>
    </row>
    <row r="397" spans="1:142">
      <c r="A397" s="30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  <c r="DT397" s="6"/>
      <c r="DU397" s="6"/>
      <c r="DV397" s="6"/>
      <c r="DW397" s="6"/>
      <c r="DX397" s="6"/>
      <c r="DY397" s="6"/>
      <c r="DZ397" s="6"/>
      <c r="EA397" s="6"/>
      <c r="EB397" s="6"/>
      <c r="EC397" s="6"/>
      <c r="ED397" s="6"/>
      <c r="EE397" s="6"/>
      <c r="EF397" s="6"/>
      <c r="EG397" s="6"/>
      <c r="EH397" s="6"/>
      <c r="EI397" s="6"/>
      <c r="EJ397" s="6"/>
      <c r="EK397" s="6"/>
      <c r="EL397" s="6"/>
    </row>
    <row r="398" spans="1:142">
      <c r="A398" s="30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  <c r="DU398" s="6"/>
      <c r="DV398" s="6"/>
      <c r="DW398" s="6"/>
      <c r="DX398" s="6"/>
      <c r="DY398" s="6"/>
      <c r="DZ398" s="6"/>
      <c r="EA398" s="6"/>
      <c r="EB398" s="6"/>
      <c r="EC398" s="6"/>
      <c r="ED398" s="6"/>
      <c r="EE398" s="6"/>
      <c r="EF398" s="6"/>
      <c r="EG398" s="6"/>
      <c r="EH398" s="6"/>
      <c r="EI398" s="6"/>
      <c r="EJ398" s="6"/>
      <c r="EK398" s="6"/>
      <c r="EL398" s="6"/>
    </row>
    <row r="399" spans="1:142">
      <c r="A399" s="30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/>
      <c r="DP399" s="6"/>
      <c r="DQ399" s="6"/>
      <c r="DR399" s="6"/>
      <c r="DS399" s="6"/>
      <c r="DT399" s="6"/>
      <c r="DU399" s="6"/>
      <c r="DV399" s="6"/>
      <c r="DW399" s="6"/>
      <c r="DX399" s="6"/>
      <c r="DY399" s="6"/>
      <c r="DZ399" s="6"/>
      <c r="EA399" s="6"/>
      <c r="EB399" s="6"/>
      <c r="EC399" s="6"/>
      <c r="ED399" s="6"/>
      <c r="EE399" s="6"/>
      <c r="EF399" s="6"/>
      <c r="EG399" s="6"/>
      <c r="EH399" s="6"/>
      <c r="EI399" s="6"/>
      <c r="EJ399" s="6"/>
      <c r="EK399" s="6"/>
      <c r="EL399" s="6"/>
    </row>
    <row r="400" spans="1:142">
      <c r="A400" s="30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  <c r="EA400" s="6"/>
      <c r="EB400" s="6"/>
      <c r="EC400" s="6"/>
      <c r="ED400" s="6"/>
      <c r="EE400" s="6"/>
      <c r="EF400" s="6"/>
      <c r="EG400" s="6"/>
      <c r="EH400" s="6"/>
      <c r="EI400" s="6"/>
      <c r="EJ400" s="6"/>
      <c r="EK400" s="6"/>
      <c r="EL400" s="6"/>
    </row>
    <row r="401" spans="1:142">
      <c r="A401" s="30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</row>
    <row r="402" spans="1:142">
      <c r="A402" s="30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</row>
    <row r="403" spans="1:142">
      <c r="A403" s="30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</row>
    <row r="404" spans="1:142">
      <c r="A404" s="30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/>
      <c r="EE404" s="6"/>
      <c r="EF404" s="6"/>
      <c r="EG404" s="6"/>
      <c r="EH404" s="6"/>
      <c r="EI404" s="6"/>
      <c r="EJ404" s="6"/>
      <c r="EK404" s="6"/>
      <c r="EL404" s="6"/>
    </row>
    <row r="405" spans="1:142">
      <c r="A405" s="30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</row>
    <row r="406" spans="1:142">
      <c r="A406" s="30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  <c r="DU406" s="6"/>
      <c r="DV406" s="6"/>
      <c r="DW406" s="6"/>
      <c r="DX406" s="6"/>
      <c r="DY406" s="6"/>
      <c r="DZ406" s="6"/>
      <c r="EA406" s="6"/>
      <c r="EB406" s="6"/>
      <c r="EC406" s="6"/>
      <c r="ED406" s="6"/>
      <c r="EE406" s="6"/>
      <c r="EF406" s="6"/>
      <c r="EG406" s="6"/>
      <c r="EH406" s="6"/>
      <c r="EI406" s="6"/>
      <c r="EJ406" s="6"/>
      <c r="EK406" s="6"/>
      <c r="EL406" s="6"/>
    </row>
    <row r="407" spans="1:142">
      <c r="A407" s="30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</row>
    <row r="408" spans="1:142">
      <c r="A408" s="30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</row>
    <row r="409" spans="1:142">
      <c r="A409" s="30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</row>
    <row r="410" spans="1:142">
      <c r="A410" s="30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</row>
    <row r="411" spans="1:142">
      <c r="A411" s="30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  <c r="DU411" s="6"/>
      <c r="DV411" s="6"/>
      <c r="DW411" s="6"/>
      <c r="DX411" s="6"/>
      <c r="DY411" s="6"/>
      <c r="DZ411" s="6"/>
      <c r="EA411" s="6"/>
      <c r="EB411" s="6"/>
      <c r="EC411" s="6"/>
      <c r="ED411" s="6"/>
      <c r="EE411" s="6"/>
      <c r="EF411" s="6"/>
      <c r="EG411" s="6"/>
      <c r="EH411" s="6"/>
      <c r="EI411" s="6"/>
      <c r="EJ411" s="6"/>
      <c r="EK411" s="6"/>
      <c r="EL411" s="6"/>
    </row>
    <row r="412" spans="1:142">
      <c r="A412" s="30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</row>
    <row r="413" spans="1:142">
      <c r="A413" s="30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</row>
    <row r="414" spans="1:142">
      <c r="A414" s="30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</row>
    <row r="415" spans="1:142">
      <c r="A415" s="30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  <c r="DU415" s="6"/>
      <c r="DV415" s="6"/>
      <c r="DW415" s="6"/>
      <c r="DX415" s="6"/>
      <c r="DY415" s="6"/>
      <c r="DZ415" s="6"/>
      <c r="EA415" s="6"/>
      <c r="EB415" s="6"/>
      <c r="EC415" s="6"/>
      <c r="ED415" s="6"/>
      <c r="EE415" s="6"/>
      <c r="EF415" s="6"/>
      <c r="EG415" s="6"/>
      <c r="EH415" s="6"/>
      <c r="EI415" s="6"/>
      <c r="EJ415" s="6"/>
      <c r="EK415" s="6"/>
      <c r="EL415" s="6"/>
    </row>
    <row r="416" spans="1:142">
      <c r="A416" s="30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  <c r="DT416" s="6"/>
      <c r="DU416" s="6"/>
      <c r="DV416" s="6"/>
      <c r="DW416" s="6"/>
      <c r="DX416" s="6"/>
      <c r="DY416" s="6"/>
      <c r="DZ416" s="6"/>
      <c r="EA416" s="6"/>
      <c r="EB416" s="6"/>
      <c r="EC416" s="6"/>
      <c r="ED416" s="6"/>
      <c r="EE416" s="6"/>
      <c r="EF416" s="6"/>
      <c r="EG416" s="6"/>
      <c r="EH416" s="6"/>
      <c r="EI416" s="6"/>
      <c r="EJ416" s="6"/>
      <c r="EK416" s="6"/>
      <c r="EL416" s="6"/>
    </row>
    <row r="417" spans="1:142">
      <c r="A417" s="30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  <c r="DU417" s="6"/>
      <c r="DV417" s="6"/>
      <c r="DW417" s="6"/>
      <c r="DX417" s="6"/>
      <c r="DY417" s="6"/>
      <c r="DZ417" s="6"/>
      <c r="EA417" s="6"/>
      <c r="EB417" s="6"/>
      <c r="EC417" s="6"/>
      <c r="ED417" s="6"/>
      <c r="EE417" s="6"/>
      <c r="EF417" s="6"/>
      <c r="EG417" s="6"/>
      <c r="EH417" s="6"/>
      <c r="EI417" s="6"/>
      <c r="EJ417" s="6"/>
      <c r="EK417" s="6"/>
      <c r="EL417" s="6"/>
    </row>
    <row r="418" spans="1:142">
      <c r="A418" s="30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  <c r="DK418" s="6"/>
      <c r="DL418" s="6"/>
      <c r="DM418" s="6"/>
      <c r="DN418" s="6"/>
      <c r="DO418" s="6"/>
      <c r="DP418" s="6"/>
      <c r="DQ418" s="6"/>
      <c r="DR418" s="6"/>
      <c r="DS418" s="6"/>
      <c r="DT418" s="6"/>
      <c r="DU418" s="6"/>
      <c r="DV418" s="6"/>
      <c r="DW418" s="6"/>
      <c r="DX418" s="6"/>
      <c r="DY418" s="6"/>
      <c r="DZ418" s="6"/>
      <c r="EA418" s="6"/>
      <c r="EB418" s="6"/>
      <c r="EC418" s="6"/>
      <c r="ED418" s="6"/>
      <c r="EE418" s="6"/>
      <c r="EF418" s="6"/>
      <c r="EG418" s="6"/>
      <c r="EH418" s="6"/>
      <c r="EI418" s="6"/>
      <c r="EJ418" s="6"/>
      <c r="EK418" s="6"/>
      <c r="EL418" s="6"/>
    </row>
    <row r="419" spans="1:142">
      <c r="A419" s="30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  <c r="DK419" s="6"/>
      <c r="DL419" s="6"/>
      <c r="DM419" s="6"/>
      <c r="DN419" s="6"/>
      <c r="DO419" s="6"/>
      <c r="DP419" s="6"/>
      <c r="DQ419" s="6"/>
      <c r="DR419" s="6"/>
      <c r="DS419" s="6"/>
      <c r="DT419" s="6"/>
      <c r="DU419" s="6"/>
      <c r="DV419" s="6"/>
      <c r="DW419" s="6"/>
      <c r="DX419" s="6"/>
      <c r="DY419" s="6"/>
      <c r="DZ419" s="6"/>
      <c r="EA419" s="6"/>
      <c r="EB419" s="6"/>
      <c r="EC419" s="6"/>
      <c r="ED419" s="6"/>
      <c r="EE419" s="6"/>
      <c r="EF419" s="6"/>
      <c r="EG419" s="6"/>
      <c r="EH419" s="6"/>
      <c r="EI419" s="6"/>
      <c r="EJ419" s="6"/>
      <c r="EK419" s="6"/>
      <c r="EL419" s="6"/>
    </row>
    <row r="420" spans="1:142">
      <c r="A420" s="30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  <c r="DK420" s="6"/>
      <c r="DL420" s="6"/>
      <c r="DM420" s="6"/>
      <c r="DN420" s="6"/>
      <c r="DO420" s="6"/>
      <c r="DP420" s="6"/>
      <c r="DQ420" s="6"/>
      <c r="DR420" s="6"/>
      <c r="DS420" s="6"/>
      <c r="DT420" s="6"/>
      <c r="DU420" s="6"/>
      <c r="DV420" s="6"/>
      <c r="DW420" s="6"/>
      <c r="DX420" s="6"/>
      <c r="DY420" s="6"/>
      <c r="DZ420" s="6"/>
      <c r="EA420" s="6"/>
      <c r="EB420" s="6"/>
      <c r="EC420" s="6"/>
      <c r="ED420" s="6"/>
      <c r="EE420" s="6"/>
      <c r="EF420" s="6"/>
      <c r="EG420" s="6"/>
      <c r="EH420" s="6"/>
      <c r="EI420" s="6"/>
      <c r="EJ420" s="6"/>
      <c r="EK420" s="6"/>
      <c r="EL420" s="6"/>
    </row>
    <row r="421" spans="1:142">
      <c r="A421" s="30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  <c r="DM421" s="6"/>
      <c r="DN421" s="6"/>
      <c r="DO421" s="6"/>
      <c r="DP421" s="6"/>
      <c r="DQ421" s="6"/>
      <c r="DR421" s="6"/>
      <c r="DS421" s="6"/>
      <c r="DT421" s="6"/>
      <c r="DU421" s="6"/>
      <c r="DV421" s="6"/>
      <c r="DW421" s="6"/>
      <c r="DX421" s="6"/>
      <c r="DY421" s="6"/>
      <c r="DZ421" s="6"/>
      <c r="EA421" s="6"/>
      <c r="EB421" s="6"/>
      <c r="EC421" s="6"/>
      <c r="ED421" s="6"/>
      <c r="EE421" s="6"/>
      <c r="EF421" s="6"/>
      <c r="EG421" s="6"/>
      <c r="EH421" s="6"/>
      <c r="EI421" s="6"/>
      <c r="EJ421" s="6"/>
      <c r="EK421" s="6"/>
      <c r="EL421" s="6"/>
    </row>
    <row r="422" spans="1:142">
      <c r="A422" s="30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/>
      <c r="DR422" s="6"/>
      <c r="DS422" s="6"/>
      <c r="DT422" s="6"/>
      <c r="DU422" s="6"/>
      <c r="DV422" s="6"/>
      <c r="DW422" s="6"/>
      <c r="DX422" s="6"/>
      <c r="DY422" s="6"/>
      <c r="DZ422" s="6"/>
      <c r="EA422" s="6"/>
      <c r="EB422" s="6"/>
      <c r="EC422" s="6"/>
      <c r="ED422" s="6"/>
      <c r="EE422" s="6"/>
      <c r="EF422" s="6"/>
      <c r="EG422" s="6"/>
      <c r="EH422" s="6"/>
      <c r="EI422" s="6"/>
      <c r="EJ422" s="6"/>
      <c r="EK422" s="6"/>
      <c r="EL422" s="6"/>
    </row>
    <row r="423" spans="1:142">
      <c r="A423" s="30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6"/>
      <c r="DQ423" s="6"/>
      <c r="DR423" s="6"/>
      <c r="DS423" s="6"/>
      <c r="DT423" s="6"/>
      <c r="DU423" s="6"/>
      <c r="DV423" s="6"/>
      <c r="DW423" s="6"/>
      <c r="DX423" s="6"/>
      <c r="DY423" s="6"/>
      <c r="DZ423" s="6"/>
      <c r="EA423" s="6"/>
      <c r="EB423" s="6"/>
      <c r="EC423" s="6"/>
      <c r="ED423" s="6"/>
      <c r="EE423" s="6"/>
      <c r="EF423" s="6"/>
      <c r="EG423" s="6"/>
      <c r="EH423" s="6"/>
      <c r="EI423" s="6"/>
      <c r="EJ423" s="6"/>
      <c r="EK423" s="6"/>
      <c r="EL423" s="6"/>
    </row>
    <row r="424" spans="1:142">
      <c r="A424" s="30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6"/>
      <c r="DG424" s="6"/>
      <c r="DH424" s="6"/>
      <c r="DI424" s="6"/>
      <c r="DJ424" s="6"/>
      <c r="DK424" s="6"/>
      <c r="DL424" s="6"/>
      <c r="DM424" s="6"/>
      <c r="DN424" s="6"/>
      <c r="DO424" s="6"/>
      <c r="DP424" s="6"/>
      <c r="DQ424" s="6"/>
      <c r="DR424" s="6"/>
      <c r="DS424" s="6"/>
      <c r="DT424" s="6"/>
      <c r="DU424" s="6"/>
      <c r="DV424" s="6"/>
      <c r="DW424" s="6"/>
      <c r="DX424" s="6"/>
      <c r="DY424" s="6"/>
      <c r="DZ424" s="6"/>
      <c r="EA424" s="6"/>
      <c r="EB424" s="6"/>
      <c r="EC424" s="6"/>
      <c r="ED424" s="6"/>
      <c r="EE424" s="6"/>
      <c r="EF424" s="6"/>
      <c r="EG424" s="6"/>
      <c r="EH424" s="6"/>
      <c r="EI424" s="6"/>
      <c r="EJ424" s="6"/>
      <c r="EK424" s="6"/>
      <c r="EL424" s="6"/>
    </row>
    <row r="425" spans="1:142">
      <c r="A425" s="30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  <c r="DK425" s="6"/>
      <c r="DL425" s="6"/>
      <c r="DM425" s="6"/>
      <c r="DN425" s="6"/>
      <c r="DO425" s="6"/>
      <c r="DP425" s="6"/>
      <c r="DQ425" s="6"/>
      <c r="DR425" s="6"/>
      <c r="DS425" s="6"/>
      <c r="DT425" s="6"/>
      <c r="DU425" s="6"/>
      <c r="DV425" s="6"/>
      <c r="DW425" s="6"/>
      <c r="DX425" s="6"/>
      <c r="DY425" s="6"/>
      <c r="DZ425" s="6"/>
      <c r="EA425" s="6"/>
      <c r="EB425" s="6"/>
      <c r="EC425" s="6"/>
      <c r="ED425" s="6"/>
      <c r="EE425" s="6"/>
      <c r="EF425" s="6"/>
      <c r="EG425" s="6"/>
      <c r="EH425" s="6"/>
      <c r="EI425" s="6"/>
      <c r="EJ425" s="6"/>
      <c r="EK425" s="6"/>
      <c r="EL425" s="6"/>
    </row>
    <row r="426" spans="1:142">
      <c r="A426" s="30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  <c r="DT426" s="6"/>
      <c r="DU426" s="6"/>
      <c r="DV426" s="6"/>
      <c r="DW426" s="6"/>
      <c r="DX426" s="6"/>
      <c r="DY426" s="6"/>
      <c r="DZ426" s="6"/>
      <c r="EA426" s="6"/>
      <c r="EB426" s="6"/>
      <c r="EC426" s="6"/>
      <c r="ED426" s="6"/>
      <c r="EE426" s="6"/>
      <c r="EF426" s="6"/>
      <c r="EG426" s="6"/>
      <c r="EH426" s="6"/>
      <c r="EI426" s="6"/>
      <c r="EJ426" s="6"/>
      <c r="EK426" s="6"/>
      <c r="EL426" s="6"/>
    </row>
    <row r="427" spans="1:142">
      <c r="A427" s="30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6"/>
      <c r="DR427" s="6"/>
      <c r="DS427" s="6"/>
      <c r="DT427" s="6"/>
      <c r="DU427" s="6"/>
      <c r="DV427" s="6"/>
      <c r="DW427" s="6"/>
      <c r="DX427" s="6"/>
      <c r="DY427" s="6"/>
      <c r="DZ427" s="6"/>
      <c r="EA427" s="6"/>
      <c r="EB427" s="6"/>
      <c r="EC427" s="6"/>
      <c r="ED427" s="6"/>
      <c r="EE427" s="6"/>
      <c r="EF427" s="6"/>
      <c r="EG427" s="6"/>
      <c r="EH427" s="6"/>
      <c r="EI427" s="6"/>
      <c r="EJ427" s="6"/>
      <c r="EK427" s="6"/>
      <c r="EL427" s="6"/>
    </row>
    <row r="428" spans="1:142">
      <c r="A428" s="30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/>
      <c r="DE428" s="6"/>
      <c r="DF428" s="6"/>
      <c r="DG428" s="6"/>
      <c r="DH428" s="6"/>
      <c r="DI428" s="6"/>
      <c r="DJ428" s="6"/>
      <c r="DK428" s="6"/>
      <c r="DL428" s="6"/>
      <c r="DM428" s="6"/>
      <c r="DN428" s="6"/>
      <c r="DO428" s="6"/>
      <c r="DP428" s="6"/>
      <c r="DQ428" s="6"/>
      <c r="DR428" s="6"/>
      <c r="DS428" s="6"/>
      <c r="DT428" s="6"/>
      <c r="DU428" s="6"/>
      <c r="DV428" s="6"/>
      <c r="DW428" s="6"/>
      <c r="DX428" s="6"/>
      <c r="DY428" s="6"/>
      <c r="DZ428" s="6"/>
      <c r="EA428" s="6"/>
      <c r="EB428" s="6"/>
      <c r="EC428" s="6"/>
      <c r="ED428" s="6"/>
      <c r="EE428" s="6"/>
      <c r="EF428" s="6"/>
      <c r="EG428" s="6"/>
      <c r="EH428" s="6"/>
      <c r="EI428" s="6"/>
      <c r="EJ428" s="6"/>
      <c r="EK428" s="6"/>
      <c r="EL428" s="6"/>
    </row>
    <row r="429" spans="1:142">
      <c r="A429" s="30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6"/>
      <c r="DQ429" s="6"/>
      <c r="DR429" s="6"/>
      <c r="DS429" s="6"/>
      <c r="DT429" s="6"/>
      <c r="DU429" s="6"/>
      <c r="DV429" s="6"/>
      <c r="DW429" s="6"/>
      <c r="DX429" s="6"/>
      <c r="DY429" s="6"/>
      <c r="DZ429" s="6"/>
      <c r="EA429" s="6"/>
      <c r="EB429" s="6"/>
      <c r="EC429" s="6"/>
      <c r="ED429" s="6"/>
      <c r="EE429" s="6"/>
      <c r="EF429" s="6"/>
      <c r="EG429" s="6"/>
      <c r="EH429" s="6"/>
      <c r="EI429" s="6"/>
      <c r="EJ429" s="6"/>
      <c r="EK429" s="6"/>
      <c r="EL429" s="6"/>
    </row>
    <row r="430" spans="1:142">
      <c r="A430" s="30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  <c r="DT430" s="6"/>
      <c r="DU430" s="6"/>
      <c r="DV430" s="6"/>
      <c r="DW430" s="6"/>
      <c r="DX430" s="6"/>
      <c r="DY430" s="6"/>
      <c r="DZ430" s="6"/>
      <c r="EA430" s="6"/>
      <c r="EB430" s="6"/>
      <c r="EC430" s="6"/>
      <c r="ED430" s="6"/>
      <c r="EE430" s="6"/>
      <c r="EF430" s="6"/>
      <c r="EG430" s="6"/>
      <c r="EH430" s="6"/>
      <c r="EI430" s="6"/>
      <c r="EJ430" s="6"/>
      <c r="EK430" s="6"/>
      <c r="EL430" s="6"/>
    </row>
    <row r="431" spans="1:142">
      <c r="A431" s="30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  <c r="DT431" s="6"/>
      <c r="DU431" s="6"/>
      <c r="DV431" s="6"/>
      <c r="DW431" s="6"/>
      <c r="DX431" s="6"/>
      <c r="DY431" s="6"/>
      <c r="DZ431" s="6"/>
      <c r="EA431" s="6"/>
      <c r="EB431" s="6"/>
      <c r="EC431" s="6"/>
      <c r="ED431" s="6"/>
      <c r="EE431" s="6"/>
      <c r="EF431" s="6"/>
      <c r="EG431" s="6"/>
      <c r="EH431" s="6"/>
      <c r="EI431" s="6"/>
      <c r="EJ431" s="6"/>
      <c r="EK431" s="6"/>
      <c r="EL431" s="6"/>
    </row>
    <row r="432" spans="1:142">
      <c r="A432" s="30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  <c r="CS432" s="6"/>
      <c r="CT432" s="6"/>
      <c r="CU432" s="6"/>
      <c r="CV432" s="6"/>
      <c r="CW432" s="6"/>
      <c r="CX432" s="6"/>
      <c r="CY432" s="6"/>
      <c r="CZ432" s="6"/>
      <c r="DA432" s="6"/>
      <c r="DB432" s="6"/>
      <c r="DC432" s="6"/>
      <c r="DD432" s="6"/>
      <c r="DE432" s="6"/>
      <c r="DF432" s="6"/>
      <c r="DG432" s="6"/>
      <c r="DH432" s="6"/>
      <c r="DI432" s="6"/>
      <c r="DJ432" s="6"/>
      <c r="DK432" s="6"/>
      <c r="DL432" s="6"/>
      <c r="DM432" s="6"/>
      <c r="DN432" s="6"/>
      <c r="DO432" s="6"/>
      <c r="DP432" s="6"/>
      <c r="DQ432" s="6"/>
      <c r="DR432" s="6"/>
      <c r="DS432" s="6"/>
      <c r="DT432" s="6"/>
      <c r="DU432" s="6"/>
      <c r="DV432" s="6"/>
      <c r="DW432" s="6"/>
      <c r="DX432" s="6"/>
      <c r="DY432" s="6"/>
      <c r="DZ432" s="6"/>
      <c r="EA432" s="6"/>
      <c r="EB432" s="6"/>
      <c r="EC432" s="6"/>
      <c r="ED432" s="6"/>
      <c r="EE432" s="6"/>
      <c r="EF432" s="6"/>
      <c r="EG432" s="6"/>
      <c r="EH432" s="6"/>
      <c r="EI432" s="6"/>
      <c r="EJ432" s="6"/>
      <c r="EK432" s="6"/>
      <c r="EL432" s="6"/>
    </row>
    <row r="433" spans="1:142">
      <c r="A433" s="30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/>
      <c r="DL433" s="6"/>
      <c r="DM433" s="6"/>
      <c r="DN433" s="6"/>
      <c r="DO433" s="6"/>
      <c r="DP433" s="6"/>
      <c r="DQ433" s="6"/>
      <c r="DR433" s="6"/>
      <c r="DS433" s="6"/>
      <c r="DT433" s="6"/>
      <c r="DU433" s="6"/>
      <c r="DV433" s="6"/>
      <c r="DW433" s="6"/>
      <c r="DX433" s="6"/>
      <c r="DY433" s="6"/>
      <c r="DZ433" s="6"/>
      <c r="EA433" s="6"/>
      <c r="EB433" s="6"/>
      <c r="EC433" s="6"/>
      <c r="ED433" s="6"/>
      <c r="EE433" s="6"/>
      <c r="EF433" s="6"/>
      <c r="EG433" s="6"/>
      <c r="EH433" s="6"/>
      <c r="EI433" s="6"/>
      <c r="EJ433" s="6"/>
      <c r="EK433" s="6"/>
      <c r="EL433" s="6"/>
    </row>
    <row r="434" spans="1:142">
      <c r="A434" s="30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  <c r="DT434" s="6"/>
      <c r="DU434" s="6"/>
      <c r="DV434" s="6"/>
      <c r="DW434" s="6"/>
      <c r="DX434" s="6"/>
      <c r="DY434" s="6"/>
      <c r="DZ434" s="6"/>
      <c r="EA434" s="6"/>
      <c r="EB434" s="6"/>
      <c r="EC434" s="6"/>
      <c r="ED434" s="6"/>
      <c r="EE434" s="6"/>
      <c r="EF434" s="6"/>
      <c r="EG434" s="6"/>
      <c r="EH434" s="6"/>
      <c r="EI434" s="6"/>
      <c r="EJ434" s="6"/>
      <c r="EK434" s="6"/>
      <c r="EL434" s="6"/>
    </row>
    <row r="435" spans="1:142">
      <c r="A435" s="30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  <c r="DT435" s="6"/>
      <c r="DU435" s="6"/>
      <c r="DV435" s="6"/>
      <c r="DW435" s="6"/>
      <c r="DX435" s="6"/>
      <c r="DY435" s="6"/>
      <c r="DZ435" s="6"/>
      <c r="EA435" s="6"/>
      <c r="EB435" s="6"/>
      <c r="EC435" s="6"/>
      <c r="ED435" s="6"/>
      <c r="EE435" s="6"/>
      <c r="EF435" s="6"/>
      <c r="EG435" s="6"/>
      <c r="EH435" s="6"/>
      <c r="EI435" s="6"/>
      <c r="EJ435" s="6"/>
      <c r="EK435" s="6"/>
      <c r="EL435" s="6"/>
    </row>
    <row r="436" spans="1:142">
      <c r="A436" s="30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  <c r="DD436" s="6"/>
      <c r="DE436" s="6"/>
      <c r="DF436" s="6"/>
      <c r="DG436" s="6"/>
      <c r="DH436" s="6"/>
      <c r="DI436" s="6"/>
      <c r="DJ436" s="6"/>
      <c r="DK436" s="6"/>
      <c r="DL436" s="6"/>
      <c r="DM436" s="6"/>
      <c r="DN436" s="6"/>
      <c r="DO436" s="6"/>
      <c r="DP436" s="6"/>
      <c r="DQ436" s="6"/>
      <c r="DR436" s="6"/>
      <c r="DS436" s="6"/>
      <c r="DT436" s="6"/>
      <c r="DU436" s="6"/>
      <c r="DV436" s="6"/>
      <c r="DW436" s="6"/>
      <c r="DX436" s="6"/>
      <c r="DY436" s="6"/>
      <c r="DZ436" s="6"/>
      <c r="EA436" s="6"/>
      <c r="EB436" s="6"/>
      <c r="EC436" s="6"/>
      <c r="ED436" s="6"/>
      <c r="EE436" s="6"/>
      <c r="EF436" s="6"/>
      <c r="EG436" s="6"/>
      <c r="EH436" s="6"/>
      <c r="EI436" s="6"/>
      <c r="EJ436" s="6"/>
      <c r="EK436" s="6"/>
      <c r="EL436" s="6"/>
    </row>
    <row r="437" spans="1:142">
      <c r="A437" s="30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  <c r="DE437" s="6"/>
      <c r="DF437" s="6"/>
      <c r="DG437" s="6"/>
      <c r="DH437" s="6"/>
      <c r="DI437" s="6"/>
      <c r="DJ437" s="6"/>
      <c r="DK437" s="6"/>
      <c r="DL437" s="6"/>
      <c r="DM437" s="6"/>
      <c r="DN437" s="6"/>
      <c r="DO437" s="6"/>
      <c r="DP437" s="6"/>
      <c r="DQ437" s="6"/>
      <c r="DR437" s="6"/>
      <c r="DS437" s="6"/>
      <c r="DT437" s="6"/>
      <c r="DU437" s="6"/>
      <c r="DV437" s="6"/>
      <c r="DW437" s="6"/>
      <c r="DX437" s="6"/>
      <c r="DY437" s="6"/>
      <c r="DZ437" s="6"/>
      <c r="EA437" s="6"/>
      <c r="EB437" s="6"/>
      <c r="EC437" s="6"/>
      <c r="ED437" s="6"/>
      <c r="EE437" s="6"/>
      <c r="EF437" s="6"/>
      <c r="EG437" s="6"/>
      <c r="EH437" s="6"/>
      <c r="EI437" s="6"/>
      <c r="EJ437" s="6"/>
      <c r="EK437" s="6"/>
      <c r="EL437" s="6"/>
    </row>
    <row r="438" spans="1:142">
      <c r="A438" s="30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6"/>
      <c r="DQ438" s="6"/>
      <c r="DR438" s="6"/>
      <c r="DS438" s="6"/>
      <c r="DT438" s="6"/>
      <c r="DU438" s="6"/>
      <c r="DV438" s="6"/>
      <c r="DW438" s="6"/>
      <c r="DX438" s="6"/>
      <c r="DY438" s="6"/>
      <c r="DZ438" s="6"/>
      <c r="EA438" s="6"/>
      <c r="EB438" s="6"/>
      <c r="EC438" s="6"/>
      <c r="ED438" s="6"/>
      <c r="EE438" s="6"/>
      <c r="EF438" s="6"/>
      <c r="EG438" s="6"/>
      <c r="EH438" s="6"/>
      <c r="EI438" s="6"/>
      <c r="EJ438" s="6"/>
      <c r="EK438" s="6"/>
      <c r="EL438" s="6"/>
    </row>
    <row r="439" spans="1:142">
      <c r="A439" s="30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  <c r="DE439" s="6"/>
      <c r="DF439" s="6"/>
      <c r="DG439" s="6"/>
      <c r="DH439" s="6"/>
      <c r="DI439" s="6"/>
      <c r="DJ439" s="6"/>
      <c r="DK439" s="6"/>
      <c r="DL439" s="6"/>
      <c r="DM439" s="6"/>
      <c r="DN439" s="6"/>
      <c r="DO439" s="6"/>
      <c r="DP439" s="6"/>
      <c r="DQ439" s="6"/>
      <c r="DR439" s="6"/>
      <c r="DS439" s="6"/>
      <c r="DT439" s="6"/>
      <c r="DU439" s="6"/>
      <c r="DV439" s="6"/>
      <c r="DW439" s="6"/>
      <c r="DX439" s="6"/>
      <c r="DY439" s="6"/>
      <c r="DZ439" s="6"/>
      <c r="EA439" s="6"/>
      <c r="EB439" s="6"/>
      <c r="EC439" s="6"/>
      <c r="ED439" s="6"/>
      <c r="EE439" s="6"/>
      <c r="EF439" s="6"/>
      <c r="EG439" s="6"/>
      <c r="EH439" s="6"/>
      <c r="EI439" s="6"/>
      <c r="EJ439" s="6"/>
      <c r="EK439" s="6"/>
      <c r="EL439" s="6"/>
    </row>
    <row r="440" spans="1:142">
      <c r="A440" s="30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  <c r="CQ440" s="6"/>
      <c r="CR440" s="6"/>
      <c r="CS440" s="6"/>
      <c r="CT440" s="6"/>
      <c r="CU440" s="6"/>
      <c r="CV440" s="6"/>
      <c r="CW440" s="6"/>
      <c r="CX440" s="6"/>
      <c r="CY440" s="6"/>
      <c r="CZ440" s="6"/>
      <c r="DA440" s="6"/>
      <c r="DB440" s="6"/>
      <c r="DC440" s="6"/>
      <c r="DD440" s="6"/>
      <c r="DE440" s="6"/>
      <c r="DF440" s="6"/>
      <c r="DG440" s="6"/>
      <c r="DH440" s="6"/>
      <c r="DI440" s="6"/>
      <c r="DJ440" s="6"/>
      <c r="DK440" s="6"/>
      <c r="DL440" s="6"/>
      <c r="DM440" s="6"/>
      <c r="DN440" s="6"/>
      <c r="DO440" s="6"/>
      <c r="DP440" s="6"/>
      <c r="DQ440" s="6"/>
      <c r="DR440" s="6"/>
      <c r="DS440" s="6"/>
      <c r="DT440" s="6"/>
      <c r="DU440" s="6"/>
      <c r="DV440" s="6"/>
      <c r="DW440" s="6"/>
      <c r="DX440" s="6"/>
      <c r="DY440" s="6"/>
      <c r="DZ440" s="6"/>
      <c r="EA440" s="6"/>
      <c r="EB440" s="6"/>
      <c r="EC440" s="6"/>
      <c r="ED440" s="6"/>
      <c r="EE440" s="6"/>
      <c r="EF440" s="6"/>
      <c r="EG440" s="6"/>
      <c r="EH440" s="6"/>
      <c r="EI440" s="6"/>
      <c r="EJ440" s="6"/>
      <c r="EK440" s="6"/>
      <c r="EL440" s="6"/>
    </row>
    <row r="441" spans="1:142">
      <c r="A441" s="30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  <c r="CS441" s="6"/>
      <c r="CT441" s="6"/>
      <c r="CU441" s="6"/>
      <c r="CV441" s="6"/>
      <c r="CW441" s="6"/>
      <c r="CX441" s="6"/>
      <c r="CY441" s="6"/>
      <c r="CZ441" s="6"/>
      <c r="DA441" s="6"/>
      <c r="DB441" s="6"/>
      <c r="DC441" s="6"/>
      <c r="DD441" s="6"/>
      <c r="DE441" s="6"/>
      <c r="DF441" s="6"/>
      <c r="DG441" s="6"/>
      <c r="DH441" s="6"/>
      <c r="DI441" s="6"/>
      <c r="DJ441" s="6"/>
      <c r="DK441" s="6"/>
      <c r="DL441" s="6"/>
      <c r="DM441" s="6"/>
      <c r="DN441" s="6"/>
      <c r="DO441" s="6"/>
      <c r="DP441" s="6"/>
      <c r="DQ441" s="6"/>
      <c r="DR441" s="6"/>
      <c r="DS441" s="6"/>
      <c r="DT441" s="6"/>
      <c r="DU441" s="6"/>
      <c r="DV441" s="6"/>
      <c r="DW441" s="6"/>
      <c r="DX441" s="6"/>
      <c r="DY441" s="6"/>
      <c r="DZ441" s="6"/>
      <c r="EA441" s="6"/>
      <c r="EB441" s="6"/>
      <c r="EC441" s="6"/>
      <c r="ED441" s="6"/>
      <c r="EE441" s="6"/>
      <c r="EF441" s="6"/>
      <c r="EG441" s="6"/>
      <c r="EH441" s="6"/>
      <c r="EI441" s="6"/>
      <c r="EJ441" s="6"/>
      <c r="EK441" s="6"/>
      <c r="EL441" s="6"/>
    </row>
    <row r="442" spans="1:142">
      <c r="A442" s="30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6"/>
      <c r="CR442" s="6"/>
      <c r="CS442" s="6"/>
      <c r="CT442" s="6"/>
      <c r="CU442" s="6"/>
      <c r="CV442" s="6"/>
      <c r="CW442" s="6"/>
      <c r="CX442" s="6"/>
      <c r="CY442" s="6"/>
      <c r="CZ442" s="6"/>
      <c r="DA442" s="6"/>
      <c r="DB442" s="6"/>
      <c r="DC442" s="6"/>
      <c r="DD442" s="6"/>
      <c r="DE442" s="6"/>
      <c r="DF442" s="6"/>
      <c r="DG442" s="6"/>
      <c r="DH442" s="6"/>
      <c r="DI442" s="6"/>
      <c r="DJ442" s="6"/>
      <c r="DK442" s="6"/>
      <c r="DL442" s="6"/>
      <c r="DM442" s="6"/>
      <c r="DN442" s="6"/>
      <c r="DO442" s="6"/>
      <c r="DP442" s="6"/>
      <c r="DQ442" s="6"/>
      <c r="DR442" s="6"/>
      <c r="DS442" s="6"/>
      <c r="DT442" s="6"/>
      <c r="DU442" s="6"/>
      <c r="DV442" s="6"/>
      <c r="DW442" s="6"/>
      <c r="DX442" s="6"/>
      <c r="DY442" s="6"/>
      <c r="DZ442" s="6"/>
      <c r="EA442" s="6"/>
      <c r="EB442" s="6"/>
      <c r="EC442" s="6"/>
      <c r="ED442" s="6"/>
      <c r="EE442" s="6"/>
      <c r="EF442" s="6"/>
      <c r="EG442" s="6"/>
      <c r="EH442" s="6"/>
      <c r="EI442" s="6"/>
      <c r="EJ442" s="6"/>
      <c r="EK442" s="6"/>
      <c r="EL442" s="6"/>
    </row>
    <row r="443" spans="1:142">
      <c r="A443" s="30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6"/>
      <c r="DP443" s="6"/>
      <c r="DQ443" s="6"/>
      <c r="DR443" s="6"/>
      <c r="DS443" s="6"/>
      <c r="DT443" s="6"/>
      <c r="DU443" s="6"/>
      <c r="DV443" s="6"/>
      <c r="DW443" s="6"/>
      <c r="DX443" s="6"/>
      <c r="DY443" s="6"/>
      <c r="DZ443" s="6"/>
      <c r="EA443" s="6"/>
      <c r="EB443" s="6"/>
      <c r="EC443" s="6"/>
      <c r="ED443" s="6"/>
      <c r="EE443" s="6"/>
      <c r="EF443" s="6"/>
      <c r="EG443" s="6"/>
      <c r="EH443" s="6"/>
      <c r="EI443" s="6"/>
      <c r="EJ443" s="6"/>
      <c r="EK443" s="6"/>
      <c r="EL443" s="6"/>
    </row>
    <row r="444" spans="1:142">
      <c r="A444" s="30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  <c r="DE444" s="6"/>
      <c r="DF444" s="6"/>
      <c r="DG444" s="6"/>
      <c r="DH444" s="6"/>
      <c r="DI444" s="6"/>
      <c r="DJ444" s="6"/>
      <c r="DK444" s="6"/>
      <c r="DL444" s="6"/>
      <c r="DM444" s="6"/>
      <c r="DN444" s="6"/>
      <c r="DO444" s="6"/>
      <c r="DP444" s="6"/>
      <c r="DQ444" s="6"/>
      <c r="DR444" s="6"/>
      <c r="DS444" s="6"/>
      <c r="DT444" s="6"/>
      <c r="DU444" s="6"/>
      <c r="DV444" s="6"/>
      <c r="DW444" s="6"/>
      <c r="DX444" s="6"/>
      <c r="DY444" s="6"/>
      <c r="DZ444" s="6"/>
      <c r="EA444" s="6"/>
      <c r="EB444" s="6"/>
      <c r="EC444" s="6"/>
      <c r="ED444" s="6"/>
      <c r="EE444" s="6"/>
      <c r="EF444" s="6"/>
      <c r="EG444" s="6"/>
      <c r="EH444" s="6"/>
      <c r="EI444" s="6"/>
      <c r="EJ444" s="6"/>
      <c r="EK444" s="6"/>
      <c r="EL444" s="6"/>
    </row>
    <row r="445" spans="1:142">
      <c r="A445" s="30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  <c r="DE445" s="6"/>
      <c r="DF445" s="6"/>
      <c r="DG445" s="6"/>
      <c r="DH445" s="6"/>
      <c r="DI445" s="6"/>
      <c r="DJ445" s="6"/>
      <c r="DK445" s="6"/>
      <c r="DL445" s="6"/>
      <c r="DM445" s="6"/>
      <c r="DN445" s="6"/>
      <c r="DO445" s="6"/>
      <c r="DP445" s="6"/>
      <c r="DQ445" s="6"/>
      <c r="DR445" s="6"/>
      <c r="DS445" s="6"/>
      <c r="DT445" s="6"/>
      <c r="DU445" s="6"/>
      <c r="DV445" s="6"/>
      <c r="DW445" s="6"/>
      <c r="DX445" s="6"/>
      <c r="DY445" s="6"/>
      <c r="DZ445" s="6"/>
      <c r="EA445" s="6"/>
      <c r="EB445" s="6"/>
      <c r="EC445" s="6"/>
      <c r="ED445" s="6"/>
      <c r="EE445" s="6"/>
      <c r="EF445" s="6"/>
      <c r="EG445" s="6"/>
      <c r="EH445" s="6"/>
      <c r="EI445" s="6"/>
      <c r="EJ445" s="6"/>
      <c r="EK445" s="6"/>
      <c r="EL445" s="6"/>
    </row>
    <row r="446" spans="1:142">
      <c r="A446" s="30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  <c r="CS446" s="6"/>
      <c r="CT446" s="6"/>
      <c r="CU446" s="6"/>
      <c r="CV446" s="6"/>
      <c r="CW446" s="6"/>
      <c r="CX446" s="6"/>
      <c r="CY446" s="6"/>
      <c r="CZ446" s="6"/>
      <c r="DA446" s="6"/>
      <c r="DB446" s="6"/>
      <c r="DC446" s="6"/>
      <c r="DD446" s="6"/>
      <c r="DE446" s="6"/>
      <c r="DF446" s="6"/>
      <c r="DG446" s="6"/>
      <c r="DH446" s="6"/>
      <c r="DI446" s="6"/>
      <c r="DJ446" s="6"/>
      <c r="DK446" s="6"/>
      <c r="DL446" s="6"/>
      <c r="DM446" s="6"/>
      <c r="DN446" s="6"/>
      <c r="DO446" s="6"/>
      <c r="DP446" s="6"/>
      <c r="DQ446" s="6"/>
      <c r="DR446" s="6"/>
      <c r="DS446" s="6"/>
      <c r="DT446" s="6"/>
      <c r="DU446" s="6"/>
      <c r="DV446" s="6"/>
      <c r="DW446" s="6"/>
      <c r="DX446" s="6"/>
      <c r="DY446" s="6"/>
      <c r="DZ446" s="6"/>
      <c r="EA446" s="6"/>
      <c r="EB446" s="6"/>
      <c r="EC446" s="6"/>
      <c r="ED446" s="6"/>
      <c r="EE446" s="6"/>
      <c r="EF446" s="6"/>
      <c r="EG446" s="6"/>
      <c r="EH446" s="6"/>
      <c r="EI446" s="6"/>
      <c r="EJ446" s="6"/>
      <c r="EK446" s="6"/>
      <c r="EL446" s="6"/>
    </row>
    <row r="447" spans="1:142">
      <c r="A447" s="30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6"/>
      <c r="DQ447" s="6"/>
      <c r="DR447" s="6"/>
      <c r="DS447" s="6"/>
      <c r="DT447" s="6"/>
      <c r="DU447" s="6"/>
      <c r="DV447" s="6"/>
      <c r="DW447" s="6"/>
      <c r="DX447" s="6"/>
      <c r="DY447" s="6"/>
      <c r="DZ447" s="6"/>
      <c r="EA447" s="6"/>
      <c r="EB447" s="6"/>
      <c r="EC447" s="6"/>
      <c r="ED447" s="6"/>
      <c r="EE447" s="6"/>
      <c r="EF447" s="6"/>
      <c r="EG447" s="6"/>
      <c r="EH447" s="6"/>
      <c r="EI447" s="6"/>
      <c r="EJ447" s="6"/>
      <c r="EK447" s="6"/>
      <c r="EL447" s="6"/>
    </row>
    <row r="448" spans="1:142">
      <c r="A448" s="30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  <c r="DD448" s="6"/>
      <c r="DE448" s="6"/>
      <c r="DF448" s="6"/>
      <c r="DG448" s="6"/>
      <c r="DH448" s="6"/>
      <c r="DI448" s="6"/>
      <c r="DJ448" s="6"/>
      <c r="DK448" s="6"/>
      <c r="DL448" s="6"/>
      <c r="DM448" s="6"/>
      <c r="DN448" s="6"/>
      <c r="DO448" s="6"/>
      <c r="DP448" s="6"/>
      <c r="DQ448" s="6"/>
      <c r="DR448" s="6"/>
      <c r="DS448" s="6"/>
      <c r="DT448" s="6"/>
      <c r="DU448" s="6"/>
      <c r="DV448" s="6"/>
      <c r="DW448" s="6"/>
      <c r="DX448" s="6"/>
      <c r="DY448" s="6"/>
      <c r="DZ448" s="6"/>
      <c r="EA448" s="6"/>
      <c r="EB448" s="6"/>
      <c r="EC448" s="6"/>
      <c r="ED448" s="6"/>
      <c r="EE448" s="6"/>
      <c r="EF448" s="6"/>
      <c r="EG448" s="6"/>
      <c r="EH448" s="6"/>
      <c r="EI448" s="6"/>
      <c r="EJ448" s="6"/>
      <c r="EK448" s="6"/>
      <c r="EL448" s="6"/>
    </row>
    <row r="449" spans="1:142">
      <c r="A449" s="30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/>
      <c r="DP449" s="6"/>
      <c r="DQ449" s="6"/>
      <c r="DR449" s="6"/>
      <c r="DS449" s="6"/>
      <c r="DT449" s="6"/>
      <c r="DU449" s="6"/>
      <c r="DV449" s="6"/>
      <c r="DW449" s="6"/>
      <c r="DX449" s="6"/>
      <c r="DY449" s="6"/>
      <c r="DZ449" s="6"/>
      <c r="EA449" s="6"/>
      <c r="EB449" s="6"/>
      <c r="EC449" s="6"/>
      <c r="ED449" s="6"/>
      <c r="EE449" s="6"/>
      <c r="EF449" s="6"/>
      <c r="EG449" s="6"/>
      <c r="EH449" s="6"/>
      <c r="EI449" s="6"/>
      <c r="EJ449" s="6"/>
      <c r="EK449" s="6"/>
      <c r="EL449" s="6"/>
    </row>
    <row r="450" spans="1:142">
      <c r="A450" s="30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  <c r="DT450" s="6"/>
      <c r="DU450" s="6"/>
      <c r="DV450" s="6"/>
      <c r="DW450" s="6"/>
      <c r="DX450" s="6"/>
      <c r="DY450" s="6"/>
      <c r="DZ450" s="6"/>
      <c r="EA450" s="6"/>
      <c r="EB450" s="6"/>
      <c r="EC450" s="6"/>
      <c r="ED450" s="6"/>
      <c r="EE450" s="6"/>
      <c r="EF450" s="6"/>
      <c r="EG450" s="6"/>
      <c r="EH450" s="6"/>
      <c r="EI450" s="6"/>
      <c r="EJ450" s="6"/>
      <c r="EK450" s="6"/>
      <c r="EL450" s="6"/>
    </row>
    <row r="451" spans="1:142">
      <c r="A451" s="30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6"/>
      <c r="DR451" s="6"/>
      <c r="DS451" s="6"/>
      <c r="DT451" s="6"/>
      <c r="DU451" s="6"/>
      <c r="DV451" s="6"/>
      <c r="DW451" s="6"/>
      <c r="DX451" s="6"/>
      <c r="DY451" s="6"/>
      <c r="DZ451" s="6"/>
      <c r="EA451" s="6"/>
      <c r="EB451" s="6"/>
      <c r="EC451" s="6"/>
      <c r="ED451" s="6"/>
      <c r="EE451" s="6"/>
      <c r="EF451" s="6"/>
      <c r="EG451" s="6"/>
      <c r="EH451" s="6"/>
      <c r="EI451" s="6"/>
      <c r="EJ451" s="6"/>
      <c r="EK451" s="6"/>
      <c r="EL451" s="6"/>
    </row>
    <row r="452" spans="1:142">
      <c r="A452" s="30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6"/>
      <c r="DH452" s="6"/>
      <c r="DI452" s="6"/>
      <c r="DJ452" s="6"/>
      <c r="DK452" s="6"/>
      <c r="DL452" s="6"/>
      <c r="DM452" s="6"/>
      <c r="DN452" s="6"/>
      <c r="DO452" s="6"/>
      <c r="DP452" s="6"/>
      <c r="DQ452" s="6"/>
      <c r="DR452" s="6"/>
      <c r="DS452" s="6"/>
      <c r="DT452" s="6"/>
      <c r="DU452" s="6"/>
      <c r="DV452" s="6"/>
      <c r="DW452" s="6"/>
      <c r="DX452" s="6"/>
      <c r="DY452" s="6"/>
      <c r="DZ452" s="6"/>
      <c r="EA452" s="6"/>
      <c r="EB452" s="6"/>
      <c r="EC452" s="6"/>
      <c r="ED452" s="6"/>
      <c r="EE452" s="6"/>
      <c r="EF452" s="6"/>
      <c r="EG452" s="6"/>
      <c r="EH452" s="6"/>
      <c r="EI452" s="6"/>
      <c r="EJ452" s="6"/>
      <c r="EK452" s="6"/>
      <c r="EL452" s="6"/>
    </row>
    <row r="453" spans="1:142">
      <c r="A453" s="30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  <c r="CS453" s="6"/>
      <c r="CT453" s="6"/>
      <c r="CU453" s="6"/>
      <c r="CV453" s="6"/>
      <c r="CW453" s="6"/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/>
      <c r="DJ453" s="6"/>
      <c r="DK453" s="6"/>
      <c r="DL453" s="6"/>
      <c r="DM453" s="6"/>
      <c r="DN453" s="6"/>
      <c r="DO453" s="6"/>
      <c r="DP453" s="6"/>
      <c r="DQ453" s="6"/>
      <c r="DR453" s="6"/>
      <c r="DS453" s="6"/>
      <c r="DT453" s="6"/>
      <c r="DU453" s="6"/>
      <c r="DV453" s="6"/>
      <c r="DW453" s="6"/>
      <c r="DX453" s="6"/>
      <c r="DY453" s="6"/>
      <c r="DZ453" s="6"/>
      <c r="EA453" s="6"/>
      <c r="EB453" s="6"/>
      <c r="EC453" s="6"/>
      <c r="ED453" s="6"/>
      <c r="EE453" s="6"/>
      <c r="EF453" s="6"/>
      <c r="EG453" s="6"/>
      <c r="EH453" s="6"/>
      <c r="EI453" s="6"/>
      <c r="EJ453" s="6"/>
      <c r="EK453" s="6"/>
      <c r="EL453" s="6"/>
    </row>
    <row r="454" spans="1:142">
      <c r="A454" s="30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/>
      <c r="DP454" s="6"/>
      <c r="DQ454" s="6"/>
      <c r="DR454" s="6"/>
      <c r="DS454" s="6"/>
      <c r="DT454" s="6"/>
      <c r="DU454" s="6"/>
      <c r="DV454" s="6"/>
      <c r="DW454" s="6"/>
      <c r="DX454" s="6"/>
      <c r="DY454" s="6"/>
      <c r="DZ454" s="6"/>
      <c r="EA454" s="6"/>
      <c r="EB454" s="6"/>
      <c r="EC454" s="6"/>
      <c r="ED454" s="6"/>
      <c r="EE454" s="6"/>
      <c r="EF454" s="6"/>
      <c r="EG454" s="6"/>
      <c r="EH454" s="6"/>
      <c r="EI454" s="6"/>
      <c r="EJ454" s="6"/>
      <c r="EK454" s="6"/>
      <c r="EL454" s="6"/>
    </row>
    <row r="455" spans="1:142">
      <c r="A455" s="30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6"/>
      <c r="CR455" s="6"/>
      <c r="CS455" s="6"/>
      <c r="CT455" s="6"/>
      <c r="CU455" s="6"/>
      <c r="CV455" s="6"/>
      <c r="CW455" s="6"/>
      <c r="CX455" s="6"/>
      <c r="CY455" s="6"/>
      <c r="CZ455" s="6"/>
      <c r="DA455" s="6"/>
      <c r="DB455" s="6"/>
      <c r="DC455" s="6"/>
      <c r="DD455" s="6"/>
      <c r="DE455" s="6"/>
      <c r="DF455" s="6"/>
      <c r="DG455" s="6"/>
      <c r="DH455" s="6"/>
      <c r="DI455" s="6"/>
      <c r="DJ455" s="6"/>
      <c r="DK455" s="6"/>
      <c r="DL455" s="6"/>
      <c r="DM455" s="6"/>
      <c r="DN455" s="6"/>
      <c r="DO455" s="6"/>
      <c r="DP455" s="6"/>
      <c r="DQ455" s="6"/>
      <c r="DR455" s="6"/>
      <c r="DS455" s="6"/>
      <c r="DT455" s="6"/>
      <c r="DU455" s="6"/>
      <c r="DV455" s="6"/>
      <c r="DW455" s="6"/>
      <c r="DX455" s="6"/>
      <c r="DY455" s="6"/>
      <c r="DZ455" s="6"/>
      <c r="EA455" s="6"/>
      <c r="EB455" s="6"/>
      <c r="EC455" s="6"/>
      <c r="ED455" s="6"/>
      <c r="EE455" s="6"/>
      <c r="EF455" s="6"/>
      <c r="EG455" s="6"/>
      <c r="EH455" s="6"/>
      <c r="EI455" s="6"/>
      <c r="EJ455" s="6"/>
      <c r="EK455" s="6"/>
      <c r="EL455" s="6"/>
    </row>
    <row r="456" spans="1:142">
      <c r="A456" s="30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  <c r="DK456" s="6"/>
      <c r="DL456" s="6"/>
      <c r="DM456" s="6"/>
      <c r="DN456" s="6"/>
      <c r="DO456" s="6"/>
      <c r="DP456" s="6"/>
      <c r="DQ456" s="6"/>
      <c r="DR456" s="6"/>
      <c r="DS456" s="6"/>
      <c r="DT456" s="6"/>
      <c r="DU456" s="6"/>
      <c r="DV456" s="6"/>
      <c r="DW456" s="6"/>
      <c r="DX456" s="6"/>
      <c r="DY456" s="6"/>
      <c r="DZ456" s="6"/>
      <c r="EA456" s="6"/>
      <c r="EB456" s="6"/>
      <c r="EC456" s="6"/>
      <c r="ED456" s="6"/>
      <c r="EE456" s="6"/>
      <c r="EF456" s="6"/>
      <c r="EG456" s="6"/>
      <c r="EH456" s="6"/>
      <c r="EI456" s="6"/>
      <c r="EJ456" s="6"/>
      <c r="EK456" s="6"/>
      <c r="EL456" s="6"/>
    </row>
    <row r="457" spans="1:142">
      <c r="A457" s="30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  <c r="CQ457" s="6"/>
      <c r="CR457" s="6"/>
      <c r="CS457" s="6"/>
      <c r="CT457" s="6"/>
      <c r="CU457" s="6"/>
      <c r="CV457" s="6"/>
      <c r="CW457" s="6"/>
      <c r="CX457" s="6"/>
      <c r="CY457" s="6"/>
      <c r="CZ457" s="6"/>
      <c r="DA457" s="6"/>
      <c r="DB457" s="6"/>
      <c r="DC457" s="6"/>
      <c r="DD457" s="6"/>
      <c r="DE457" s="6"/>
      <c r="DF457" s="6"/>
      <c r="DG457" s="6"/>
      <c r="DH457" s="6"/>
      <c r="DI457" s="6"/>
      <c r="DJ457" s="6"/>
      <c r="DK457" s="6"/>
      <c r="DL457" s="6"/>
      <c r="DM457" s="6"/>
      <c r="DN457" s="6"/>
      <c r="DO457" s="6"/>
      <c r="DP457" s="6"/>
      <c r="DQ457" s="6"/>
      <c r="DR457" s="6"/>
      <c r="DS457" s="6"/>
      <c r="DT457" s="6"/>
      <c r="DU457" s="6"/>
      <c r="DV457" s="6"/>
      <c r="DW457" s="6"/>
      <c r="DX457" s="6"/>
      <c r="DY457" s="6"/>
      <c r="DZ457" s="6"/>
      <c r="EA457" s="6"/>
      <c r="EB457" s="6"/>
      <c r="EC457" s="6"/>
      <c r="ED457" s="6"/>
      <c r="EE457" s="6"/>
      <c r="EF457" s="6"/>
      <c r="EG457" s="6"/>
      <c r="EH457" s="6"/>
      <c r="EI457" s="6"/>
      <c r="EJ457" s="6"/>
      <c r="EK457" s="6"/>
      <c r="EL457" s="6"/>
    </row>
    <row r="458" spans="1:142">
      <c r="A458" s="30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  <c r="DU458" s="6"/>
      <c r="DV458" s="6"/>
      <c r="DW458" s="6"/>
      <c r="DX458" s="6"/>
      <c r="DY458" s="6"/>
      <c r="DZ458" s="6"/>
      <c r="EA458" s="6"/>
      <c r="EB458" s="6"/>
      <c r="EC458" s="6"/>
      <c r="ED458" s="6"/>
      <c r="EE458" s="6"/>
      <c r="EF458" s="6"/>
      <c r="EG458" s="6"/>
      <c r="EH458" s="6"/>
      <c r="EI458" s="6"/>
      <c r="EJ458" s="6"/>
      <c r="EK458" s="6"/>
      <c r="EL458" s="6"/>
    </row>
    <row r="459" spans="1:142">
      <c r="A459" s="30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  <c r="CS459" s="6"/>
      <c r="CT459" s="6"/>
      <c r="CU459" s="6"/>
      <c r="CV459" s="6"/>
      <c r="CW459" s="6"/>
      <c r="CX459" s="6"/>
      <c r="CY459" s="6"/>
      <c r="CZ459" s="6"/>
      <c r="DA459" s="6"/>
      <c r="DB459" s="6"/>
      <c r="DC459" s="6"/>
      <c r="DD459" s="6"/>
      <c r="DE459" s="6"/>
      <c r="DF459" s="6"/>
      <c r="DG459" s="6"/>
      <c r="DH459" s="6"/>
      <c r="DI459" s="6"/>
      <c r="DJ459" s="6"/>
      <c r="DK459" s="6"/>
      <c r="DL459" s="6"/>
      <c r="DM459" s="6"/>
      <c r="DN459" s="6"/>
      <c r="DO459" s="6"/>
      <c r="DP459" s="6"/>
      <c r="DQ459" s="6"/>
      <c r="DR459" s="6"/>
      <c r="DS459" s="6"/>
      <c r="DT459" s="6"/>
      <c r="DU459" s="6"/>
      <c r="DV459" s="6"/>
      <c r="DW459" s="6"/>
      <c r="DX459" s="6"/>
      <c r="DY459" s="6"/>
      <c r="DZ459" s="6"/>
      <c r="EA459" s="6"/>
      <c r="EB459" s="6"/>
      <c r="EC459" s="6"/>
      <c r="ED459" s="6"/>
      <c r="EE459" s="6"/>
      <c r="EF459" s="6"/>
      <c r="EG459" s="6"/>
      <c r="EH459" s="6"/>
      <c r="EI459" s="6"/>
      <c r="EJ459" s="6"/>
      <c r="EK459" s="6"/>
      <c r="EL459" s="6"/>
    </row>
    <row r="460" spans="1:142">
      <c r="A460" s="30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6"/>
      <c r="DG460" s="6"/>
      <c r="DH460" s="6"/>
      <c r="DI460" s="6"/>
      <c r="DJ460" s="6"/>
      <c r="DK460" s="6"/>
      <c r="DL460" s="6"/>
      <c r="DM460" s="6"/>
      <c r="DN460" s="6"/>
      <c r="DO460" s="6"/>
      <c r="DP460" s="6"/>
      <c r="DQ460" s="6"/>
      <c r="DR460" s="6"/>
      <c r="DS460" s="6"/>
      <c r="DT460" s="6"/>
      <c r="DU460" s="6"/>
      <c r="DV460" s="6"/>
      <c r="DW460" s="6"/>
      <c r="DX460" s="6"/>
      <c r="DY460" s="6"/>
      <c r="DZ460" s="6"/>
      <c r="EA460" s="6"/>
      <c r="EB460" s="6"/>
      <c r="EC460" s="6"/>
      <c r="ED460" s="6"/>
      <c r="EE460" s="6"/>
      <c r="EF460" s="6"/>
      <c r="EG460" s="6"/>
      <c r="EH460" s="6"/>
      <c r="EI460" s="6"/>
      <c r="EJ460" s="6"/>
      <c r="EK460" s="6"/>
      <c r="EL460" s="6"/>
    </row>
    <row r="461" spans="1:142">
      <c r="A461" s="30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6"/>
      <c r="CW461" s="6"/>
      <c r="CX461" s="6"/>
      <c r="CY461" s="6"/>
      <c r="CZ461" s="6"/>
      <c r="DA461" s="6"/>
      <c r="DB461" s="6"/>
      <c r="DC461" s="6"/>
      <c r="DD461" s="6"/>
      <c r="DE461" s="6"/>
      <c r="DF461" s="6"/>
      <c r="DG461" s="6"/>
      <c r="DH461" s="6"/>
      <c r="DI461" s="6"/>
      <c r="DJ461" s="6"/>
      <c r="DK461" s="6"/>
      <c r="DL461" s="6"/>
      <c r="DM461" s="6"/>
      <c r="DN461" s="6"/>
      <c r="DO461" s="6"/>
      <c r="DP461" s="6"/>
      <c r="DQ461" s="6"/>
      <c r="DR461" s="6"/>
      <c r="DS461" s="6"/>
      <c r="DT461" s="6"/>
      <c r="DU461" s="6"/>
      <c r="DV461" s="6"/>
      <c r="DW461" s="6"/>
      <c r="DX461" s="6"/>
      <c r="DY461" s="6"/>
      <c r="DZ461" s="6"/>
      <c r="EA461" s="6"/>
      <c r="EB461" s="6"/>
      <c r="EC461" s="6"/>
      <c r="ED461" s="6"/>
      <c r="EE461" s="6"/>
      <c r="EF461" s="6"/>
      <c r="EG461" s="6"/>
      <c r="EH461" s="6"/>
      <c r="EI461" s="6"/>
      <c r="EJ461" s="6"/>
      <c r="EK461" s="6"/>
      <c r="EL461" s="6"/>
    </row>
    <row r="462" spans="1:142">
      <c r="A462" s="30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  <c r="DD462" s="6"/>
      <c r="DE462" s="6"/>
      <c r="DF462" s="6"/>
      <c r="DG462" s="6"/>
      <c r="DH462" s="6"/>
      <c r="DI462" s="6"/>
      <c r="DJ462" s="6"/>
      <c r="DK462" s="6"/>
      <c r="DL462" s="6"/>
      <c r="DM462" s="6"/>
      <c r="DN462" s="6"/>
      <c r="DO462" s="6"/>
      <c r="DP462" s="6"/>
      <c r="DQ462" s="6"/>
      <c r="DR462" s="6"/>
      <c r="DS462" s="6"/>
      <c r="DT462" s="6"/>
      <c r="DU462" s="6"/>
      <c r="DV462" s="6"/>
      <c r="DW462" s="6"/>
      <c r="DX462" s="6"/>
      <c r="DY462" s="6"/>
      <c r="DZ462" s="6"/>
      <c r="EA462" s="6"/>
      <c r="EB462" s="6"/>
      <c r="EC462" s="6"/>
      <c r="ED462" s="6"/>
      <c r="EE462" s="6"/>
      <c r="EF462" s="6"/>
      <c r="EG462" s="6"/>
      <c r="EH462" s="6"/>
      <c r="EI462" s="6"/>
      <c r="EJ462" s="6"/>
      <c r="EK462" s="6"/>
      <c r="EL462" s="6"/>
    </row>
    <row r="463" spans="1:142">
      <c r="A463" s="30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6"/>
      <c r="DQ463" s="6"/>
      <c r="DR463" s="6"/>
      <c r="DS463" s="6"/>
      <c r="DT463" s="6"/>
      <c r="DU463" s="6"/>
      <c r="DV463" s="6"/>
      <c r="DW463" s="6"/>
      <c r="DX463" s="6"/>
      <c r="DY463" s="6"/>
      <c r="DZ463" s="6"/>
      <c r="EA463" s="6"/>
      <c r="EB463" s="6"/>
      <c r="EC463" s="6"/>
      <c r="ED463" s="6"/>
      <c r="EE463" s="6"/>
      <c r="EF463" s="6"/>
      <c r="EG463" s="6"/>
      <c r="EH463" s="6"/>
      <c r="EI463" s="6"/>
      <c r="EJ463" s="6"/>
      <c r="EK463" s="6"/>
      <c r="EL463" s="6"/>
    </row>
    <row r="464" spans="1:142">
      <c r="A464" s="30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  <c r="CQ464" s="6"/>
      <c r="CR464" s="6"/>
      <c r="CS464" s="6"/>
      <c r="CT464" s="6"/>
      <c r="CU464" s="6"/>
      <c r="CV464" s="6"/>
      <c r="CW464" s="6"/>
      <c r="CX464" s="6"/>
      <c r="CY464" s="6"/>
      <c r="CZ464" s="6"/>
      <c r="DA464" s="6"/>
      <c r="DB464" s="6"/>
      <c r="DC464" s="6"/>
      <c r="DD464" s="6"/>
      <c r="DE464" s="6"/>
      <c r="DF464" s="6"/>
      <c r="DG464" s="6"/>
      <c r="DH464" s="6"/>
      <c r="DI464" s="6"/>
      <c r="DJ464" s="6"/>
      <c r="DK464" s="6"/>
      <c r="DL464" s="6"/>
      <c r="DM464" s="6"/>
      <c r="DN464" s="6"/>
      <c r="DO464" s="6"/>
      <c r="DP464" s="6"/>
      <c r="DQ464" s="6"/>
      <c r="DR464" s="6"/>
      <c r="DS464" s="6"/>
      <c r="DT464" s="6"/>
      <c r="DU464" s="6"/>
      <c r="DV464" s="6"/>
      <c r="DW464" s="6"/>
      <c r="DX464" s="6"/>
      <c r="DY464" s="6"/>
      <c r="DZ464" s="6"/>
      <c r="EA464" s="6"/>
      <c r="EB464" s="6"/>
      <c r="EC464" s="6"/>
      <c r="ED464" s="6"/>
      <c r="EE464" s="6"/>
      <c r="EF464" s="6"/>
      <c r="EG464" s="6"/>
      <c r="EH464" s="6"/>
      <c r="EI464" s="6"/>
      <c r="EJ464" s="6"/>
      <c r="EK464" s="6"/>
      <c r="EL464" s="6"/>
    </row>
    <row r="465" spans="1:142">
      <c r="A465" s="30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  <c r="CQ465" s="6"/>
      <c r="CR465" s="6"/>
      <c r="CS465" s="6"/>
      <c r="CT465" s="6"/>
      <c r="CU465" s="6"/>
      <c r="CV465" s="6"/>
      <c r="CW465" s="6"/>
      <c r="CX465" s="6"/>
      <c r="CY465" s="6"/>
      <c r="CZ465" s="6"/>
      <c r="DA465" s="6"/>
      <c r="DB465" s="6"/>
      <c r="DC465" s="6"/>
      <c r="DD465" s="6"/>
      <c r="DE465" s="6"/>
      <c r="DF465" s="6"/>
      <c r="DG465" s="6"/>
      <c r="DH465" s="6"/>
      <c r="DI465" s="6"/>
      <c r="DJ465" s="6"/>
      <c r="DK465" s="6"/>
      <c r="DL465" s="6"/>
      <c r="DM465" s="6"/>
      <c r="DN465" s="6"/>
      <c r="DO465" s="6"/>
      <c r="DP465" s="6"/>
      <c r="DQ465" s="6"/>
      <c r="DR465" s="6"/>
      <c r="DS465" s="6"/>
      <c r="DT465" s="6"/>
      <c r="DU465" s="6"/>
      <c r="DV465" s="6"/>
      <c r="DW465" s="6"/>
      <c r="DX465" s="6"/>
      <c r="DY465" s="6"/>
      <c r="DZ465" s="6"/>
      <c r="EA465" s="6"/>
      <c r="EB465" s="6"/>
      <c r="EC465" s="6"/>
      <c r="ED465" s="6"/>
      <c r="EE465" s="6"/>
      <c r="EF465" s="6"/>
      <c r="EG465" s="6"/>
      <c r="EH465" s="6"/>
      <c r="EI465" s="6"/>
      <c r="EJ465" s="6"/>
      <c r="EK465" s="6"/>
      <c r="EL465" s="6"/>
    </row>
    <row r="466" spans="1:142">
      <c r="A466" s="30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  <c r="DU466" s="6"/>
      <c r="DV466" s="6"/>
      <c r="DW466" s="6"/>
      <c r="DX466" s="6"/>
      <c r="DY466" s="6"/>
      <c r="DZ466" s="6"/>
      <c r="EA466" s="6"/>
      <c r="EB466" s="6"/>
      <c r="EC466" s="6"/>
      <c r="ED466" s="6"/>
      <c r="EE466" s="6"/>
      <c r="EF466" s="6"/>
      <c r="EG466" s="6"/>
      <c r="EH466" s="6"/>
      <c r="EI466" s="6"/>
      <c r="EJ466" s="6"/>
      <c r="EK466" s="6"/>
      <c r="EL466" s="6"/>
    </row>
    <row r="467" spans="1:142">
      <c r="A467" s="30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6"/>
      <c r="DQ467" s="6"/>
      <c r="DR467" s="6"/>
      <c r="DS467" s="6"/>
      <c r="DT467" s="6"/>
      <c r="DU467" s="6"/>
      <c r="DV467" s="6"/>
      <c r="DW467" s="6"/>
      <c r="DX467" s="6"/>
      <c r="DY467" s="6"/>
      <c r="DZ467" s="6"/>
      <c r="EA467" s="6"/>
      <c r="EB467" s="6"/>
      <c r="EC467" s="6"/>
      <c r="ED467" s="6"/>
      <c r="EE467" s="6"/>
      <c r="EF467" s="6"/>
      <c r="EG467" s="6"/>
      <c r="EH467" s="6"/>
      <c r="EI467" s="6"/>
      <c r="EJ467" s="6"/>
      <c r="EK467" s="6"/>
      <c r="EL467" s="6"/>
    </row>
    <row r="468" spans="1:142">
      <c r="A468" s="30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  <c r="DD468" s="6"/>
      <c r="DE468" s="6"/>
      <c r="DF468" s="6"/>
      <c r="DG468" s="6"/>
      <c r="DH468" s="6"/>
      <c r="DI468" s="6"/>
      <c r="DJ468" s="6"/>
      <c r="DK468" s="6"/>
      <c r="DL468" s="6"/>
      <c r="DM468" s="6"/>
      <c r="DN468" s="6"/>
      <c r="DO468" s="6"/>
      <c r="DP468" s="6"/>
      <c r="DQ468" s="6"/>
      <c r="DR468" s="6"/>
      <c r="DS468" s="6"/>
      <c r="DT468" s="6"/>
      <c r="DU468" s="6"/>
      <c r="DV468" s="6"/>
      <c r="DW468" s="6"/>
      <c r="DX468" s="6"/>
      <c r="DY468" s="6"/>
      <c r="DZ468" s="6"/>
      <c r="EA468" s="6"/>
      <c r="EB468" s="6"/>
      <c r="EC468" s="6"/>
      <c r="ED468" s="6"/>
      <c r="EE468" s="6"/>
      <c r="EF468" s="6"/>
      <c r="EG468" s="6"/>
      <c r="EH468" s="6"/>
      <c r="EI468" s="6"/>
      <c r="EJ468" s="6"/>
      <c r="EK468" s="6"/>
      <c r="EL468" s="6"/>
    </row>
    <row r="469" spans="1:142">
      <c r="A469" s="30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  <c r="CS469" s="6"/>
      <c r="CT469" s="6"/>
      <c r="CU469" s="6"/>
      <c r="CV469" s="6"/>
      <c r="CW469" s="6"/>
      <c r="CX469" s="6"/>
      <c r="CY469" s="6"/>
      <c r="CZ469" s="6"/>
      <c r="DA469" s="6"/>
      <c r="DB469" s="6"/>
      <c r="DC469" s="6"/>
      <c r="DD469" s="6"/>
      <c r="DE469" s="6"/>
      <c r="DF469" s="6"/>
      <c r="DG469" s="6"/>
      <c r="DH469" s="6"/>
      <c r="DI469" s="6"/>
      <c r="DJ469" s="6"/>
      <c r="DK469" s="6"/>
      <c r="DL469" s="6"/>
      <c r="DM469" s="6"/>
      <c r="DN469" s="6"/>
      <c r="DO469" s="6"/>
      <c r="DP469" s="6"/>
      <c r="DQ469" s="6"/>
      <c r="DR469" s="6"/>
      <c r="DS469" s="6"/>
      <c r="DT469" s="6"/>
      <c r="DU469" s="6"/>
      <c r="DV469" s="6"/>
      <c r="DW469" s="6"/>
      <c r="DX469" s="6"/>
      <c r="DY469" s="6"/>
      <c r="DZ469" s="6"/>
      <c r="EA469" s="6"/>
      <c r="EB469" s="6"/>
      <c r="EC469" s="6"/>
      <c r="ED469" s="6"/>
      <c r="EE469" s="6"/>
      <c r="EF469" s="6"/>
      <c r="EG469" s="6"/>
      <c r="EH469" s="6"/>
      <c r="EI469" s="6"/>
      <c r="EJ469" s="6"/>
      <c r="EK469" s="6"/>
      <c r="EL469" s="6"/>
    </row>
    <row r="470" spans="1:142">
      <c r="A470" s="30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  <c r="DE470" s="6"/>
      <c r="DF470" s="6"/>
      <c r="DG470" s="6"/>
      <c r="DH470" s="6"/>
      <c r="DI470" s="6"/>
      <c r="DJ470" s="6"/>
      <c r="DK470" s="6"/>
      <c r="DL470" s="6"/>
      <c r="DM470" s="6"/>
      <c r="DN470" s="6"/>
      <c r="DO470" s="6"/>
      <c r="DP470" s="6"/>
      <c r="DQ470" s="6"/>
      <c r="DR470" s="6"/>
      <c r="DS470" s="6"/>
      <c r="DT470" s="6"/>
      <c r="DU470" s="6"/>
      <c r="DV470" s="6"/>
      <c r="DW470" s="6"/>
      <c r="DX470" s="6"/>
      <c r="DY470" s="6"/>
      <c r="DZ470" s="6"/>
      <c r="EA470" s="6"/>
      <c r="EB470" s="6"/>
      <c r="EC470" s="6"/>
      <c r="ED470" s="6"/>
      <c r="EE470" s="6"/>
      <c r="EF470" s="6"/>
      <c r="EG470" s="6"/>
      <c r="EH470" s="6"/>
      <c r="EI470" s="6"/>
      <c r="EJ470" s="6"/>
      <c r="EK470" s="6"/>
      <c r="EL470" s="6"/>
    </row>
    <row r="471" spans="1:142">
      <c r="A471" s="30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6"/>
      <c r="DP471" s="6"/>
      <c r="DQ471" s="6"/>
      <c r="DR471" s="6"/>
      <c r="DS471" s="6"/>
      <c r="DT471" s="6"/>
      <c r="DU471" s="6"/>
      <c r="DV471" s="6"/>
      <c r="DW471" s="6"/>
      <c r="DX471" s="6"/>
      <c r="DY471" s="6"/>
      <c r="DZ471" s="6"/>
      <c r="EA471" s="6"/>
      <c r="EB471" s="6"/>
      <c r="EC471" s="6"/>
      <c r="ED471" s="6"/>
      <c r="EE471" s="6"/>
      <c r="EF471" s="6"/>
      <c r="EG471" s="6"/>
      <c r="EH471" s="6"/>
      <c r="EI471" s="6"/>
      <c r="EJ471" s="6"/>
      <c r="EK471" s="6"/>
      <c r="EL471" s="6"/>
    </row>
    <row r="472" spans="1:142">
      <c r="A472" s="30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  <c r="DT472" s="6"/>
      <c r="DU472" s="6"/>
      <c r="DV472" s="6"/>
      <c r="DW472" s="6"/>
      <c r="DX472" s="6"/>
      <c r="DY472" s="6"/>
      <c r="DZ472" s="6"/>
      <c r="EA472" s="6"/>
      <c r="EB472" s="6"/>
      <c r="EC472" s="6"/>
      <c r="ED472" s="6"/>
      <c r="EE472" s="6"/>
      <c r="EF472" s="6"/>
      <c r="EG472" s="6"/>
      <c r="EH472" s="6"/>
      <c r="EI472" s="6"/>
      <c r="EJ472" s="6"/>
      <c r="EK472" s="6"/>
      <c r="EL472" s="6"/>
    </row>
    <row r="473" spans="1:142">
      <c r="A473" s="30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/>
      <c r="EE473" s="6"/>
      <c r="EF473" s="6"/>
      <c r="EG473" s="6"/>
      <c r="EH473" s="6"/>
      <c r="EI473" s="6"/>
      <c r="EJ473" s="6"/>
      <c r="EK473" s="6"/>
      <c r="EL473" s="6"/>
    </row>
    <row r="474" spans="1:142">
      <c r="A474" s="30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  <c r="CQ474" s="6"/>
      <c r="CR474" s="6"/>
      <c r="CS474" s="6"/>
      <c r="CT474" s="6"/>
      <c r="CU474" s="6"/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/>
      <c r="DH474" s="6"/>
      <c r="DI474" s="6"/>
      <c r="DJ474" s="6"/>
      <c r="DK474" s="6"/>
      <c r="DL474" s="6"/>
      <c r="DM474" s="6"/>
      <c r="DN474" s="6"/>
      <c r="DO474" s="6"/>
      <c r="DP474" s="6"/>
      <c r="DQ474" s="6"/>
      <c r="DR474" s="6"/>
      <c r="DS474" s="6"/>
      <c r="DT474" s="6"/>
      <c r="DU474" s="6"/>
      <c r="DV474" s="6"/>
      <c r="DW474" s="6"/>
      <c r="DX474" s="6"/>
      <c r="DY474" s="6"/>
      <c r="DZ474" s="6"/>
      <c r="EA474" s="6"/>
      <c r="EB474" s="6"/>
      <c r="EC474" s="6"/>
      <c r="ED474" s="6"/>
      <c r="EE474" s="6"/>
      <c r="EF474" s="6"/>
      <c r="EG474" s="6"/>
      <c r="EH474" s="6"/>
      <c r="EI474" s="6"/>
      <c r="EJ474" s="6"/>
      <c r="EK474" s="6"/>
      <c r="EL474" s="6"/>
    </row>
    <row r="475" spans="1:142">
      <c r="A475" s="30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  <c r="DD475" s="6"/>
      <c r="DE475" s="6"/>
      <c r="DF475" s="6"/>
      <c r="DG475" s="6"/>
      <c r="DH475" s="6"/>
      <c r="DI475" s="6"/>
      <c r="DJ475" s="6"/>
      <c r="DK475" s="6"/>
      <c r="DL475" s="6"/>
      <c r="DM475" s="6"/>
      <c r="DN475" s="6"/>
      <c r="DO475" s="6"/>
      <c r="DP475" s="6"/>
      <c r="DQ475" s="6"/>
      <c r="DR475" s="6"/>
      <c r="DS475" s="6"/>
      <c r="DT475" s="6"/>
      <c r="DU475" s="6"/>
      <c r="DV475" s="6"/>
      <c r="DW475" s="6"/>
      <c r="DX475" s="6"/>
      <c r="DY475" s="6"/>
      <c r="DZ475" s="6"/>
      <c r="EA475" s="6"/>
      <c r="EB475" s="6"/>
      <c r="EC475" s="6"/>
      <c r="ED475" s="6"/>
      <c r="EE475" s="6"/>
      <c r="EF475" s="6"/>
      <c r="EG475" s="6"/>
      <c r="EH475" s="6"/>
      <c r="EI475" s="6"/>
      <c r="EJ475" s="6"/>
      <c r="EK475" s="6"/>
      <c r="EL475" s="6"/>
    </row>
    <row r="476" spans="1:142">
      <c r="A476" s="30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  <c r="CS476" s="6"/>
      <c r="CT476" s="6"/>
      <c r="CU476" s="6"/>
      <c r="CV476" s="6"/>
      <c r="CW476" s="6"/>
      <c r="CX476" s="6"/>
      <c r="CY476" s="6"/>
      <c r="CZ476" s="6"/>
      <c r="DA476" s="6"/>
      <c r="DB476" s="6"/>
      <c r="DC476" s="6"/>
      <c r="DD476" s="6"/>
      <c r="DE476" s="6"/>
      <c r="DF476" s="6"/>
      <c r="DG476" s="6"/>
      <c r="DH476" s="6"/>
      <c r="DI476" s="6"/>
      <c r="DJ476" s="6"/>
      <c r="DK476" s="6"/>
      <c r="DL476" s="6"/>
      <c r="DM476" s="6"/>
      <c r="DN476" s="6"/>
      <c r="DO476" s="6"/>
      <c r="DP476" s="6"/>
      <c r="DQ476" s="6"/>
      <c r="DR476" s="6"/>
      <c r="DS476" s="6"/>
      <c r="DT476" s="6"/>
      <c r="DU476" s="6"/>
      <c r="DV476" s="6"/>
      <c r="DW476" s="6"/>
      <c r="DX476" s="6"/>
      <c r="DY476" s="6"/>
      <c r="DZ476" s="6"/>
      <c r="EA476" s="6"/>
      <c r="EB476" s="6"/>
      <c r="EC476" s="6"/>
      <c r="ED476" s="6"/>
      <c r="EE476" s="6"/>
      <c r="EF476" s="6"/>
      <c r="EG476" s="6"/>
      <c r="EH476" s="6"/>
      <c r="EI476" s="6"/>
      <c r="EJ476" s="6"/>
      <c r="EK476" s="6"/>
      <c r="EL476" s="6"/>
    </row>
    <row r="477" spans="1:142">
      <c r="A477" s="30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/>
      <c r="DG477" s="6"/>
      <c r="DH477" s="6"/>
      <c r="DI477" s="6"/>
      <c r="DJ477" s="6"/>
      <c r="DK477" s="6"/>
      <c r="DL477" s="6"/>
      <c r="DM477" s="6"/>
      <c r="DN477" s="6"/>
      <c r="DO477" s="6"/>
      <c r="DP477" s="6"/>
      <c r="DQ477" s="6"/>
      <c r="DR477" s="6"/>
      <c r="DS477" s="6"/>
      <c r="DT477" s="6"/>
      <c r="DU477" s="6"/>
      <c r="DV477" s="6"/>
      <c r="DW477" s="6"/>
      <c r="DX477" s="6"/>
      <c r="DY477" s="6"/>
      <c r="DZ477" s="6"/>
      <c r="EA477" s="6"/>
      <c r="EB477" s="6"/>
      <c r="EC477" s="6"/>
      <c r="ED477" s="6"/>
      <c r="EE477" s="6"/>
      <c r="EF477" s="6"/>
      <c r="EG477" s="6"/>
      <c r="EH477" s="6"/>
      <c r="EI477" s="6"/>
      <c r="EJ477" s="6"/>
      <c r="EK477" s="6"/>
      <c r="EL477" s="6"/>
    </row>
    <row r="478" spans="1:142">
      <c r="A478" s="30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/>
      <c r="CQ478" s="6"/>
      <c r="CR478" s="6"/>
      <c r="CS478" s="6"/>
      <c r="CT478" s="6"/>
      <c r="CU478" s="6"/>
      <c r="CV478" s="6"/>
      <c r="CW478" s="6"/>
      <c r="CX478" s="6"/>
      <c r="CY478" s="6"/>
      <c r="CZ478" s="6"/>
      <c r="DA478" s="6"/>
      <c r="DB478" s="6"/>
      <c r="DC478" s="6"/>
      <c r="DD478" s="6"/>
      <c r="DE478" s="6"/>
      <c r="DF478" s="6"/>
      <c r="DG478" s="6"/>
      <c r="DH478" s="6"/>
      <c r="DI478" s="6"/>
      <c r="DJ478" s="6"/>
      <c r="DK478" s="6"/>
      <c r="DL478" s="6"/>
      <c r="DM478" s="6"/>
      <c r="DN478" s="6"/>
      <c r="DO478" s="6"/>
      <c r="DP478" s="6"/>
      <c r="DQ478" s="6"/>
      <c r="DR478" s="6"/>
      <c r="DS478" s="6"/>
      <c r="DT478" s="6"/>
      <c r="DU478" s="6"/>
      <c r="DV478" s="6"/>
      <c r="DW478" s="6"/>
      <c r="DX478" s="6"/>
      <c r="DY478" s="6"/>
      <c r="DZ478" s="6"/>
      <c r="EA478" s="6"/>
      <c r="EB478" s="6"/>
      <c r="EC478" s="6"/>
      <c r="ED478" s="6"/>
      <c r="EE478" s="6"/>
      <c r="EF478" s="6"/>
      <c r="EG478" s="6"/>
      <c r="EH478" s="6"/>
      <c r="EI478" s="6"/>
      <c r="EJ478" s="6"/>
      <c r="EK478" s="6"/>
      <c r="EL478" s="6"/>
    </row>
    <row r="479" spans="1:142">
      <c r="A479" s="30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/>
      <c r="EE479" s="6"/>
      <c r="EF479" s="6"/>
      <c r="EG479" s="6"/>
      <c r="EH479" s="6"/>
      <c r="EI479" s="6"/>
      <c r="EJ479" s="6"/>
      <c r="EK479" s="6"/>
      <c r="EL479" s="6"/>
    </row>
    <row r="480" spans="1:142">
      <c r="A480" s="30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  <c r="DK480" s="6"/>
      <c r="DL480" s="6"/>
      <c r="DM480" s="6"/>
      <c r="DN480" s="6"/>
      <c r="DO480" s="6"/>
      <c r="DP480" s="6"/>
      <c r="DQ480" s="6"/>
      <c r="DR480" s="6"/>
      <c r="DS480" s="6"/>
      <c r="DT480" s="6"/>
      <c r="DU480" s="6"/>
      <c r="DV480" s="6"/>
      <c r="DW480" s="6"/>
      <c r="DX480" s="6"/>
      <c r="DY480" s="6"/>
      <c r="DZ480" s="6"/>
      <c r="EA480" s="6"/>
      <c r="EB480" s="6"/>
      <c r="EC480" s="6"/>
      <c r="ED480" s="6"/>
      <c r="EE480" s="6"/>
      <c r="EF480" s="6"/>
      <c r="EG480" s="6"/>
      <c r="EH480" s="6"/>
      <c r="EI480" s="6"/>
      <c r="EJ480" s="6"/>
      <c r="EK480" s="6"/>
      <c r="EL480" s="6"/>
    </row>
    <row r="481" spans="1:142">
      <c r="A481" s="30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  <c r="DU481" s="6"/>
      <c r="DV481" s="6"/>
      <c r="DW481" s="6"/>
      <c r="DX481" s="6"/>
      <c r="DY481" s="6"/>
      <c r="DZ481" s="6"/>
      <c r="EA481" s="6"/>
      <c r="EB481" s="6"/>
      <c r="EC481" s="6"/>
      <c r="ED481" s="6"/>
      <c r="EE481" s="6"/>
      <c r="EF481" s="6"/>
      <c r="EG481" s="6"/>
      <c r="EH481" s="6"/>
      <c r="EI481" s="6"/>
      <c r="EJ481" s="6"/>
      <c r="EK481" s="6"/>
      <c r="EL481" s="6"/>
    </row>
    <row r="482" spans="1:142">
      <c r="A482" s="30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  <c r="CQ482" s="6"/>
      <c r="CR482" s="6"/>
      <c r="CS482" s="6"/>
      <c r="CT482" s="6"/>
      <c r="CU482" s="6"/>
      <c r="CV482" s="6"/>
      <c r="CW482" s="6"/>
      <c r="CX482" s="6"/>
      <c r="CY482" s="6"/>
      <c r="CZ482" s="6"/>
      <c r="DA482" s="6"/>
      <c r="DB482" s="6"/>
      <c r="DC482" s="6"/>
      <c r="DD482" s="6"/>
      <c r="DE482" s="6"/>
      <c r="DF482" s="6"/>
      <c r="DG482" s="6"/>
      <c r="DH482" s="6"/>
      <c r="DI482" s="6"/>
      <c r="DJ482" s="6"/>
      <c r="DK482" s="6"/>
      <c r="DL482" s="6"/>
      <c r="DM482" s="6"/>
      <c r="DN482" s="6"/>
      <c r="DO482" s="6"/>
      <c r="DP482" s="6"/>
      <c r="DQ482" s="6"/>
      <c r="DR482" s="6"/>
      <c r="DS482" s="6"/>
      <c r="DT482" s="6"/>
      <c r="DU482" s="6"/>
      <c r="DV482" s="6"/>
      <c r="DW482" s="6"/>
      <c r="DX482" s="6"/>
      <c r="DY482" s="6"/>
      <c r="DZ482" s="6"/>
      <c r="EA482" s="6"/>
      <c r="EB482" s="6"/>
      <c r="EC482" s="6"/>
      <c r="ED482" s="6"/>
      <c r="EE482" s="6"/>
      <c r="EF482" s="6"/>
      <c r="EG482" s="6"/>
      <c r="EH482" s="6"/>
      <c r="EI482" s="6"/>
      <c r="EJ482" s="6"/>
      <c r="EK482" s="6"/>
      <c r="EL482" s="6"/>
    </row>
    <row r="483" spans="1:142">
      <c r="A483" s="30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6"/>
      <c r="DQ483" s="6"/>
      <c r="DR483" s="6"/>
      <c r="DS483" s="6"/>
      <c r="DT483" s="6"/>
      <c r="DU483" s="6"/>
      <c r="DV483" s="6"/>
      <c r="DW483" s="6"/>
      <c r="DX483" s="6"/>
      <c r="DY483" s="6"/>
      <c r="DZ483" s="6"/>
      <c r="EA483" s="6"/>
      <c r="EB483" s="6"/>
      <c r="EC483" s="6"/>
      <c r="ED483" s="6"/>
      <c r="EE483" s="6"/>
      <c r="EF483" s="6"/>
      <c r="EG483" s="6"/>
      <c r="EH483" s="6"/>
      <c r="EI483" s="6"/>
      <c r="EJ483" s="6"/>
      <c r="EK483" s="6"/>
      <c r="EL483" s="6"/>
    </row>
    <row r="484" spans="1:142">
      <c r="A484" s="30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/>
      <c r="DN484" s="6"/>
      <c r="DO484" s="6"/>
      <c r="DP484" s="6"/>
      <c r="DQ484" s="6"/>
      <c r="DR484" s="6"/>
      <c r="DS484" s="6"/>
      <c r="DT484" s="6"/>
      <c r="DU484" s="6"/>
      <c r="DV484" s="6"/>
      <c r="DW484" s="6"/>
      <c r="DX484" s="6"/>
      <c r="DY484" s="6"/>
      <c r="DZ484" s="6"/>
      <c r="EA484" s="6"/>
      <c r="EB484" s="6"/>
      <c r="EC484" s="6"/>
      <c r="ED484" s="6"/>
      <c r="EE484" s="6"/>
      <c r="EF484" s="6"/>
      <c r="EG484" s="6"/>
      <c r="EH484" s="6"/>
      <c r="EI484" s="6"/>
      <c r="EJ484" s="6"/>
      <c r="EK484" s="6"/>
      <c r="EL484" s="6"/>
    </row>
    <row r="485" spans="1:142">
      <c r="A485" s="30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/>
      <c r="DL485" s="6"/>
      <c r="DM485" s="6"/>
      <c r="DN485" s="6"/>
      <c r="DO485" s="6"/>
      <c r="DP485" s="6"/>
      <c r="DQ485" s="6"/>
      <c r="DR485" s="6"/>
      <c r="DS485" s="6"/>
      <c r="DT485" s="6"/>
      <c r="DU485" s="6"/>
      <c r="DV485" s="6"/>
      <c r="DW485" s="6"/>
      <c r="DX485" s="6"/>
      <c r="DY485" s="6"/>
      <c r="DZ485" s="6"/>
      <c r="EA485" s="6"/>
      <c r="EB485" s="6"/>
      <c r="EC485" s="6"/>
      <c r="ED485" s="6"/>
      <c r="EE485" s="6"/>
      <c r="EF485" s="6"/>
      <c r="EG485" s="6"/>
      <c r="EH485" s="6"/>
      <c r="EI485" s="6"/>
      <c r="EJ485" s="6"/>
      <c r="EK485" s="6"/>
      <c r="EL485" s="6"/>
    </row>
    <row r="486" spans="1:142">
      <c r="A486" s="30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/>
      <c r="CR486" s="6"/>
      <c r="CS486" s="6"/>
      <c r="CT486" s="6"/>
      <c r="CU486" s="6"/>
      <c r="CV486" s="6"/>
      <c r="CW486" s="6"/>
      <c r="CX486" s="6"/>
      <c r="CY486" s="6"/>
      <c r="CZ486" s="6"/>
      <c r="DA486" s="6"/>
      <c r="DB486" s="6"/>
      <c r="DC486" s="6"/>
      <c r="DD486" s="6"/>
      <c r="DE486" s="6"/>
      <c r="DF486" s="6"/>
      <c r="DG486" s="6"/>
      <c r="DH486" s="6"/>
      <c r="DI486" s="6"/>
      <c r="DJ486" s="6"/>
      <c r="DK486" s="6"/>
      <c r="DL486" s="6"/>
      <c r="DM486" s="6"/>
      <c r="DN486" s="6"/>
      <c r="DO486" s="6"/>
      <c r="DP486" s="6"/>
      <c r="DQ486" s="6"/>
      <c r="DR486" s="6"/>
      <c r="DS486" s="6"/>
      <c r="DT486" s="6"/>
      <c r="DU486" s="6"/>
      <c r="DV486" s="6"/>
      <c r="DW486" s="6"/>
      <c r="DX486" s="6"/>
      <c r="DY486" s="6"/>
      <c r="DZ486" s="6"/>
      <c r="EA486" s="6"/>
      <c r="EB486" s="6"/>
      <c r="EC486" s="6"/>
      <c r="ED486" s="6"/>
      <c r="EE486" s="6"/>
      <c r="EF486" s="6"/>
      <c r="EG486" s="6"/>
      <c r="EH486" s="6"/>
      <c r="EI486" s="6"/>
      <c r="EJ486" s="6"/>
      <c r="EK486" s="6"/>
      <c r="EL486" s="6"/>
    </row>
    <row r="487" spans="1:142">
      <c r="A487" s="30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6"/>
      <c r="CR487" s="6"/>
      <c r="CS487" s="6"/>
      <c r="CT487" s="6"/>
      <c r="CU487" s="6"/>
      <c r="CV487" s="6"/>
      <c r="CW487" s="6"/>
      <c r="CX487" s="6"/>
      <c r="CY487" s="6"/>
      <c r="CZ487" s="6"/>
      <c r="DA487" s="6"/>
      <c r="DB487" s="6"/>
      <c r="DC487" s="6"/>
      <c r="DD487" s="6"/>
      <c r="DE487" s="6"/>
      <c r="DF487" s="6"/>
      <c r="DG487" s="6"/>
      <c r="DH487" s="6"/>
      <c r="DI487" s="6"/>
      <c r="DJ487" s="6"/>
      <c r="DK487" s="6"/>
      <c r="DL487" s="6"/>
      <c r="DM487" s="6"/>
      <c r="DN487" s="6"/>
      <c r="DO487" s="6"/>
      <c r="DP487" s="6"/>
      <c r="DQ487" s="6"/>
      <c r="DR487" s="6"/>
      <c r="DS487" s="6"/>
      <c r="DT487" s="6"/>
      <c r="DU487" s="6"/>
      <c r="DV487" s="6"/>
      <c r="DW487" s="6"/>
      <c r="DX487" s="6"/>
      <c r="DY487" s="6"/>
      <c r="DZ487" s="6"/>
      <c r="EA487" s="6"/>
      <c r="EB487" s="6"/>
      <c r="EC487" s="6"/>
      <c r="ED487" s="6"/>
      <c r="EE487" s="6"/>
      <c r="EF487" s="6"/>
      <c r="EG487" s="6"/>
      <c r="EH487" s="6"/>
      <c r="EI487" s="6"/>
      <c r="EJ487" s="6"/>
      <c r="EK487" s="6"/>
      <c r="EL487" s="6"/>
    </row>
    <row r="488" spans="1:142">
      <c r="A488" s="30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  <c r="DT488" s="6"/>
      <c r="DU488" s="6"/>
      <c r="DV488" s="6"/>
      <c r="DW488" s="6"/>
      <c r="DX488" s="6"/>
      <c r="DY488" s="6"/>
      <c r="DZ488" s="6"/>
      <c r="EA488" s="6"/>
      <c r="EB488" s="6"/>
      <c r="EC488" s="6"/>
      <c r="ED488" s="6"/>
      <c r="EE488" s="6"/>
      <c r="EF488" s="6"/>
      <c r="EG488" s="6"/>
      <c r="EH488" s="6"/>
      <c r="EI488" s="6"/>
      <c r="EJ488" s="6"/>
      <c r="EK488" s="6"/>
      <c r="EL488" s="6"/>
    </row>
    <row r="489" spans="1:142">
      <c r="A489" s="30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  <c r="DU489" s="6"/>
      <c r="DV489" s="6"/>
      <c r="DW489" s="6"/>
      <c r="DX489" s="6"/>
      <c r="DY489" s="6"/>
      <c r="DZ489" s="6"/>
      <c r="EA489" s="6"/>
      <c r="EB489" s="6"/>
      <c r="EC489" s="6"/>
      <c r="ED489" s="6"/>
      <c r="EE489" s="6"/>
      <c r="EF489" s="6"/>
      <c r="EG489" s="6"/>
      <c r="EH489" s="6"/>
      <c r="EI489" s="6"/>
      <c r="EJ489" s="6"/>
      <c r="EK489" s="6"/>
      <c r="EL489" s="6"/>
    </row>
    <row r="490" spans="1:142">
      <c r="A490" s="30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  <c r="DW490" s="6"/>
      <c r="DX490" s="6"/>
      <c r="DY490" s="6"/>
      <c r="DZ490" s="6"/>
      <c r="EA490" s="6"/>
      <c r="EB490" s="6"/>
      <c r="EC490" s="6"/>
      <c r="ED490" s="6"/>
      <c r="EE490" s="6"/>
      <c r="EF490" s="6"/>
      <c r="EG490" s="6"/>
      <c r="EH490" s="6"/>
      <c r="EI490" s="6"/>
      <c r="EJ490" s="6"/>
      <c r="EK490" s="6"/>
      <c r="EL490" s="6"/>
    </row>
    <row r="491" spans="1:142">
      <c r="A491" s="30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/>
      <c r="DR491" s="6"/>
      <c r="DS491" s="6"/>
      <c r="DT491" s="6"/>
      <c r="DU491" s="6"/>
      <c r="DV491" s="6"/>
      <c r="DW491" s="6"/>
      <c r="DX491" s="6"/>
      <c r="DY491" s="6"/>
      <c r="DZ491" s="6"/>
      <c r="EA491" s="6"/>
      <c r="EB491" s="6"/>
      <c r="EC491" s="6"/>
      <c r="ED491" s="6"/>
      <c r="EE491" s="6"/>
      <c r="EF491" s="6"/>
      <c r="EG491" s="6"/>
      <c r="EH491" s="6"/>
      <c r="EI491" s="6"/>
      <c r="EJ491" s="6"/>
      <c r="EK491" s="6"/>
      <c r="EL491" s="6"/>
    </row>
    <row r="492" spans="1:142">
      <c r="A492" s="30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/>
      <c r="DF492" s="6"/>
      <c r="DG492" s="6"/>
      <c r="DH492" s="6"/>
      <c r="DI492" s="6"/>
      <c r="DJ492" s="6"/>
      <c r="DK492" s="6"/>
      <c r="DL492" s="6"/>
      <c r="DM492" s="6"/>
      <c r="DN492" s="6"/>
      <c r="DO492" s="6"/>
      <c r="DP492" s="6"/>
      <c r="DQ492" s="6"/>
      <c r="DR492" s="6"/>
      <c r="DS492" s="6"/>
      <c r="DT492" s="6"/>
      <c r="DU492" s="6"/>
      <c r="DV492" s="6"/>
      <c r="DW492" s="6"/>
      <c r="DX492" s="6"/>
      <c r="DY492" s="6"/>
      <c r="DZ492" s="6"/>
      <c r="EA492" s="6"/>
      <c r="EB492" s="6"/>
      <c r="EC492" s="6"/>
      <c r="ED492" s="6"/>
      <c r="EE492" s="6"/>
      <c r="EF492" s="6"/>
      <c r="EG492" s="6"/>
      <c r="EH492" s="6"/>
      <c r="EI492" s="6"/>
      <c r="EJ492" s="6"/>
      <c r="EK492" s="6"/>
      <c r="EL492" s="6"/>
    </row>
    <row r="493" spans="1:142">
      <c r="A493" s="30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/>
      <c r="DG493" s="6"/>
      <c r="DH493" s="6"/>
      <c r="DI493" s="6"/>
      <c r="DJ493" s="6"/>
      <c r="DK493" s="6"/>
      <c r="DL493" s="6"/>
      <c r="DM493" s="6"/>
      <c r="DN493" s="6"/>
      <c r="DO493" s="6"/>
      <c r="DP493" s="6"/>
      <c r="DQ493" s="6"/>
      <c r="DR493" s="6"/>
      <c r="DS493" s="6"/>
      <c r="DT493" s="6"/>
      <c r="DU493" s="6"/>
      <c r="DV493" s="6"/>
      <c r="DW493" s="6"/>
      <c r="DX493" s="6"/>
      <c r="DY493" s="6"/>
      <c r="DZ493" s="6"/>
      <c r="EA493" s="6"/>
      <c r="EB493" s="6"/>
      <c r="EC493" s="6"/>
      <c r="ED493" s="6"/>
      <c r="EE493" s="6"/>
      <c r="EF493" s="6"/>
      <c r="EG493" s="6"/>
      <c r="EH493" s="6"/>
      <c r="EI493" s="6"/>
      <c r="EJ493" s="6"/>
      <c r="EK493" s="6"/>
      <c r="EL493" s="6"/>
    </row>
    <row r="494" spans="1:142">
      <c r="A494" s="30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  <c r="DT494" s="6"/>
      <c r="DU494" s="6"/>
      <c r="DV494" s="6"/>
      <c r="DW494" s="6"/>
      <c r="DX494" s="6"/>
      <c r="DY494" s="6"/>
      <c r="DZ494" s="6"/>
      <c r="EA494" s="6"/>
      <c r="EB494" s="6"/>
      <c r="EC494" s="6"/>
      <c r="ED494" s="6"/>
      <c r="EE494" s="6"/>
      <c r="EF494" s="6"/>
      <c r="EG494" s="6"/>
      <c r="EH494" s="6"/>
      <c r="EI494" s="6"/>
      <c r="EJ494" s="6"/>
      <c r="EK494" s="6"/>
      <c r="EL494" s="6"/>
    </row>
    <row r="495" spans="1:142">
      <c r="A495" s="30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6"/>
      <c r="CR495" s="6"/>
      <c r="CS495" s="6"/>
      <c r="CT495" s="6"/>
      <c r="CU495" s="6"/>
      <c r="CV495" s="6"/>
      <c r="CW495" s="6"/>
      <c r="CX495" s="6"/>
      <c r="CY495" s="6"/>
      <c r="CZ495" s="6"/>
      <c r="DA495" s="6"/>
      <c r="DB495" s="6"/>
      <c r="DC495" s="6"/>
      <c r="DD495" s="6"/>
      <c r="DE495" s="6"/>
      <c r="DF495" s="6"/>
      <c r="DG495" s="6"/>
      <c r="DH495" s="6"/>
      <c r="DI495" s="6"/>
      <c r="DJ495" s="6"/>
      <c r="DK495" s="6"/>
      <c r="DL495" s="6"/>
      <c r="DM495" s="6"/>
      <c r="DN495" s="6"/>
      <c r="DO495" s="6"/>
      <c r="DP495" s="6"/>
      <c r="DQ495" s="6"/>
      <c r="DR495" s="6"/>
      <c r="DS495" s="6"/>
      <c r="DT495" s="6"/>
      <c r="DU495" s="6"/>
      <c r="DV495" s="6"/>
      <c r="DW495" s="6"/>
      <c r="DX495" s="6"/>
      <c r="DY495" s="6"/>
      <c r="DZ495" s="6"/>
      <c r="EA495" s="6"/>
      <c r="EB495" s="6"/>
      <c r="EC495" s="6"/>
      <c r="ED495" s="6"/>
      <c r="EE495" s="6"/>
      <c r="EF495" s="6"/>
      <c r="EG495" s="6"/>
      <c r="EH495" s="6"/>
      <c r="EI495" s="6"/>
      <c r="EJ495" s="6"/>
      <c r="EK495" s="6"/>
      <c r="EL495" s="6"/>
    </row>
    <row r="496" spans="1:142">
      <c r="A496" s="30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  <c r="EC496" s="6"/>
      <c r="ED496" s="6"/>
      <c r="EE496" s="6"/>
      <c r="EF496" s="6"/>
      <c r="EG496" s="6"/>
      <c r="EH496" s="6"/>
      <c r="EI496" s="6"/>
      <c r="EJ496" s="6"/>
      <c r="EK496" s="6"/>
      <c r="EL496" s="6"/>
    </row>
    <row r="497" spans="1:142">
      <c r="A497" s="30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/>
      <c r="DR497" s="6"/>
      <c r="DS497" s="6"/>
      <c r="DT497" s="6"/>
      <c r="DU497" s="6"/>
      <c r="DV497" s="6"/>
      <c r="DW497" s="6"/>
      <c r="DX497" s="6"/>
      <c r="DY497" s="6"/>
      <c r="DZ497" s="6"/>
      <c r="EA497" s="6"/>
      <c r="EB497" s="6"/>
      <c r="EC497" s="6"/>
      <c r="ED497" s="6"/>
      <c r="EE497" s="6"/>
      <c r="EF497" s="6"/>
      <c r="EG497" s="6"/>
      <c r="EH497" s="6"/>
      <c r="EI497" s="6"/>
      <c r="EJ497" s="6"/>
      <c r="EK497" s="6"/>
      <c r="EL497" s="6"/>
    </row>
    <row r="498" spans="1:142">
      <c r="A498" s="30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6"/>
      <c r="DE498" s="6"/>
      <c r="DF498" s="6"/>
      <c r="DG498" s="6"/>
      <c r="DH498" s="6"/>
      <c r="DI498" s="6"/>
      <c r="DJ498" s="6"/>
      <c r="DK498" s="6"/>
      <c r="DL498" s="6"/>
      <c r="DM498" s="6"/>
      <c r="DN498" s="6"/>
      <c r="DO498" s="6"/>
      <c r="DP498" s="6"/>
      <c r="DQ498" s="6"/>
      <c r="DR498" s="6"/>
      <c r="DS498" s="6"/>
      <c r="DT498" s="6"/>
      <c r="DU498" s="6"/>
      <c r="DV498" s="6"/>
      <c r="DW498" s="6"/>
      <c r="DX498" s="6"/>
      <c r="DY498" s="6"/>
      <c r="DZ498" s="6"/>
      <c r="EA498" s="6"/>
      <c r="EB498" s="6"/>
      <c r="EC498" s="6"/>
      <c r="ED498" s="6"/>
      <c r="EE498" s="6"/>
      <c r="EF498" s="6"/>
      <c r="EG498" s="6"/>
      <c r="EH498" s="6"/>
      <c r="EI498" s="6"/>
      <c r="EJ498" s="6"/>
      <c r="EK498" s="6"/>
      <c r="EL498" s="6"/>
    </row>
    <row r="499" spans="1:142">
      <c r="A499" s="30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  <c r="DU499" s="6"/>
      <c r="DV499" s="6"/>
      <c r="DW499" s="6"/>
      <c r="DX499" s="6"/>
      <c r="DY499" s="6"/>
      <c r="DZ499" s="6"/>
      <c r="EA499" s="6"/>
      <c r="EB499" s="6"/>
      <c r="EC499" s="6"/>
      <c r="ED499" s="6"/>
      <c r="EE499" s="6"/>
      <c r="EF499" s="6"/>
      <c r="EG499" s="6"/>
      <c r="EH499" s="6"/>
      <c r="EI499" s="6"/>
      <c r="EJ499" s="6"/>
      <c r="EK499" s="6"/>
      <c r="EL499" s="6"/>
    </row>
    <row r="500" spans="1:142">
      <c r="A500" s="30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  <c r="DD500" s="6"/>
      <c r="DE500" s="6"/>
      <c r="DF500" s="6"/>
      <c r="DG500" s="6"/>
      <c r="DH500" s="6"/>
      <c r="DI500" s="6"/>
      <c r="DJ500" s="6"/>
      <c r="DK500" s="6"/>
      <c r="DL500" s="6"/>
      <c r="DM500" s="6"/>
      <c r="DN500" s="6"/>
      <c r="DO500" s="6"/>
      <c r="DP500" s="6"/>
      <c r="DQ500" s="6"/>
      <c r="DR500" s="6"/>
      <c r="DS500" s="6"/>
      <c r="DT500" s="6"/>
      <c r="DU500" s="6"/>
      <c r="DV500" s="6"/>
      <c r="DW500" s="6"/>
      <c r="DX500" s="6"/>
      <c r="DY500" s="6"/>
      <c r="DZ500" s="6"/>
      <c r="EA500" s="6"/>
      <c r="EB500" s="6"/>
      <c r="EC500" s="6"/>
      <c r="ED500" s="6"/>
      <c r="EE500" s="6"/>
      <c r="EF500" s="6"/>
      <c r="EG500" s="6"/>
      <c r="EH500" s="6"/>
      <c r="EI500" s="6"/>
      <c r="EJ500" s="6"/>
      <c r="EK500" s="6"/>
      <c r="EL500" s="6"/>
    </row>
    <row r="501" spans="1:142">
      <c r="A501" s="30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  <c r="EC501" s="6"/>
      <c r="ED501" s="6"/>
      <c r="EE501" s="6"/>
      <c r="EF501" s="6"/>
      <c r="EG501" s="6"/>
      <c r="EH501" s="6"/>
      <c r="EI501" s="6"/>
      <c r="EJ501" s="6"/>
      <c r="EK501" s="6"/>
      <c r="EL501" s="6"/>
    </row>
    <row r="502" spans="1:142">
      <c r="A502" s="30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  <c r="DL502" s="6"/>
      <c r="DM502" s="6"/>
      <c r="DN502" s="6"/>
      <c r="DO502" s="6"/>
      <c r="DP502" s="6"/>
      <c r="DQ502" s="6"/>
      <c r="DR502" s="6"/>
      <c r="DS502" s="6"/>
      <c r="DT502" s="6"/>
      <c r="DU502" s="6"/>
      <c r="DV502" s="6"/>
      <c r="DW502" s="6"/>
      <c r="DX502" s="6"/>
      <c r="DY502" s="6"/>
      <c r="DZ502" s="6"/>
      <c r="EA502" s="6"/>
      <c r="EB502" s="6"/>
      <c r="EC502" s="6"/>
      <c r="ED502" s="6"/>
      <c r="EE502" s="6"/>
      <c r="EF502" s="6"/>
      <c r="EG502" s="6"/>
      <c r="EH502" s="6"/>
      <c r="EI502" s="6"/>
      <c r="EJ502" s="6"/>
      <c r="EK502" s="6"/>
      <c r="EL502" s="6"/>
    </row>
    <row r="503" spans="1:142">
      <c r="A503" s="30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/>
      <c r="DG503" s="6"/>
      <c r="DH503" s="6"/>
      <c r="DI503" s="6"/>
      <c r="DJ503" s="6"/>
      <c r="DK503" s="6"/>
      <c r="DL503" s="6"/>
      <c r="DM503" s="6"/>
      <c r="DN503" s="6"/>
      <c r="DO503" s="6"/>
      <c r="DP503" s="6"/>
      <c r="DQ503" s="6"/>
      <c r="DR503" s="6"/>
      <c r="DS503" s="6"/>
      <c r="DT503" s="6"/>
      <c r="DU503" s="6"/>
      <c r="DV503" s="6"/>
      <c r="DW503" s="6"/>
      <c r="DX503" s="6"/>
      <c r="DY503" s="6"/>
      <c r="DZ503" s="6"/>
      <c r="EA503" s="6"/>
      <c r="EB503" s="6"/>
      <c r="EC503" s="6"/>
      <c r="ED503" s="6"/>
      <c r="EE503" s="6"/>
      <c r="EF503" s="6"/>
      <c r="EG503" s="6"/>
      <c r="EH503" s="6"/>
      <c r="EI503" s="6"/>
      <c r="EJ503" s="6"/>
      <c r="EK503" s="6"/>
      <c r="EL503" s="6"/>
    </row>
    <row r="504" spans="1:142">
      <c r="A504" s="30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/>
      <c r="DP504" s="6"/>
      <c r="DQ504" s="6"/>
      <c r="DR504" s="6"/>
      <c r="DS504" s="6"/>
      <c r="DT504" s="6"/>
      <c r="DU504" s="6"/>
      <c r="DV504" s="6"/>
      <c r="DW504" s="6"/>
      <c r="DX504" s="6"/>
      <c r="DY504" s="6"/>
      <c r="DZ504" s="6"/>
      <c r="EA504" s="6"/>
      <c r="EB504" s="6"/>
      <c r="EC504" s="6"/>
      <c r="ED504" s="6"/>
      <c r="EE504" s="6"/>
      <c r="EF504" s="6"/>
      <c r="EG504" s="6"/>
      <c r="EH504" s="6"/>
      <c r="EI504" s="6"/>
      <c r="EJ504" s="6"/>
      <c r="EK504" s="6"/>
      <c r="EL504" s="6"/>
    </row>
    <row r="505" spans="1:142">
      <c r="A505" s="30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/>
      <c r="DG505" s="6"/>
      <c r="DH505" s="6"/>
      <c r="DI505" s="6"/>
      <c r="DJ505" s="6"/>
      <c r="DK505" s="6"/>
      <c r="DL505" s="6"/>
      <c r="DM505" s="6"/>
      <c r="DN505" s="6"/>
      <c r="DO505" s="6"/>
      <c r="DP505" s="6"/>
      <c r="DQ505" s="6"/>
      <c r="DR505" s="6"/>
      <c r="DS505" s="6"/>
      <c r="DT505" s="6"/>
      <c r="DU505" s="6"/>
      <c r="DV505" s="6"/>
      <c r="DW505" s="6"/>
      <c r="DX505" s="6"/>
      <c r="DY505" s="6"/>
      <c r="DZ505" s="6"/>
      <c r="EA505" s="6"/>
      <c r="EB505" s="6"/>
      <c r="EC505" s="6"/>
      <c r="ED505" s="6"/>
      <c r="EE505" s="6"/>
      <c r="EF505" s="6"/>
      <c r="EG505" s="6"/>
      <c r="EH505" s="6"/>
      <c r="EI505" s="6"/>
      <c r="EJ505" s="6"/>
      <c r="EK505" s="6"/>
      <c r="EL505" s="6"/>
    </row>
    <row r="506" spans="1:142">
      <c r="A506" s="30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/>
      <c r="DR506" s="6"/>
      <c r="DS506" s="6"/>
      <c r="DT506" s="6"/>
      <c r="DU506" s="6"/>
      <c r="DV506" s="6"/>
      <c r="DW506" s="6"/>
      <c r="DX506" s="6"/>
      <c r="DY506" s="6"/>
      <c r="DZ506" s="6"/>
      <c r="EA506" s="6"/>
      <c r="EB506" s="6"/>
      <c r="EC506" s="6"/>
      <c r="ED506" s="6"/>
      <c r="EE506" s="6"/>
      <c r="EF506" s="6"/>
      <c r="EG506" s="6"/>
      <c r="EH506" s="6"/>
      <c r="EI506" s="6"/>
      <c r="EJ506" s="6"/>
      <c r="EK506" s="6"/>
      <c r="EL506" s="6"/>
    </row>
    <row r="507" spans="1:142">
      <c r="A507" s="30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  <c r="DT507" s="6"/>
      <c r="DU507" s="6"/>
      <c r="DV507" s="6"/>
      <c r="DW507" s="6"/>
      <c r="DX507" s="6"/>
      <c r="DY507" s="6"/>
      <c r="DZ507" s="6"/>
      <c r="EA507" s="6"/>
      <c r="EB507" s="6"/>
      <c r="EC507" s="6"/>
      <c r="ED507" s="6"/>
      <c r="EE507" s="6"/>
      <c r="EF507" s="6"/>
      <c r="EG507" s="6"/>
      <c r="EH507" s="6"/>
      <c r="EI507" s="6"/>
      <c r="EJ507" s="6"/>
      <c r="EK507" s="6"/>
      <c r="EL507" s="6"/>
    </row>
    <row r="508" spans="1:142">
      <c r="A508" s="30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  <c r="CS508" s="6"/>
      <c r="CT508" s="6"/>
      <c r="CU508" s="6"/>
      <c r="CV508" s="6"/>
      <c r="CW508" s="6"/>
      <c r="CX508" s="6"/>
      <c r="CY508" s="6"/>
      <c r="CZ508" s="6"/>
      <c r="DA508" s="6"/>
      <c r="DB508" s="6"/>
      <c r="DC508" s="6"/>
      <c r="DD508" s="6"/>
      <c r="DE508" s="6"/>
      <c r="DF508" s="6"/>
      <c r="DG508" s="6"/>
      <c r="DH508" s="6"/>
      <c r="DI508" s="6"/>
      <c r="DJ508" s="6"/>
      <c r="DK508" s="6"/>
      <c r="DL508" s="6"/>
      <c r="DM508" s="6"/>
      <c r="DN508" s="6"/>
      <c r="DO508" s="6"/>
      <c r="DP508" s="6"/>
      <c r="DQ508" s="6"/>
      <c r="DR508" s="6"/>
      <c r="DS508" s="6"/>
      <c r="DT508" s="6"/>
      <c r="DU508" s="6"/>
      <c r="DV508" s="6"/>
      <c r="DW508" s="6"/>
      <c r="DX508" s="6"/>
      <c r="DY508" s="6"/>
      <c r="DZ508" s="6"/>
      <c r="EA508" s="6"/>
      <c r="EB508" s="6"/>
      <c r="EC508" s="6"/>
      <c r="ED508" s="6"/>
      <c r="EE508" s="6"/>
      <c r="EF508" s="6"/>
      <c r="EG508" s="6"/>
      <c r="EH508" s="6"/>
      <c r="EI508" s="6"/>
      <c r="EJ508" s="6"/>
      <c r="EK508" s="6"/>
      <c r="EL508" s="6"/>
    </row>
    <row r="509" spans="1:142">
      <c r="A509" s="30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/>
      <c r="DJ509" s="6"/>
      <c r="DK509" s="6"/>
      <c r="DL509" s="6"/>
      <c r="DM509" s="6"/>
      <c r="DN509" s="6"/>
      <c r="DO509" s="6"/>
      <c r="DP509" s="6"/>
      <c r="DQ509" s="6"/>
      <c r="DR509" s="6"/>
      <c r="DS509" s="6"/>
      <c r="DT509" s="6"/>
      <c r="DU509" s="6"/>
      <c r="DV509" s="6"/>
      <c r="DW509" s="6"/>
      <c r="DX509" s="6"/>
      <c r="DY509" s="6"/>
      <c r="DZ509" s="6"/>
      <c r="EA509" s="6"/>
      <c r="EB509" s="6"/>
      <c r="EC509" s="6"/>
      <c r="ED509" s="6"/>
      <c r="EE509" s="6"/>
      <c r="EF509" s="6"/>
      <c r="EG509" s="6"/>
      <c r="EH509" s="6"/>
      <c r="EI509" s="6"/>
      <c r="EJ509" s="6"/>
      <c r="EK509" s="6"/>
      <c r="EL509" s="6"/>
    </row>
    <row r="510" spans="1:142">
      <c r="A510" s="30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/>
      <c r="DG510" s="6"/>
      <c r="DH510" s="6"/>
      <c r="DI510" s="6"/>
      <c r="DJ510" s="6"/>
      <c r="DK510" s="6"/>
      <c r="DL510" s="6"/>
      <c r="DM510" s="6"/>
      <c r="DN510" s="6"/>
      <c r="DO510" s="6"/>
      <c r="DP510" s="6"/>
      <c r="DQ510" s="6"/>
      <c r="DR510" s="6"/>
      <c r="DS510" s="6"/>
      <c r="DT510" s="6"/>
      <c r="DU510" s="6"/>
      <c r="DV510" s="6"/>
      <c r="DW510" s="6"/>
      <c r="DX510" s="6"/>
      <c r="DY510" s="6"/>
      <c r="DZ510" s="6"/>
      <c r="EA510" s="6"/>
      <c r="EB510" s="6"/>
      <c r="EC510" s="6"/>
      <c r="ED510" s="6"/>
      <c r="EE510" s="6"/>
      <c r="EF510" s="6"/>
      <c r="EG510" s="6"/>
      <c r="EH510" s="6"/>
      <c r="EI510" s="6"/>
      <c r="EJ510" s="6"/>
      <c r="EK510" s="6"/>
      <c r="EL510" s="6"/>
    </row>
    <row r="511" spans="1:142">
      <c r="A511" s="30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  <c r="DM511" s="6"/>
      <c r="DN511" s="6"/>
      <c r="DO511" s="6"/>
      <c r="DP511" s="6"/>
      <c r="DQ511" s="6"/>
      <c r="DR511" s="6"/>
      <c r="DS511" s="6"/>
      <c r="DT511" s="6"/>
      <c r="DU511" s="6"/>
      <c r="DV511" s="6"/>
      <c r="DW511" s="6"/>
      <c r="DX511" s="6"/>
      <c r="DY511" s="6"/>
      <c r="DZ511" s="6"/>
      <c r="EA511" s="6"/>
      <c r="EB511" s="6"/>
      <c r="EC511" s="6"/>
      <c r="ED511" s="6"/>
      <c r="EE511" s="6"/>
      <c r="EF511" s="6"/>
      <c r="EG511" s="6"/>
      <c r="EH511" s="6"/>
      <c r="EI511" s="6"/>
      <c r="EJ511" s="6"/>
      <c r="EK511" s="6"/>
      <c r="EL511" s="6"/>
    </row>
    <row r="512" spans="1:142">
      <c r="A512" s="30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  <c r="DM512" s="6"/>
      <c r="DN512" s="6"/>
      <c r="DO512" s="6"/>
      <c r="DP512" s="6"/>
      <c r="DQ512" s="6"/>
      <c r="DR512" s="6"/>
      <c r="DS512" s="6"/>
      <c r="DT512" s="6"/>
      <c r="DU512" s="6"/>
      <c r="DV512" s="6"/>
      <c r="DW512" s="6"/>
      <c r="DX512" s="6"/>
      <c r="DY512" s="6"/>
      <c r="DZ512" s="6"/>
      <c r="EA512" s="6"/>
      <c r="EB512" s="6"/>
      <c r="EC512" s="6"/>
      <c r="ED512" s="6"/>
      <c r="EE512" s="6"/>
      <c r="EF512" s="6"/>
      <c r="EG512" s="6"/>
      <c r="EH512" s="6"/>
      <c r="EI512" s="6"/>
      <c r="EJ512" s="6"/>
      <c r="EK512" s="6"/>
      <c r="EL512" s="6"/>
    </row>
  </sheetData>
  <mergeCells count="163">
    <mergeCell ref="I10:L10"/>
    <mergeCell ref="I11:L11"/>
    <mergeCell ref="F12:G12"/>
    <mergeCell ref="I12:L12"/>
    <mergeCell ref="C12:D12"/>
    <mergeCell ref="C13:D13"/>
    <mergeCell ref="B10:G10"/>
    <mergeCell ref="I8:L9"/>
    <mergeCell ref="I1:L7"/>
    <mergeCell ref="C4:H4"/>
    <mergeCell ref="C5:H5"/>
    <mergeCell ref="C6:H6"/>
    <mergeCell ref="C3:H3"/>
    <mergeCell ref="C7:H7"/>
    <mergeCell ref="C2:H2"/>
    <mergeCell ref="I13:L44"/>
    <mergeCell ref="F14:G14"/>
    <mergeCell ref="F18:G18"/>
    <mergeCell ref="F17:G17"/>
    <mergeCell ref="F13:G13"/>
    <mergeCell ref="F29:G29"/>
    <mergeCell ref="F33:G33"/>
    <mergeCell ref="F27:G27"/>
    <mergeCell ref="F28:G28"/>
    <mergeCell ref="F26:G26"/>
    <mergeCell ref="B89:G89"/>
    <mergeCell ref="B91:G91"/>
    <mergeCell ref="B85:G85"/>
    <mergeCell ref="B86:G86"/>
    <mergeCell ref="B87:G87"/>
    <mergeCell ref="B88:G88"/>
    <mergeCell ref="C19:D19"/>
    <mergeCell ref="F19:G19"/>
    <mergeCell ref="C21:D21"/>
    <mergeCell ref="F21:G21"/>
    <mergeCell ref="C30:D30"/>
    <mergeCell ref="F30:G30"/>
    <mergeCell ref="C35:D35"/>
    <mergeCell ref="F35:G35"/>
    <mergeCell ref="C36:D36"/>
    <mergeCell ref="F36:G36"/>
    <mergeCell ref="C37:D37"/>
    <mergeCell ref="M13:M15"/>
    <mergeCell ref="M8:N10"/>
    <mergeCell ref="M11:N12"/>
    <mergeCell ref="C29:D29"/>
    <mergeCell ref="C14:D14"/>
    <mergeCell ref="C18:D18"/>
    <mergeCell ref="C28:D28"/>
    <mergeCell ref="C15:D15"/>
    <mergeCell ref="C20:D20"/>
    <mergeCell ref="C16:D16"/>
    <mergeCell ref="C22:D22"/>
    <mergeCell ref="C27:D27"/>
    <mergeCell ref="C17:D17"/>
    <mergeCell ref="F23:G23"/>
    <mergeCell ref="C24:D24"/>
    <mergeCell ref="C25:D25"/>
    <mergeCell ref="C26:D26"/>
    <mergeCell ref="C23:D23"/>
    <mergeCell ref="F15:G15"/>
    <mergeCell ref="F20:G20"/>
    <mergeCell ref="F22:G22"/>
    <mergeCell ref="F24:G24"/>
    <mergeCell ref="F16:G16"/>
    <mergeCell ref="F25:G25"/>
    <mergeCell ref="C38:D38"/>
    <mergeCell ref="F38:G38"/>
    <mergeCell ref="C39:D39"/>
    <mergeCell ref="F39:G39"/>
    <mergeCell ref="C40:D40"/>
    <mergeCell ref="F37:G37"/>
    <mergeCell ref="C31:D31"/>
    <mergeCell ref="F31:G31"/>
    <mergeCell ref="C32:D32"/>
    <mergeCell ref="F32:G32"/>
    <mergeCell ref="C34:D34"/>
    <mergeCell ref="F34:G34"/>
    <mergeCell ref="C33:D33"/>
    <mergeCell ref="F40:G40"/>
    <mergeCell ref="C47:D47"/>
    <mergeCell ref="F47:G47"/>
    <mergeCell ref="C48:D48"/>
    <mergeCell ref="F48:G48"/>
    <mergeCell ref="C49:D49"/>
    <mergeCell ref="F49:G49"/>
    <mergeCell ref="C41:D41"/>
    <mergeCell ref="C42:D42"/>
    <mergeCell ref="C43:D43"/>
    <mergeCell ref="C44:D44"/>
    <mergeCell ref="F41:G41"/>
    <mergeCell ref="F42:G42"/>
    <mergeCell ref="F43:G43"/>
    <mergeCell ref="F44:G44"/>
    <mergeCell ref="C53:D53"/>
    <mergeCell ref="F53:G53"/>
    <mergeCell ref="C54:D54"/>
    <mergeCell ref="F54:G54"/>
    <mergeCell ref="C55:D55"/>
    <mergeCell ref="F55:G55"/>
    <mergeCell ref="C50:D50"/>
    <mergeCell ref="F50:G50"/>
    <mergeCell ref="C51:D51"/>
    <mergeCell ref="F51:G51"/>
    <mergeCell ref="C52:D52"/>
    <mergeCell ref="F52:G52"/>
    <mergeCell ref="C59:D59"/>
    <mergeCell ref="F59:G59"/>
    <mergeCell ref="C60:D60"/>
    <mergeCell ref="F60:G60"/>
    <mergeCell ref="C61:D61"/>
    <mergeCell ref="F61:G61"/>
    <mergeCell ref="C56:D56"/>
    <mergeCell ref="F56:G56"/>
    <mergeCell ref="C57:D57"/>
    <mergeCell ref="F57:G57"/>
    <mergeCell ref="C58:D58"/>
    <mergeCell ref="F58:G58"/>
    <mergeCell ref="C65:D65"/>
    <mergeCell ref="F65:G65"/>
    <mergeCell ref="C66:D66"/>
    <mergeCell ref="F66:G66"/>
    <mergeCell ref="C67:D67"/>
    <mergeCell ref="F67:G67"/>
    <mergeCell ref="C62:D62"/>
    <mergeCell ref="F62:G62"/>
    <mergeCell ref="C63:D63"/>
    <mergeCell ref="F63:G63"/>
    <mergeCell ref="C64:D64"/>
    <mergeCell ref="F64:G64"/>
    <mergeCell ref="C70:D70"/>
    <mergeCell ref="F70:G70"/>
    <mergeCell ref="C71:D71"/>
    <mergeCell ref="F71:G71"/>
    <mergeCell ref="C72:D72"/>
    <mergeCell ref="F72:G72"/>
    <mergeCell ref="C68:D68"/>
    <mergeCell ref="F68:G68"/>
    <mergeCell ref="C69:D69"/>
    <mergeCell ref="F69:G69"/>
    <mergeCell ref="F73:G73"/>
    <mergeCell ref="F74:G74"/>
    <mergeCell ref="F75:G75"/>
    <mergeCell ref="F76:G76"/>
    <mergeCell ref="F77:G77"/>
    <mergeCell ref="C73:D73"/>
    <mergeCell ref="C74:D74"/>
    <mergeCell ref="C75:D75"/>
    <mergeCell ref="C76:D76"/>
    <mergeCell ref="C77:D77"/>
    <mergeCell ref="B84:G84"/>
    <mergeCell ref="C83:D83"/>
    <mergeCell ref="F78:G78"/>
    <mergeCell ref="F79:G79"/>
    <mergeCell ref="F80:G80"/>
    <mergeCell ref="F81:G81"/>
    <mergeCell ref="F82:G82"/>
    <mergeCell ref="F83:G83"/>
    <mergeCell ref="C78:D78"/>
    <mergeCell ref="C79:D79"/>
    <mergeCell ref="C80:D80"/>
    <mergeCell ref="C81:D81"/>
    <mergeCell ref="C82:D82"/>
  </mergeCells>
  <hyperlinks>
    <hyperlink ref="C7" r:id="rId1" display="www.konstruktiv-gbi.ru"/>
    <hyperlink ref="C6" r:id="rId2" display="3890551@bk.ru"/>
  </hyperlinks>
  <pageMargins left="0.7" right="0.7" top="0.75" bottom="0.75" header="0.3" footer="0.3"/>
  <pageSetup paperSize="9" orientation="portrait" r:id="rId3"/>
  <drawing r:id="rId4"/>
</worksheet>
</file>

<file path=xl/worksheets/sheet29.xml><?xml version="1.0" encoding="utf-8"?>
<worksheet xmlns="http://schemas.openxmlformats.org/spreadsheetml/2006/main" xmlns:r="http://schemas.openxmlformats.org/officeDocument/2006/relationships">
  <dimension ref="A1:BV460"/>
  <sheetViews>
    <sheetView workbookViewId="0">
      <selection activeCell="D2" sqref="C2:H6"/>
    </sheetView>
  </sheetViews>
  <sheetFormatPr defaultRowHeight="15"/>
  <cols>
    <col min="1" max="1" width="8.85546875" style="5"/>
    <col min="2" max="2" width="13.28515625" customWidth="1"/>
    <col min="3" max="3" width="12.7109375" bestFit="1" customWidth="1"/>
    <col min="4" max="4" width="5.42578125" bestFit="1" customWidth="1"/>
    <col min="5" max="5" width="10.42578125" customWidth="1"/>
    <col min="6" max="6" width="11.85546875" bestFit="1" customWidth="1"/>
    <col min="7" max="7" width="13.140625" customWidth="1"/>
    <col min="15" max="74" width="8.85546875" style="6"/>
  </cols>
  <sheetData>
    <row r="1" spans="1:14">
      <c r="A1" s="7"/>
      <c r="B1" s="8"/>
      <c r="C1" s="8"/>
      <c r="D1" s="8"/>
      <c r="E1" s="8"/>
      <c r="F1" s="8"/>
      <c r="G1" s="8"/>
      <c r="H1" s="9"/>
      <c r="I1" s="524"/>
      <c r="J1" s="461"/>
      <c r="K1" s="461"/>
      <c r="L1" s="462"/>
      <c r="M1" s="6"/>
      <c r="N1" s="6"/>
    </row>
    <row r="2" spans="1:14" ht="15.75">
      <c r="A2" s="10"/>
      <c r="B2" s="11"/>
      <c r="C2" s="525" t="s">
        <v>1546</v>
      </c>
      <c r="D2" s="525"/>
      <c r="E2" s="525"/>
      <c r="F2" s="525"/>
      <c r="G2" s="525"/>
      <c r="H2" s="526"/>
      <c r="I2" s="509"/>
      <c r="J2" s="463"/>
      <c r="K2" s="463"/>
      <c r="L2" s="464"/>
      <c r="M2" s="6"/>
      <c r="N2" s="6"/>
    </row>
    <row r="3" spans="1:14" ht="15.75">
      <c r="A3" s="10"/>
      <c r="B3" s="11"/>
      <c r="C3" s="525" t="s">
        <v>2010</v>
      </c>
      <c r="D3" s="525"/>
      <c r="E3" s="525"/>
      <c r="F3" s="525"/>
      <c r="G3" s="525"/>
      <c r="H3" s="526"/>
      <c r="I3" s="509"/>
      <c r="J3" s="463"/>
      <c r="K3" s="463"/>
      <c r="L3" s="464"/>
      <c r="M3" s="6"/>
      <c r="N3" s="6"/>
    </row>
    <row r="4" spans="1:14" ht="15.75">
      <c r="A4" s="10"/>
      <c r="B4" s="11"/>
      <c r="C4" s="525" t="s">
        <v>1996</v>
      </c>
      <c r="D4" s="525"/>
      <c r="E4" s="525"/>
      <c r="F4" s="525"/>
      <c r="G4" s="525"/>
      <c r="H4" s="526"/>
      <c r="I4" s="509"/>
      <c r="J4" s="463"/>
      <c r="K4" s="463"/>
      <c r="L4" s="464"/>
      <c r="M4" s="6"/>
      <c r="N4" s="6"/>
    </row>
    <row r="5" spans="1:14" ht="15.75">
      <c r="A5" s="10"/>
      <c r="B5" s="11"/>
      <c r="C5" s="525" t="s">
        <v>1547</v>
      </c>
      <c r="D5" s="525"/>
      <c r="E5" s="525"/>
      <c r="F5" s="525"/>
      <c r="G5" s="525"/>
      <c r="H5" s="526"/>
      <c r="I5" s="509"/>
      <c r="J5" s="463"/>
      <c r="K5" s="463"/>
      <c r="L5" s="464"/>
      <c r="M5" s="6"/>
      <c r="N5" s="6"/>
    </row>
    <row r="6" spans="1:14" ht="15.75">
      <c r="A6" s="10"/>
      <c r="B6" s="11"/>
      <c r="C6" s="527" t="s">
        <v>1875</v>
      </c>
      <c r="D6" s="527"/>
      <c r="E6" s="527"/>
      <c r="F6" s="527"/>
      <c r="G6" s="527"/>
      <c r="H6" s="528"/>
      <c r="I6" s="509"/>
      <c r="J6" s="463"/>
      <c r="K6" s="463"/>
      <c r="L6" s="464"/>
      <c r="M6" s="6"/>
      <c r="N6" s="6"/>
    </row>
    <row r="7" spans="1:14" ht="16.5" thickBot="1">
      <c r="A7" s="10"/>
      <c r="B7" s="11"/>
      <c r="C7" s="529" t="s">
        <v>1548</v>
      </c>
      <c r="D7" s="529"/>
      <c r="E7" s="529"/>
      <c r="F7" s="529"/>
      <c r="G7" s="529"/>
      <c r="H7" s="321"/>
      <c r="I7" s="572"/>
      <c r="J7" s="573"/>
      <c r="K7" s="573"/>
      <c r="L7" s="574"/>
      <c r="M7" s="6"/>
      <c r="N7" s="6"/>
    </row>
    <row r="8" spans="1:14">
      <c r="A8" s="10"/>
      <c r="B8" s="11"/>
      <c r="C8" s="11"/>
      <c r="D8" s="11"/>
      <c r="E8" s="11"/>
      <c r="F8" s="11"/>
      <c r="G8" s="11"/>
      <c r="H8" s="12"/>
      <c r="I8" s="788" t="s">
        <v>1306</v>
      </c>
      <c r="J8" s="789"/>
      <c r="K8" s="789"/>
      <c r="L8" s="790"/>
      <c r="M8" s="509"/>
      <c r="N8" s="510"/>
    </row>
    <row r="9" spans="1:14" ht="15.75">
      <c r="A9" s="13"/>
      <c r="B9" s="495" t="s">
        <v>1305</v>
      </c>
      <c r="C9" s="495"/>
      <c r="D9" s="495"/>
      <c r="E9" s="495"/>
      <c r="F9" s="495"/>
      <c r="G9" s="495"/>
      <c r="H9" s="12"/>
      <c r="I9" s="537"/>
      <c r="J9" s="538"/>
      <c r="K9" s="538"/>
      <c r="L9" s="539"/>
      <c r="M9" s="509"/>
      <c r="N9" s="510"/>
    </row>
    <row r="10" spans="1:14" ht="15.75" thickBot="1">
      <c r="A10" s="13"/>
      <c r="B10" s="14"/>
      <c r="C10" s="14"/>
      <c r="D10" s="14"/>
      <c r="E10" s="14"/>
      <c r="F10" s="14"/>
      <c r="G10" s="14"/>
      <c r="H10" s="12"/>
      <c r="I10" s="537"/>
      <c r="J10" s="538"/>
      <c r="K10" s="538"/>
      <c r="L10" s="539"/>
      <c r="M10" s="511"/>
      <c r="N10" s="512"/>
    </row>
    <row r="11" spans="1:14" ht="15.75" thickBot="1">
      <c r="A11" s="13"/>
      <c r="B11" s="71" t="s">
        <v>144</v>
      </c>
      <c r="C11" s="486" t="s">
        <v>0</v>
      </c>
      <c r="D11" s="487"/>
      <c r="E11" s="72" t="s">
        <v>1</v>
      </c>
      <c r="F11" s="493" t="s">
        <v>316</v>
      </c>
      <c r="G11" s="494"/>
      <c r="H11" s="12"/>
      <c r="I11" s="537"/>
      <c r="J11" s="538"/>
      <c r="K11" s="538"/>
      <c r="L11" s="539"/>
      <c r="M11" s="511"/>
      <c r="N11" s="512"/>
    </row>
    <row r="12" spans="1:14">
      <c r="A12" s="13"/>
      <c r="B12" s="841" t="s">
        <v>1691</v>
      </c>
      <c r="C12" s="842"/>
      <c r="D12" s="842"/>
      <c r="E12" s="842"/>
      <c r="F12" s="842"/>
      <c r="G12" s="843"/>
      <c r="H12" s="12"/>
      <c r="I12" s="478"/>
      <c r="J12" s="479"/>
      <c r="K12" s="479"/>
      <c r="L12" s="480"/>
      <c r="M12" s="509"/>
      <c r="N12" s="6"/>
    </row>
    <row r="13" spans="1:14">
      <c r="A13" s="13"/>
      <c r="B13" s="844"/>
      <c r="C13" s="845"/>
      <c r="D13" s="845"/>
      <c r="E13" s="845"/>
      <c r="F13" s="845"/>
      <c r="G13" s="846"/>
      <c r="H13" s="12"/>
      <c r="I13" s="478"/>
      <c r="J13" s="479"/>
      <c r="K13" s="479"/>
      <c r="L13" s="480"/>
      <c r="M13" s="509"/>
      <c r="N13" s="6"/>
    </row>
    <row r="14" spans="1:14">
      <c r="A14" s="13"/>
      <c r="B14" s="844"/>
      <c r="C14" s="845"/>
      <c r="D14" s="845"/>
      <c r="E14" s="845"/>
      <c r="F14" s="845"/>
      <c r="G14" s="846"/>
      <c r="H14" s="12"/>
      <c r="I14" s="478"/>
      <c r="J14" s="479"/>
      <c r="K14" s="479"/>
      <c r="L14" s="480"/>
      <c r="M14" s="6"/>
      <c r="N14" s="6"/>
    </row>
    <row r="15" spans="1:14">
      <c r="A15" s="13"/>
      <c r="B15" s="844"/>
      <c r="C15" s="845"/>
      <c r="D15" s="845"/>
      <c r="E15" s="845"/>
      <c r="F15" s="845"/>
      <c r="G15" s="846"/>
      <c r="H15" s="12"/>
      <c r="I15" s="478"/>
      <c r="J15" s="479"/>
      <c r="K15" s="479"/>
      <c r="L15" s="480"/>
      <c r="M15" s="6"/>
      <c r="N15" s="6"/>
    </row>
    <row r="16" spans="1:14">
      <c r="A16" s="13"/>
      <c r="B16" s="844"/>
      <c r="C16" s="845"/>
      <c r="D16" s="845"/>
      <c r="E16" s="845"/>
      <c r="F16" s="845"/>
      <c r="G16" s="846"/>
      <c r="H16" s="12"/>
      <c r="I16" s="478"/>
      <c r="J16" s="479"/>
      <c r="K16" s="479"/>
      <c r="L16" s="480"/>
      <c r="M16" s="6"/>
      <c r="N16" s="6"/>
    </row>
    <row r="17" spans="1:14">
      <c r="A17" s="13"/>
      <c r="B17" s="844"/>
      <c r="C17" s="845"/>
      <c r="D17" s="845"/>
      <c r="E17" s="845"/>
      <c r="F17" s="845"/>
      <c r="G17" s="846"/>
      <c r="H17" s="12"/>
      <c r="I17" s="478"/>
      <c r="J17" s="479"/>
      <c r="K17" s="479"/>
      <c r="L17" s="480"/>
      <c r="M17" s="6"/>
      <c r="N17" s="6"/>
    </row>
    <row r="18" spans="1:14" ht="15.75" thickBot="1">
      <c r="A18" s="13"/>
      <c r="B18" s="847"/>
      <c r="C18" s="848"/>
      <c r="D18" s="848"/>
      <c r="E18" s="848"/>
      <c r="F18" s="848"/>
      <c r="G18" s="849"/>
      <c r="H18" s="12"/>
      <c r="I18" s="478"/>
      <c r="J18" s="479"/>
      <c r="K18" s="479"/>
      <c r="L18" s="480"/>
      <c r="M18" s="6"/>
      <c r="N18" s="6"/>
    </row>
    <row r="19" spans="1:14">
      <c r="A19" s="13"/>
      <c r="B19" s="14"/>
      <c r="C19" s="14"/>
      <c r="D19" s="14"/>
      <c r="E19" s="14"/>
      <c r="F19" s="14"/>
      <c r="G19" s="14"/>
      <c r="H19" s="12"/>
      <c r="I19" s="68"/>
      <c r="J19" s="69"/>
      <c r="K19" s="69"/>
      <c r="L19" s="70"/>
      <c r="M19" s="6"/>
      <c r="N19" s="6"/>
    </row>
    <row r="20" spans="1:14">
      <c r="A20" s="13"/>
      <c r="B20" s="14"/>
      <c r="C20" s="14"/>
      <c r="D20" s="14"/>
      <c r="E20" s="14"/>
      <c r="F20" s="14"/>
      <c r="G20" s="14"/>
      <c r="H20" s="12"/>
      <c r="I20" s="68"/>
      <c r="J20" s="69"/>
      <c r="K20" s="69"/>
      <c r="L20" s="70"/>
      <c r="M20" s="6"/>
      <c r="N20" s="6"/>
    </row>
    <row r="21" spans="1:14">
      <c r="A21" s="13"/>
      <c r="B21" s="67" t="s">
        <v>302</v>
      </c>
      <c r="C21" s="67"/>
      <c r="D21" s="67"/>
      <c r="E21" s="67"/>
      <c r="F21" s="67"/>
      <c r="G21" s="67"/>
      <c r="H21" s="12"/>
      <c r="I21" s="68"/>
      <c r="J21" s="69"/>
      <c r="K21" s="69"/>
      <c r="L21" s="70"/>
      <c r="M21" s="6"/>
      <c r="N21" s="6"/>
    </row>
    <row r="22" spans="1:14">
      <c r="A22" s="13"/>
      <c r="B22" s="67" t="s">
        <v>303</v>
      </c>
      <c r="C22" s="67"/>
      <c r="D22" s="67"/>
      <c r="E22" s="67"/>
      <c r="F22" s="67"/>
      <c r="G22" s="67"/>
      <c r="H22" s="12"/>
      <c r="I22" s="68"/>
      <c r="J22" s="69"/>
      <c r="K22" s="69"/>
      <c r="L22" s="70"/>
      <c r="M22" s="6"/>
      <c r="N22" s="6"/>
    </row>
    <row r="23" spans="1:14">
      <c r="A23" s="13"/>
      <c r="B23" s="67" t="s">
        <v>304</v>
      </c>
      <c r="C23" s="67"/>
      <c r="D23" s="67"/>
      <c r="E23" s="67"/>
      <c r="F23" s="67"/>
      <c r="G23" s="67"/>
      <c r="H23" s="12"/>
      <c r="I23" s="68"/>
      <c r="J23" s="69"/>
      <c r="K23" s="69"/>
      <c r="L23" s="70"/>
      <c r="M23" s="6"/>
      <c r="N23" s="6"/>
    </row>
    <row r="24" spans="1:14">
      <c r="A24" s="13"/>
      <c r="B24" s="67" t="s">
        <v>305</v>
      </c>
      <c r="C24" s="67"/>
      <c r="D24" s="67"/>
      <c r="E24" s="67"/>
      <c r="F24" s="67"/>
      <c r="G24" s="67"/>
      <c r="H24" s="12"/>
      <c r="I24" s="68"/>
      <c r="J24" s="69"/>
      <c r="K24" s="69"/>
      <c r="L24" s="70"/>
      <c r="M24" s="6"/>
      <c r="N24" s="6"/>
    </row>
    <row r="25" spans="1:14">
      <c r="A25" s="13"/>
      <c r="B25" s="67"/>
      <c r="C25" s="67"/>
      <c r="D25" s="67"/>
      <c r="E25" s="67"/>
      <c r="F25" s="67"/>
      <c r="G25" s="67"/>
      <c r="H25" s="12"/>
      <c r="I25" s="68"/>
      <c r="J25" s="69"/>
      <c r="K25" s="69"/>
      <c r="L25" s="70"/>
      <c r="M25" s="6"/>
      <c r="N25" s="6"/>
    </row>
    <row r="26" spans="1:14">
      <c r="A26" s="13"/>
      <c r="B26" s="520" t="s">
        <v>306</v>
      </c>
      <c r="C26" s="520"/>
      <c r="D26" s="520"/>
      <c r="E26" s="520"/>
      <c r="F26" s="520"/>
      <c r="G26" s="520"/>
      <c r="H26" s="12"/>
      <c r="I26" s="68"/>
      <c r="J26" s="69"/>
      <c r="K26" s="69"/>
      <c r="L26" s="70"/>
      <c r="M26" s="6"/>
      <c r="N26" s="6"/>
    </row>
    <row r="27" spans="1:14">
      <c r="A27" s="13"/>
      <c r="B27" s="520" t="s">
        <v>307</v>
      </c>
      <c r="C27" s="520"/>
      <c r="D27" s="520"/>
      <c r="E27" s="520"/>
      <c r="F27" s="520"/>
      <c r="G27" s="520"/>
      <c r="H27" s="12"/>
      <c r="I27" s="68"/>
      <c r="J27" s="69"/>
      <c r="K27" s="69"/>
      <c r="L27" s="70"/>
      <c r="M27" s="6"/>
      <c r="N27" s="6"/>
    </row>
    <row r="28" spans="1:14">
      <c r="A28" s="13"/>
      <c r="B28" s="520" t="s">
        <v>308</v>
      </c>
      <c r="C28" s="520"/>
      <c r="D28" s="520"/>
      <c r="E28" s="520"/>
      <c r="F28" s="520"/>
      <c r="G28" s="520"/>
      <c r="H28" s="12"/>
      <c r="I28" s="68"/>
      <c r="J28" s="69"/>
      <c r="K28" s="69"/>
      <c r="L28" s="70"/>
      <c r="M28" s="6"/>
      <c r="N28" s="6"/>
    </row>
    <row r="29" spans="1:14">
      <c r="A29" s="13"/>
      <c r="B29" s="521" t="s">
        <v>309</v>
      </c>
      <c r="C29" s="521"/>
      <c r="D29" s="521"/>
      <c r="E29" s="521"/>
      <c r="F29" s="521"/>
      <c r="G29" s="521"/>
      <c r="H29" s="12"/>
      <c r="I29" s="68"/>
      <c r="J29" s="69"/>
      <c r="K29" s="69"/>
      <c r="L29" s="70"/>
      <c r="M29" s="6"/>
      <c r="N29" s="6"/>
    </row>
    <row r="30" spans="1:14">
      <c r="A30" s="13"/>
      <c r="B30" s="521" t="s">
        <v>310</v>
      </c>
      <c r="C30" s="521"/>
      <c r="D30" s="521"/>
      <c r="E30" s="521"/>
      <c r="F30" s="521"/>
      <c r="G30" s="521"/>
      <c r="H30" s="12"/>
      <c r="I30" s="68"/>
      <c r="J30" s="69"/>
      <c r="K30" s="69"/>
      <c r="L30" s="70"/>
      <c r="M30" s="6"/>
      <c r="N30" s="6"/>
    </row>
    <row r="31" spans="1:14">
      <c r="A31" s="13"/>
      <c r="B31" s="14"/>
      <c r="C31" s="14"/>
      <c r="D31" s="14"/>
      <c r="E31" s="14"/>
      <c r="F31" s="14"/>
      <c r="G31" s="14"/>
      <c r="H31" s="12"/>
      <c r="I31" s="68"/>
      <c r="J31" s="69"/>
      <c r="K31" s="69"/>
      <c r="L31" s="70"/>
      <c r="M31" s="6"/>
      <c r="N31" s="6"/>
    </row>
    <row r="32" spans="1:14">
      <c r="A32" s="13"/>
      <c r="B32" s="14"/>
      <c r="C32" s="14"/>
      <c r="D32" s="14"/>
      <c r="E32" s="14"/>
      <c r="F32" s="14"/>
      <c r="G32" s="14"/>
      <c r="H32" s="12"/>
      <c r="I32" s="68"/>
      <c r="J32" s="69"/>
      <c r="K32" s="69"/>
      <c r="L32" s="70"/>
      <c r="M32" s="6"/>
      <c r="N32" s="6"/>
    </row>
    <row r="33" spans="1:14" ht="16.5">
      <c r="A33" s="13"/>
      <c r="B33" s="522" t="s">
        <v>311</v>
      </c>
      <c r="C33" s="522"/>
      <c r="D33" s="522"/>
      <c r="E33" s="522"/>
      <c r="F33" s="522"/>
      <c r="G33" s="522"/>
      <c r="H33" s="12"/>
      <c r="I33" s="68"/>
      <c r="J33" s="69"/>
      <c r="K33" s="69"/>
      <c r="L33" s="70"/>
      <c r="M33" s="6"/>
      <c r="N33" s="6"/>
    </row>
    <row r="34" spans="1:14" ht="16.5">
      <c r="A34" s="13"/>
      <c r="B34" s="522" t="s">
        <v>312</v>
      </c>
      <c r="C34" s="522"/>
      <c r="D34" s="522"/>
      <c r="E34" s="522"/>
      <c r="F34" s="522"/>
      <c r="G34" s="522"/>
      <c r="H34" s="12"/>
      <c r="I34" s="68"/>
      <c r="J34" s="69"/>
      <c r="K34" s="69"/>
      <c r="L34" s="70"/>
      <c r="M34" s="6"/>
      <c r="N34" s="6"/>
    </row>
    <row r="35" spans="1:14" ht="16.5">
      <c r="A35" s="13"/>
      <c r="B35" s="522" t="s">
        <v>313</v>
      </c>
      <c r="C35" s="522"/>
      <c r="D35" s="522"/>
      <c r="E35" s="522"/>
      <c r="F35" s="522"/>
      <c r="G35" s="522"/>
      <c r="H35" s="12"/>
      <c r="I35" s="68"/>
      <c r="J35" s="69"/>
      <c r="K35" s="69"/>
      <c r="L35" s="70"/>
      <c r="M35" s="6"/>
      <c r="N35" s="6"/>
    </row>
    <row r="36" spans="1:14">
      <c r="A36" s="13"/>
      <c r="B36" s="523" t="s">
        <v>1550</v>
      </c>
      <c r="C36" s="523"/>
      <c r="D36" s="523"/>
      <c r="E36" s="523"/>
      <c r="F36" s="523"/>
      <c r="G36" s="523"/>
      <c r="H36" s="12"/>
      <c r="I36" s="68"/>
      <c r="J36" s="69"/>
      <c r="K36" s="69"/>
      <c r="L36" s="70"/>
      <c r="M36" s="6"/>
      <c r="N36" s="6"/>
    </row>
    <row r="37" spans="1:14">
      <c r="A37" s="13"/>
      <c r="B37" s="523"/>
      <c r="C37" s="523"/>
      <c r="D37" s="523"/>
      <c r="E37" s="523"/>
      <c r="F37" s="523"/>
      <c r="G37" s="523"/>
      <c r="H37" s="12"/>
      <c r="I37" s="68"/>
      <c r="J37" s="69"/>
      <c r="K37" s="69"/>
      <c r="L37" s="70"/>
      <c r="M37" s="6"/>
      <c r="N37" s="6"/>
    </row>
    <row r="38" spans="1:14">
      <c r="A38" s="13"/>
      <c r="B38" s="63"/>
      <c r="C38" s="63"/>
      <c r="D38" s="63"/>
      <c r="E38" s="63"/>
      <c r="F38" s="63"/>
      <c r="G38" s="63"/>
      <c r="H38" s="12"/>
      <c r="I38" s="68"/>
      <c r="J38" s="69"/>
      <c r="K38" s="69"/>
      <c r="L38" s="70"/>
      <c r="M38" s="6"/>
      <c r="N38" s="6"/>
    </row>
    <row r="39" spans="1:14" ht="15.75" thickBot="1">
      <c r="A39" s="15"/>
      <c r="B39" s="519"/>
      <c r="C39" s="519"/>
      <c r="D39" s="519"/>
      <c r="E39" s="519"/>
      <c r="F39" s="519"/>
      <c r="G39" s="519"/>
      <c r="H39" s="17"/>
      <c r="I39" s="18"/>
      <c r="J39" s="19"/>
      <c r="K39" s="19"/>
      <c r="L39" s="20"/>
      <c r="M39" s="6"/>
      <c r="N39" s="6"/>
    </row>
    <row r="40" spans="1:14">
      <c r="A40" s="30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</row>
    <row r="41" spans="1:14">
      <c r="A41" s="30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</row>
    <row r="42" spans="1:14">
      <c r="A42" s="30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</row>
    <row r="43" spans="1:14">
      <c r="A43" s="30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</row>
    <row r="44" spans="1:14">
      <c r="A44" s="30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</row>
    <row r="45" spans="1:14">
      <c r="A45" s="30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</row>
    <row r="46" spans="1:14">
      <c r="A46" s="30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</row>
    <row r="47" spans="1:14">
      <c r="A47" s="30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</row>
    <row r="48" spans="1:14">
      <c r="A48" s="30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</row>
    <row r="49" spans="1:14">
      <c r="A49" s="30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</row>
    <row r="50" spans="1:14">
      <c r="A50" s="30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</row>
    <row r="51" spans="1:14">
      <c r="A51" s="30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</row>
    <row r="52" spans="1:14">
      <c r="A52" s="30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</row>
    <row r="53" spans="1:14">
      <c r="A53" s="30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</row>
    <row r="54" spans="1:14">
      <c r="A54" s="30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</row>
    <row r="55" spans="1:14">
      <c r="A55" s="30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</row>
    <row r="56" spans="1:14">
      <c r="A56" s="30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</row>
    <row r="57" spans="1:14">
      <c r="A57" s="30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</row>
    <row r="58" spans="1:14">
      <c r="A58" s="30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</row>
    <row r="59" spans="1:14">
      <c r="A59" s="30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</row>
    <row r="60" spans="1:14">
      <c r="A60" s="30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</row>
    <row r="61" spans="1:14">
      <c r="A61" s="30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>
      <c r="A62" s="30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</row>
    <row r="63" spans="1:14">
      <c r="A63" s="30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>
      <c r="A64" s="30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</row>
    <row r="65" spans="1:14">
      <c r="A65" s="30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</row>
    <row r="66" spans="1:14">
      <c r="A66" s="30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</row>
    <row r="67" spans="1:14">
      <c r="A67" s="30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</row>
    <row r="68" spans="1:14">
      <c r="A68" s="30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</row>
    <row r="69" spans="1:14">
      <c r="A69" s="30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</row>
    <row r="70" spans="1:14">
      <c r="A70" s="30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</row>
    <row r="71" spans="1:14">
      <c r="A71" s="30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</row>
    <row r="72" spans="1:14">
      <c r="A72" s="30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</row>
    <row r="73" spans="1:14">
      <c r="A73" s="30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</row>
    <row r="74" spans="1:14">
      <c r="A74" s="30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</row>
    <row r="75" spans="1:14">
      <c r="A75" s="30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</row>
    <row r="76" spans="1:14">
      <c r="A76" s="30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</row>
    <row r="77" spans="1:14">
      <c r="A77" s="30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</row>
    <row r="78" spans="1:14">
      <c r="A78" s="30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</row>
    <row r="79" spans="1:14">
      <c r="A79" s="30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</row>
    <row r="80" spans="1:14">
      <c r="A80" s="30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</row>
    <row r="81" spans="1:14">
      <c r="A81" s="30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</row>
    <row r="82" spans="1:14">
      <c r="A82" s="30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</row>
    <row r="83" spans="1:14">
      <c r="A83" s="30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</row>
    <row r="84" spans="1:14">
      <c r="A84" s="30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</row>
    <row r="85" spans="1:14">
      <c r="A85" s="30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</row>
    <row r="86" spans="1:14">
      <c r="A86" s="30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</row>
    <row r="87" spans="1:14">
      <c r="A87" s="30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</row>
    <row r="88" spans="1:14">
      <c r="A88" s="30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>
      <c r="A89" s="30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</row>
    <row r="90" spans="1:14">
      <c r="A90" s="30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>
      <c r="A91" s="30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</row>
    <row r="92" spans="1:14">
      <c r="A92" s="30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</row>
    <row r="93" spans="1:14">
      <c r="A93" s="30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</row>
    <row r="94" spans="1:14">
      <c r="A94" s="30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</row>
    <row r="95" spans="1:14">
      <c r="A95" s="30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</row>
    <row r="96" spans="1:14">
      <c r="A96" s="30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</row>
    <row r="97" spans="1:14">
      <c r="A97" s="30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</row>
    <row r="98" spans="1:14">
      <c r="A98" s="30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</row>
    <row r="99" spans="1:14">
      <c r="A99" s="30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</row>
    <row r="100" spans="1:14">
      <c r="A100" s="30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</row>
    <row r="101" spans="1:14">
      <c r="A101" s="30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</row>
    <row r="102" spans="1:14">
      <c r="A102" s="30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</row>
    <row r="103" spans="1:14">
      <c r="A103" s="30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</row>
    <row r="104" spans="1:14">
      <c r="A104" s="30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</row>
    <row r="105" spans="1:14">
      <c r="A105" s="30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</row>
    <row r="106" spans="1:14">
      <c r="A106" s="30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</row>
    <row r="107" spans="1:14">
      <c r="A107" s="30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</row>
    <row r="108" spans="1:14">
      <c r="A108" s="30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</row>
    <row r="109" spans="1:14">
      <c r="A109" s="30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</row>
    <row r="110" spans="1:14">
      <c r="A110" s="30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</row>
    <row r="111" spans="1:14">
      <c r="A111" s="30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</row>
    <row r="112" spans="1:14">
      <c r="A112" s="30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</row>
    <row r="113" spans="1:14">
      <c r="A113" s="30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</row>
    <row r="114" spans="1:14">
      <c r="A114" s="30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</row>
    <row r="115" spans="1:14">
      <c r="A115" s="30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>
      <c r="A116" s="30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</row>
    <row r="117" spans="1:14">
      <c r="A117" s="30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>
      <c r="A118" s="30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</row>
    <row r="119" spans="1:14">
      <c r="A119" s="30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</row>
    <row r="120" spans="1:14">
      <c r="A120" s="30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</row>
    <row r="121" spans="1:14">
      <c r="A121" s="30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</row>
    <row r="122" spans="1:14">
      <c r="A122" s="30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</row>
    <row r="123" spans="1:14">
      <c r="A123" s="30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</row>
    <row r="124" spans="1:14">
      <c r="A124" s="30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</row>
    <row r="125" spans="1:14">
      <c r="A125" s="30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</row>
    <row r="126" spans="1:14">
      <c r="A126" s="30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</row>
    <row r="127" spans="1:14">
      <c r="A127" s="30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</row>
    <row r="128" spans="1:14">
      <c r="A128" s="30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</row>
    <row r="129" spans="1:14">
      <c r="A129" s="30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</row>
    <row r="130" spans="1:14">
      <c r="A130" s="30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</row>
    <row r="131" spans="1:14">
      <c r="A131" s="30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</row>
    <row r="132" spans="1:14">
      <c r="A132" s="30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</row>
    <row r="133" spans="1:14">
      <c r="A133" s="30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</row>
    <row r="134" spans="1:14">
      <c r="A134" s="30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</row>
    <row r="135" spans="1:14">
      <c r="A135" s="30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</row>
    <row r="136" spans="1:14">
      <c r="A136" s="30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</row>
    <row r="137" spans="1:14">
      <c r="A137" s="30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</row>
    <row r="138" spans="1:14">
      <c r="A138" s="30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</row>
    <row r="139" spans="1:14">
      <c r="A139" s="30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</row>
    <row r="140" spans="1:14">
      <c r="A140" s="30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</row>
    <row r="141" spans="1:14">
      <c r="A141" s="30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</row>
    <row r="142" spans="1:14">
      <c r="A142" s="30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>
      <c r="A143" s="30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</row>
    <row r="144" spans="1:14">
      <c r="A144" s="30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>
      <c r="A145" s="30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</row>
    <row r="146" spans="1:14">
      <c r="A146" s="30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</row>
    <row r="147" spans="1:14">
      <c r="A147" s="30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</row>
    <row r="148" spans="1:14">
      <c r="A148" s="30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</row>
    <row r="149" spans="1:14">
      <c r="A149" s="30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</row>
    <row r="150" spans="1:14">
      <c r="A150" s="30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</row>
    <row r="151" spans="1:14">
      <c r="A151" s="30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</row>
    <row r="152" spans="1:14">
      <c r="A152" s="30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</row>
    <row r="153" spans="1:14">
      <c r="A153" s="30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</row>
    <row r="154" spans="1:14">
      <c r="A154" s="30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</row>
    <row r="155" spans="1:14">
      <c r="A155" s="30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</row>
    <row r="156" spans="1:14">
      <c r="A156" s="30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</row>
    <row r="157" spans="1:14">
      <c r="A157" s="30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</row>
    <row r="158" spans="1:14">
      <c r="A158" s="30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</row>
    <row r="159" spans="1:14">
      <c r="A159" s="30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</row>
    <row r="160" spans="1:14">
      <c r="A160" s="30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</row>
    <row r="161" spans="1:14">
      <c r="A161" s="30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</row>
    <row r="162" spans="1:14">
      <c r="A162" s="30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</row>
    <row r="163" spans="1:14">
      <c r="A163" s="30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</row>
    <row r="164" spans="1:14">
      <c r="A164" s="30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</row>
    <row r="165" spans="1:14">
      <c r="A165" s="30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</row>
    <row r="166" spans="1:14">
      <c r="A166" s="30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</row>
    <row r="167" spans="1:14">
      <c r="A167" s="30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</row>
    <row r="168" spans="1:14">
      <c r="A168" s="30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</row>
    <row r="169" spans="1:14">
      <c r="A169" s="30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>
      <c r="A170" s="30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</row>
    <row r="171" spans="1:14">
      <c r="A171" s="30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>
      <c r="A172" s="30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</row>
    <row r="173" spans="1:14">
      <c r="A173" s="30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</row>
    <row r="174" spans="1:14">
      <c r="A174" s="30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</row>
    <row r="175" spans="1:14">
      <c r="A175" s="30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</row>
    <row r="176" spans="1:14">
      <c r="A176" s="30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</row>
    <row r="177" spans="1:14">
      <c r="A177" s="30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</row>
    <row r="178" spans="1:14">
      <c r="A178" s="30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</row>
    <row r="179" spans="1:14">
      <c r="A179" s="30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</row>
    <row r="180" spans="1:14">
      <c r="A180" s="30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</row>
    <row r="181" spans="1:14">
      <c r="A181" s="30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</row>
    <row r="182" spans="1:14">
      <c r="A182" s="30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</row>
    <row r="183" spans="1:14">
      <c r="A183" s="30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</row>
    <row r="184" spans="1:14">
      <c r="A184" s="30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</row>
    <row r="185" spans="1:14">
      <c r="A185" s="30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</row>
    <row r="186" spans="1:14">
      <c r="A186" s="30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</row>
    <row r="187" spans="1:14">
      <c r="A187" s="30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</row>
    <row r="188" spans="1:14">
      <c r="A188" s="30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</row>
    <row r="189" spans="1:14">
      <c r="A189" s="30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</row>
    <row r="190" spans="1:14">
      <c r="A190" s="30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</row>
    <row r="191" spans="1:14">
      <c r="A191" s="30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</row>
    <row r="192" spans="1:14">
      <c r="A192" s="30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</row>
    <row r="193" spans="1:14">
      <c r="A193" s="30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</row>
    <row r="194" spans="1:14">
      <c r="A194" s="30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</row>
    <row r="195" spans="1:14">
      <c r="A195" s="30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</row>
    <row r="196" spans="1:14">
      <c r="A196" s="30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>
      <c r="A197" s="30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</row>
    <row r="198" spans="1:14">
      <c r="A198" s="30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>
      <c r="A199" s="30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</row>
    <row r="200" spans="1:14">
      <c r="A200" s="30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</row>
    <row r="201" spans="1:14">
      <c r="A201" s="30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</row>
    <row r="202" spans="1:14">
      <c r="A202" s="30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</row>
    <row r="203" spans="1:14">
      <c r="A203" s="30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</row>
    <row r="204" spans="1:14">
      <c r="A204" s="30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</row>
    <row r="205" spans="1:14">
      <c r="A205" s="30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</row>
    <row r="206" spans="1:14">
      <c r="A206" s="30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</row>
    <row r="207" spans="1:14">
      <c r="A207" s="30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</row>
    <row r="208" spans="1:14">
      <c r="A208" s="30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</row>
    <row r="209" spans="1:14">
      <c r="A209" s="30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</row>
    <row r="210" spans="1:14">
      <c r="A210" s="30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</row>
    <row r="211" spans="1:14">
      <c r="A211" s="30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</row>
    <row r="212" spans="1:14">
      <c r="A212" s="30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</row>
    <row r="213" spans="1:14">
      <c r="A213" s="30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</row>
    <row r="214" spans="1:14">
      <c r="A214" s="30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</row>
    <row r="215" spans="1:14">
      <c r="A215" s="30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</row>
    <row r="216" spans="1:14">
      <c r="A216" s="30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</row>
    <row r="217" spans="1:14">
      <c r="A217" s="30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</row>
    <row r="218" spans="1:14">
      <c r="A218" s="30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</row>
    <row r="219" spans="1:14">
      <c r="A219" s="30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</row>
    <row r="220" spans="1:14">
      <c r="A220" s="30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</row>
    <row r="221" spans="1:14">
      <c r="A221" s="30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</row>
    <row r="222" spans="1:14">
      <c r="A222" s="30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</row>
    <row r="223" spans="1:14">
      <c r="A223" s="30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>
      <c r="A224" s="30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</row>
    <row r="225" spans="1:14">
      <c r="A225" s="30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>
      <c r="A226" s="30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</row>
    <row r="227" spans="1:14">
      <c r="A227" s="30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</row>
    <row r="228" spans="1:14">
      <c r="A228" s="30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</row>
    <row r="229" spans="1:14">
      <c r="A229" s="30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</row>
    <row r="230" spans="1:14">
      <c r="A230" s="30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</row>
    <row r="231" spans="1:14">
      <c r="A231" s="30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</row>
    <row r="232" spans="1:14">
      <c r="A232" s="30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</row>
    <row r="233" spans="1:14">
      <c r="A233" s="30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</row>
    <row r="234" spans="1:14">
      <c r="A234" s="30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</row>
    <row r="235" spans="1:14">
      <c r="A235" s="30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</row>
    <row r="236" spans="1:14">
      <c r="A236" s="30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</row>
    <row r="237" spans="1:14">
      <c r="A237" s="30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</row>
    <row r="238" spans="1:14">
      <c r="A238" s="30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</row>
    <row r="239" spans="1:14">
      <c r="A239" s="30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</row>
    <row r="240" spans="1:14">
      <c r="A240" s="30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</row>
    <row r="241" spans="1:14">
      <c r="A241" s="30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</row>
    <row r="242" spans="1:14">
      <c r="A242" s="30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</row>
    <row r="243" spans="1:14">
      <c r="A243" s="30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</row>
    <row r="244" spans="1:14">
      <c r="A244" s="30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</row>
    <row r="245" spans="1:14">
      <c r="A245" s="30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</row>
    <row r="246" spans="1:14">
      <c r="A246" s="30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</row>
    <row r="247" spans="1:14">
      <c r="A247" s="30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</row>
    <row r="248" spans="1:14">
      <c r="A248" s="30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</row>
    <row r="249" spans="1:14">
      <c r="A249" s="30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</row>
    <row r="250" spans="1:14">
      <c r="A250" s="30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>
      <c r="A251" s="30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>
      <c r="A252" s="30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>
      <c r="A253" s="30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>
      <c r="A254" s="30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>
      <c r="A255" s="30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>
      <c r="A256" s="30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1:14">
      <c r="A257" s="30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1:14">
      <c r="A258" s="30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1:14">
      <c r="A259" s="30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1:14">
      <c r="A260" s="30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1:14">
      <c r="A261" s="30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1:14">
      <c r="A262" s="30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1:14">
      <c r="A263" s="30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1:14">
      <c r="A264" s="30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1:14">
      <c r="A265" s="30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1:14">
      <c r="A266" s="30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1:14">
      <c r="A267" s="30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1:14">
      <c r="A268" s="30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1:14">
      <c r="A269" s="30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1:14">
      <c r="A270" s="30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1:14">
      <c r="A271" s="30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1:14">
      <c r="A272" s="30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1:14">
      <c r="A273" s="30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1:14">
      <c r="A274" s="30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1:14">
      <c r="A275" s="30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1:14">
      <c r="A276" s="30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1:14">
      <c r="A277" s="30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1:14">
      <c r="A278" s="30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1:14">
      <c r="A279" s="30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1:14">
      <c r="A280" s="30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1:14">
      <c r="A281" s="30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1:14">
      <c r="A282" s="30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1:14">
      <c r="A283" s="30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1:14">
      <c r="A284" s="30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1:14">
      <c r="A285" s="30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1:14">
      <c r="A286" s="30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1:14">
      <c r="A287" s="30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1:14">
      <c r="A288" s="30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1:14">
      <c r="A289" s="30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1:14">
      <c r="A290" s="30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1:14">
      <c r="A291" s="30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1:14">
      <c r="A292" s="30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1:14">
      <c r="A293" s="30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1:14">
      <c r="A294" s="30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1:14">
      <c r="A295" s="30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1:14">
      <c r="A296" s="30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1:14">
      <c r="A297" s="30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1:14">
      <c r="A298" s="30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1:14">
      <c r="A299" s="30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1:14">
      <c r="A300" s="30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1:14">
      <c r="A301" s="30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1:14">
      <c r="A302" s="30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1:14">
      <c r="A303" s="30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1:14">
      <c r="A304" s="30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1:14">
      <c r="A305" s="30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1:14">
      <c r="A306" s="30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1:14">
      <c r="A307" s="30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1:14">
      <c r="A308" s="30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1:14">
      <c r="A309" s="30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1:14">
      <c r="A310" s="30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1:14">
      <c r="A311" s="30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1:14">
      <c r="A312" s="30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1:14">
      <c r="A313" s="30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1:14">
      <c r="A314" s="30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1:14">
      <c r="A315" s="30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1:14">
      <c r="A316" s="30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1:14">
      <c r="A317" s="30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1:14">
      <c r="A318" s="30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1:14">
      <c r="A319" s="30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1:14">
      <c r="A320" s="30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1:14">
      <c r="A321" s="30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1:14">
      <c r="A322" s="30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1:14">
      <c r="A323" s="30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1:14">
      <c r="A324" s="30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1:14">
      <c r="A325" s="30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1:14">
      <c r="A326" s="30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1:14">
      <c r="A327" s="30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1:14">
      <c r="A328" s="30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1:14">
      <c r="A329" s="30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1:14">
      <c r="A330" s="30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1:14">
      <c r="A331" s="30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1:14">
      <c r="A332" s="30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1:14">
      <c r="A333" s="30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1:14">
      <c r="A334" s="30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1:14">
      <c r="A335" s="30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1:14">
      <c r="A336" s="30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1:14">
      <c r="A337" s="30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1:14">
      <c r="A338" s="30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1:14">
      <c r="A339" s="30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</row>
    <row r="340" spans="1:14">
      <c r="A340" s="30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</row>
    <row r="341" spans="1:14">
      <c r="A341" s="30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</row>
    <row r="342" spans="1:14">
      <c r="A342" s="30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</row>
    <row r="343" spans="1:14">
      <c r="A343" s="30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</row>
    <row r="344" spans="1:14">
      <c r="A344" s="30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</row>
    <row r="345" spans="1:14">
      <c r="A345" s="30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</row>
    <row r="346" spans="1:14">
      <c r="A346" s="30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</row>
    <row r="347" spans="1:14">
      <c r="A347" s="30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</row>
    <row r="348" spans="1:14">
      <c r="A348" s="30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</row>
    <row r="349" spans="1:14">
      <c r="A349" s="30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</row>
    <row r="350" spans="1:14">
      <c r="A350" s="30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</row>
    <row r="351" spans="1:14">
      <c r="A351" s="30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</row>
    <row r="352" spans="1:14">
      <c r="A352" s="30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</row>
    <row r="353" spans="1:12">
      <c r="A353" s="30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</row>
    <row r="354" spans="1:12">
      <c r="A354" s="30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</row>
    <row r="355" spans="1:12">
      <c r="A355" s="30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</row>
    <row r="356" spans="1:12">
      <c r="A356" s="30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</row>
    <row r="357" spans="1:12">
      <c r="A357" s="30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</row>
    <row r="358" spans="1:12">
      <c r="A358" s="30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</row>
    <row r="359" spans="1:12">
      <c r="A359" s="30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</row>
    <row r="360" spans="1:12">
      <c r="A360" s="30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</row>
    <row r="361" spans="1:12">
      <c r="A361" s="30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</row>
    <row r="362" spans="1:12">
      <c r="A362" s="30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</row>
    <row r="363" spans="1:12">
      <c r="A363" s="30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</row>
    <row r="364" spans="1:12">
      <c r="A364" s="30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</row>
    <row r="365" spans="1:12">
      <c r="A365" s="30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</row>
    <row r="366" spans="1:12">
      <c r="A366" s="30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</row>
    <row r="367" spans="1:12">
      <c r="A367" s="30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</row>
    <row r="368" spans="1:12">
      <c r="A368" s="30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</row>
    <row r="369" spans="1:12">
      <c r="A369" s="30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</row>
    <row r="370" spans="1:12">
      <c r="A370" s="30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</row>
    <row r="371" spans="1:12">
      <c r="A371" s="30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</row>
    <row r="372" spans="1:12">
      <c r="A372" s="30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</row>
    <row r="373" spans="1:12">
      <c r="A373" s="30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</row>
    <row r="374" spans="1:12">
      <c r="A374" s="30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</row>
    <row r="375" spans="1:12">
      <c r="A375" s="30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</row>
    <row r="376" spans="1:12">
      <c r="A376" s="30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</row>
    <row r="377" spans="1:12">
      <c r="A377" s="30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</row>
    <row r="378" spans="1:12">
      <c r="A378" s="30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</row>
    <row r="379" spans="1:12">
      <c r="A379" s="30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</row>
    <row r="380" spans="1:12">
      <c r="A380" s="30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</row>
    <row r="381" spans="1:12">
      <c r="A381" s="30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</row>
    <row r="382" spans="1:12">
      <c r="A382" s="30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</row>
    <row r="383" spans="1:12">
      <c r="A383" s="30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</row>
    <row r="384" spans="1:12">
      <c r="A384" s="30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</row>
    <row r="385" spans="1:12">
      <c r="A385" s="30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</row>
    <row r="386" spans="1:12">
      <c r="A386" s="30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</row>
    <row r="387" spans="1:12">
      <c r="A387" s="30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</row>
    <row r="388" spans="1:12">
      <c r="A388" s="30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</row>
    <row r="389" spans="1:12">
      <c r="A389" s="30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</row>
    <row r="390" spans="1:12">
      <c r="A390" s="30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</row>
    <row r="391" spans="1:12">
      <c r="A391" s="30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</row>
    <row r="392" spans="1:12">
      <c r="A392" s="30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</row>
    <row r="393" spans="1:12">
      <c r="A393" s="30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</row>
    <row r="394" spans="1:12">
      <c r="A394" s="30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</row>
    <row r="395" spans="1:12">
      <c r="A395" s="30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</row>
    <row r="396" spans="1:12">
      <c r="A396" s="30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</row>
    <row r="397" spans="1:12">
      <c r="A397" s="30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</row>
    <row r="398" spans="1:12">
      <c r="A398" s="30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</row>
    <row r="399" spans="1:12">
      <c r="A399" s="30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</row>
    <row r="400" spans="1:12">
      <c r="A400" s="30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</row>
    <row r="401" spans="1:12">
      <c r="A401" s="30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</row>
    <row r="402" spans="1:12">
      <c r="A402" s="30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</row>
    <row r="403" spans="1:12">
      <c r="A403" s="30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</row>
    <row r="404" spans="1:12">
      <c r="A404" s="30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</row>
    <row r="405" spans="1:12">
      <c r="A405" s="30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</row>
    <row r="406" spans="1:12">
      <c r="A406" s="30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</row>
    <row r="407" spans="1:12">
      <c r="A407" s="30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</row>
    <row r="408" spans="1:12">
      <c r="A408" s="30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</row>
    <row r="409" spans="1:12">
      <c r="A409" s="30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</row>
    <row r="410" spans="1:12">
      <c r="A410" s="30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</row>
    <row r="411" spans="1:12">
      <c r="A411" s="30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</row>
    <row r="412" spans="1:12">
      <c r="A412" s="30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</row>
    <row r="413" spans="1:12">
      <c r="A413" s="30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</row>
    <row r="414" spans="1:12">
      <c r="A414" s="30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</row>
    <row r="415" spans="1:12">
      <c r="A415" s="30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</row>
    <row r="416" spans="1:12">
      <c r="A416" s="30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</row>
    <row r="417" spans="1:12">
      <c r="A417" s="30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</row>
    <row r="418" spans="1:12">
      <c r="A418" s="30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</row>
    <row r="419" spans="1:12">
      <c r="A419" s="30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</row>
    <row r="420" spans="1:12">
      <c r="A420" s="30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</row>
    <row r="421" spans="1:12">
      <c r="A421" s="30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</row>
    <row r="422" spans="1:12">
      <c r="A422" s="30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</row>
    <row r="423" spans="1:12">
      <c r="A423" s="30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</row>
    <row r="424" spans="1:12">
      <c r="A424" s="30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</row>
    <row r="425" spans="1:12">
      <c r="A425" s="30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</row>
    <row r="426" spans="1:12">
      <c r="A426" s="30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</row>
    <row r="427" spans="1:12">
      <c r="A427" s="30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</row>
    <row r="428" spans="1:12">
      <c r="A428" s="30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</row>
    <row r="429" spans="1:12">
      <c r="A429" s="30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</row>
    <row r="430" spans="1:12">
      <c r="A430" s="30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</row>
    <row r="431" spans="1:12">
      <c r="A431" s="30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</row>
    <row r="432" spans="1:12">
      <c r="A432" s="30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</row>
    <row r="433" spans="1:12">
      <c r="A433" s="30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</row>
    <row r="434" spans="1:12">
      <c r="A434" s="30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</row>
    <row r="435" spans="1:12">
      <c r="A435" s="30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</row>
    <row r="436" spans="1:12">
      <c r="A436" s="30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</row>
    <row r="437" spans="1:12">
      <c r="A437" s="30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</row>
    <row r="438" spans="1:12">
      <c r="A438" s="30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</row>
    <row r="439" spans="1:12">
      <c r="A439" s="30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</row>
    <row r="440" spans="1:12">
      <c r="A440" s="30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</row>
    <row r="441" spans="1:12">
      <c r="A441" s="30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</row>
    <row r="442" spans="1:12">
      <c r="A442" s="30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</row>
    <row r="443" spans="1:12">
      <c r="A443" s="30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</row>
    <row r="444" spans="1:12">
      <c r="A444" s="30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</row>
    <row r="445" spans="1:12">
      <c r="A445" s="30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</row>
    <row r="446" spans="1:12">
      <c r="A446" s="30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</row>
    <row r="447" spans="1:12">
      <c r="A447" s="30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</row>
    <row r="448" spans="1:12">
      <c r="A448" s="30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</row>
    <row r="449" spans="1:12">
      <c r="A449" s="30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</row>
    <row r="450" spans="1:12">
      <c r="A450" s="30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</row>
    <row r="451" spans="1:12">
      <c r="A451" s="30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</row>
    <row r="452" spans="1:12">
      <c r="A452" s="30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</row>
    <row r="453" spans="1:12">
      <c r="A453" s="30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</row>
    <row r="454" spans="1:12">
      <c r="A454" s="30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</row>
    <row r="455" spans="1:12">
      <c r="A455" s="30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</row>
    <row r="456" spans="1:12">
      <c r="A456" s="30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</row>
    <row r="457" spans="1:12">
      <c r="A457" s="30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</row>
    <row r="458" spans="1:12">
      <c r="A458" s="30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</row>
    <row r="459" spans="1:12">
      <c r="A459" s="30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</row>
    <row r="460" spans="1:12">
      <c r="A460" s="30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</row>
  </sheetData>
  <mergeCells count="36">
    <mergeCell ref="I1:L7"/>
    <mergeCell ref="C4:H4"/>
    <mergeCell ref="C5:H5"/>
    <mergeCell ref="C6:H6"/>
    <mergeCell ref="C7:G7"/>
    <mergeCell ref="C2:H2"/>
    <mergeCell ref="C3:H3"/>
    <mergeCell ref="B9:G9"/>
    <mergeCell ref="I9:L9"/>
    <mergeCell ref="I10:L10"/>
    <mergeCell ref="M10:N11"/>
    <mergeCell ref="F11:G11"/>
    <mergeCell ref="I11:L11"/>
    <mergeCell ref="C11:D11"/>
    <mergeCell ref="M12:M13"/>
    <mergeCell ref="I13:L13"/>
    <mergeCell ref="I14:L14"/>
    <mergeCell ref="I8:L8"/>
    <mergeCell ref="M8:N9"/>
    <mergeCell ref="I18:L18"/>
    <mergeCell ref="B12:G18"/>
    <mergeCell ref="I15:L15"/>
    <mergeCell ref="I16:L16"/>
    <mergeCell ref="I17:L17"/>
    <mergeCell ref="I12:L12"/>
    <mergeCell ref="B39:G39"/>
    <mergeCell ref="B26:G26"/>
    <mergeCell ref="B27:G27"/>
    <mergeCell ref="B28:G28"/>
    <mergeCell ref="B29:G29"/>
    <mergeCell ref="B30:G30"/>
    <mergeCell ref="B33:G33"/>
    <mergeCell ref="B34:G34"/>
    <mergeCell ref="B35:G35"/>
    <mergeCell ref="B36:G36"/>
    <mergeCell ref="B37:G37"/>
  </mergeCells>
  <hyperlinks>
    <hyperlink ref="C7" r:id="rId1" display="www.konstruktiv-gbi.ru"/>
    <hyperlink ref="C6" r:id="rId2" display="3890551@bk.ru"/>
  </hyperlinks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P466"/>
  <sheetViews>
    <sheetView workbookViewId="0">
      <pane ySplit="12" topLeftCell="A13" activePane="bottomLeft" state="frozen"/>
      <selection pane="bottomLeft" activeCell="D15" sqref="D15"/>
    </sheetView>
  </sheetViews>
  <sheetFormatPr defaultRowHeight="15"/>
  <cols>
    <col min="1" max="1" width="5.28515625" style="5" customWidth="1"/>
    <col min="2" max="2" width="23.28515625" customWidth="1"/>
    <col min="3" max="3" width="12.42578125" customWidth="1"/>
    <col min="4" max="4" width="11.28515625" customWidth="1"/>
    <col min="5" max="5" width="9.7109375" customWidth="1"/>
    <col min="6" max="6" width="4.140625" customWidth="1"/>
    <col min="7" max="7" width="9.7109375" customWidth="1"/>
    <col min="8" max="8" width="13.7109375" customWidth="1"/>
    <col min="9" max="9" width="5.5703125" customWidth="1"/>
    <col min="10" max="10" width="4.28515625" customWidth="1"/>
    <col min="16" max="68" width="8.85546875" style="6"/>
  </cols>
  <sheetData>
    <row r="1" spans="1:68">
      <c r="A1" s="7"/>
      <c r="B1" s="8"/>
      <c r="C1" s="8"/>
      <c r="D1" s="8"/>
      <c r="E1" s="8"/>
      <c r="F1" s="8"/>
      <c r="G1" s="8"/>
      <c r="H1" s="8"/>
      <c r="I1" s="8"/>
      <c r="J1" s="9"/>
      <c r="K1" s="524"/>
      <c r="L1" s="461"/>
      <c r="M1" s="461"/>
      <c r="N1" s="462"/>
      <c r="O1" s="6"/>
    </row>
    <row r="2" spans="1:68" ht="15.75">
      <c r="A2" s="10"/>
      <c r="B2" s="11"/>
      <c r="C2" s="11"/>
      <c r="D2" s="525" t="s">
        <v>1546</v>
      </c>
      <c r="E2" s="525"/>
      <c r="F2" s="525"/>
      <c r="G2" s="525"/>
      <c r="H2" s="525"/>
      <c r="I2" s="526"/>
      <c r="J2" s="121"/>
      <c r="K2" s="509"/>
      <c r="L2" s="463"/>
      <c r="M2" s="463"/>
      <c r="N2" s="464"/>
      <c r="O2" s="6"/>
    </row>
    <row r="3" spans="1:68" ht="15.75">
      <c r="A3" s="10"/>
      <c r="B3" s="11"/>
      <c r="C3" s="11"/>
      <c r="D3" s="525" t="s">
        <v>2010</v>
      </c>
      <c r="E3" s="525"/>
      <c r="F3" s="525"/>
      <c r="G3" s="525"/>
      <c r="H3" s="525"/>
      <c r="I3" s="526"/>
      <c r="J3" s="121"/>
      <c r="K3" s="509"/>
      <c r="L3" s="463"/>
      <c r="M3" s="463"/>
      <c r="N3" s="464"/>
      <c r="O3" s="6"/>
    </row>
    <row r="4" spans="1:68" ht="15.75">
      <c r="A4" s="10"/>
      <c r="B4" s="11"/>
      <c r="C4" s="11"/>
      <c r="D4" s="525" t="s">
        <v>1996</v>
      </c>
      <c r="E4" s="525"/>
      <c r="F4" s="525"/>
      <c r="G4" s="525"/>
      <c r="H4" s="525"/>
      <c r="I4" s="526"/>
      <c r="J4" s="120"/>
      <c r="K4" s="509"/>
      <c r="L4" s="463"/>
      <c r="M4" s="463"/>
      <c r="N4" s="464"/>
      <c r="O4" s="6"/>
    </row>
    <row r="5" spans="1:68" ht="15.75">
      <c r="A5" s="10"/>
      <c r="B5" s="11"/>
      <c r="C5" s="11"/>
      <c r="D5" s="525" t="s">
        <v>1547</v>
      </c>
      <c r="E5" s="525"/>
      <c r="F5" s="525"/>
      <c r="G5" s="525"/>
      <c r="H5" s="525"/>
      <c r="I5" s="526"/>
      <c r="J5" s="120"/>
      <c r="K5" s="509"/>
      <c r="L5" s="463"/>
      <c r="M5" s="463"/>
      <c r="N5" s="464"/>
      <c r="O5" s="6"/>
    </row>
    <row r="6" spans="1:68" ht="15.75">
      <c r="A6" s="10"/>
      <c r="B6" s="11"/>
      <c r="C6" s="11"/>
      <c r="D6" s="527" t="s">
        <v>1875</v>
      </c>
      <c r="E6" s="527"/>
      <c r="F6" s="527"/>
      <c r="G6" s="527"/>
      <c r="H6" s="527"/>
      <c r="I6" s="528"/>
      <c r="J6" s="261"/>
      <c r="K6" s="509"/>
      <c r="L6" s="463"/>
      <c r="M6" s="463"/>
      <c r="N6" s="464"/>
      <c r="O6" s="6"/>
    </row>
    <row r="7" spans="1:68" ht="24.75" customHeight="1" thickBot="1">
      <c r="A7" s="10"/>
      <c r="B7" s="11"/>
      <c r="C7" s="11"/>
      <c r="D7" s="529" t="s">
        <v>1548</v>
      </c>
      <c r="E7" s="529"/>
      <c r="F7" s="529"/>
      <c r="G7" s="529"/>
      <c r="H7" s="529"/>
      <c r="I7" s="529"/>
      <c r="J7" s="121"/>
      <c r="K7" s="572"/>
      <c r="L7" s="573"/>
      <c r="M7" s="573"/>
      <c r="N7" s="574"/>
      <c r="O7" s="6"/>
    </row>
    <row r="8" spans="1:68">
      <c r="A8" s="10"/>
      <c r="B8" s="11"/>
      <c r="C8" s="11"/>
      <c r="D8" s="11"/>
      <c r="E8" s="11"/>
      <c r="F8" s="11"/>
      <c r="G8" s="11"/>
      <c r="H8" s="11"/>
      <c r="I8" s="11"/>
      <c r="J8" s="12"/>
      <c r="K8" s="531" t="s">
        <v>289</v>
      </c>
      <c r="L8" s="532"/>
      <c r="M8" s="532"/>
      <c r="N8" s="533"/>
      <c r="O8" s="510"/>
    </row>
    <row r="9" spans="1:68" ht="4.5" customHeight="1">
      <c r="A9" s="10"/>
      <c r="B9" s="11"/>
      <c r="C9" s="11"/>
      <c r="D9" s="11"/>
      <c r="E9" s="11"/>
      <c r="F9" s="11"/>
      <c r="G9" s="11"/>
      <c r="H9" s="11"/>
      <c r="I9" s="11"/>
      <c r="J9" s="12"/>
      <c r="K9" s="534"/>
      <c r="L9" s="535"/>
      <c r="M9" s="535"/>
      <c r="N9" s="536"/>
      <c r="O9" s="510"/>
    </row>
    <row r="10" spans="1:68" ht="21.75" customHeight="1">
      <c r="A10" s="13"/>
      <c r="B10" s="495" t="s">
        <v>1987</v>
      </c>
      <c r="C10" s="495"/>
      <c r="D10" s="495"/>
      <c r="E10" s="495"/>
      <c r="F10" s="495"/>
      <c r="G10" s="495"/>
      <c r="H10" s="495"/>
      <c r="I10" s="495"/>
      <c r="J10" s="12"/>
      <c r="K10" s="534"/>
      <c r="L10" s="535"/>
      <c r="M10" s="535"/>
      <c r="N10" s="536"/>
      <c r="O10" s="510"/>
    </row>
    <row r="11" spans="1:68" ht="12" customHeight="1" thickBot="1">
      <c r="A11" s="13"/>
      <c r="B11" s="14"/>
      <c r="C11" s="14"/>
      <c r="D11" s="14"/>
      <c r="E11" s="14"/>
      <c r="F11" s="14"/>
      <c r="G11" s="14"/>
      <c r="H11" s="14"/>
      <c r="I11" s="14"/>
      <c r="J11" s="12"/>
      <c r="K11" s="478"/>
      <c r="L11" s="479"/>
      <c r="M11" s="479"/>
      <c r="N11" s="480"/>
      <c r="O11" s="512"/>
    </row>
    <row r="12" spans="1:68" ht="59.25" customHeight="1" thickBot="1">
      <c r="A12" s="13"/>
      <c r="B12" s="130" t="s">
        <v>144</v>
      </c>
      <c r="C12" s="205" t="s">
        <v>1554</v>
      </c>
      <c r="D12" s="256" t="s">
        <v>1688</v>
      </c>
      <c r="E12" s="486" t="s">
        <v>0</v>
      </c>
      <c r="F12" s="487"/>
      <c r="G12" s="134" t="s">
        <v>1</v>
      </c>
      <c r="H12" s="493" t="s">
        <v>316</v>
      </c>
      <c r="I12" s="494"/>
      <c r="J12" s="12"/>
      <c r="K12" s="478"/>
      <c r="L12" s="479"/>
      <c r="M12" s="479"/>
      <c r="N12" s="480"/>
      <c r="O12" s="512"/>
      <c r="Q12" s="106"/>
      <c r="R12" s="106"/>
      <c r="S12" s="106"/>
    </row>
    <row r="13" spans="1:68" ht="45" customHeight="1">
      <c r="A13" s="13"/>
      <c r="B13" s="253" t="s">
        <v>1662</v>
      </c>
      <c r="C13" s="252"/>
      <c r="D13" s="173" t="s">
        <v>1690</v>
      </c>
      <c r="E13" s="505" t="s">
        <v>1285</v>
      </c>
      <c r="F13" s="506"/>
      <c r="G13" s="175" t="s">
        <v>1661</v>
      </c>
      <c r="H13" s="564">
        <v>300</v>
      </c>
      <c r="I13" s="565"/>
      <c r="J13" s="12"/>
      <c r="K13" s="561"/>
      <c r="L13" s="562"/>
      <c r="M13" s="562"/>
      <c r="N13" s="563"/>
      <c r="O13" s="6"/>
    </row>
    <row r="14" spans="1:68" s="416" customFormat="1" ht="45" customHeight="1">
      <c r="A14" s="13"/>
      <c r="B14" s="253" t="s">
        <v>2083</v>
      </c>
      <c r="C14" s="252"/>
      <c r="D14" s="415">
        <v>50</v>
      </c>
      <c r="E14" s="505" t="s">
        <v>2084</v>
      </c>
      <c r="F14" s="506"/>
      <c r="G14" s="254" t="s">
        <v>2085</v>
      </c>
      <c r="H14" s="566" t="s">
        <v>2086</v>
      </c>
      <c r="I14" s="567"/>
      <c r="J14" s="12"/>
      <c r="K14" s="412"/>
      <c r="L14" s="413"/>
      <c r="M14" s="413"/>
      <c r="N14" s="414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</row>
    <row r="15" spans="1:68" ht="45" customHeight="1">
      <c r="A15" s="13"/>
      <c r="B15" s="253" t="s">
        <v>1664</v>
      </c>
      <c r="C15" s="252"/>
      <c r="D15" s="173">
        <v>50</v>
      </c>
      <c r="E15" s="505" t="s">
        <v>1667</v>
      </c>
      <c r="F15" s="506"/>
      <c r="G15" s="254" t="s">
        <v>1668</v>
      </c>
      <c r="H15" s="566" t="s">
        <v>1685</v>
      </c>
      <c r="I15" s="567"/>
      <c r="J15" s="12"/>
      <c r="K15" s="561"/>
      <c r="L15" s="562"/>
      <c r="M15" s="562"/>
      <c r="N15" s="563"/>
      <c r="O15" s="6"/>
    </row>
    <row r="16" spans="1:68" ht="46.5" customHeight="1">
      <c r="A16" s="13"/>
      <c r="B16" s="253" t="s">
        <v>1665</v>
      </c>
      <c r="C16" s="252"/>
      <c r="D16" s="173">
        <v>50</v>
      </c>
      <c r="E16" s="505" t="s">
        <v>1666</v>
      </c>
      <c r="F16" s="506"/>
      <c r="G16" s="254" t="s">
        <v>1669</v>
      </c>
      <c r="H16" s="566" t="s">
        <v>1686</v>
      </c>
      <c r="I16" s="567"/>
      <c r="J16" s="12"/>
      <c r="K16" s="561"/>
      <c r="L16" s="562"/>
      <c r="M16" s="562"/>
      <c r="N16" s="563"/>
      <c r="O16" s="6"/>
    </row>
    <row r="17" spans="1:15" ht="46.5" customHeight="1">
      <c r="A17" s="13"/>
      <c r="B17" s="257" t="s">
        <v>1671</v>
      </c>
      <c r="C17" s="258"/>
      <c r="D17" s="173">
        <v>25</v>
      </c>
      <c r="E17" s="505" t="s">
        <v>1670</v>
      </c>
      <c r="F17" s="506"/>
      <c r="G17" s="254" t="s">
        <v>1668</v>
      </c>
      <c r="H17" s="566" t="s">
        <v>1685</v>
      </c>
      <c r="I17" s="567"/>
      <c r="J17" s="12"/>
      <c r="K17" s="146"/>
      <c r="L17" s="147"/>
      <c r="M17" s="147"/>
      <c r="N17" s="148"/>
      <c r="O17" s="6"/>
    </row>
    <row r="18" spans="1:15" ht="46.5" customHeight="1">
      <c r="A18" s="13"/>
      <c r="B18" s="257" t="s">
        <v>1672</v>
      </c>
      <c r="C18" s="258"/>
      <c r="D18" s="173">
        <v>25</v>
      </c>
      <c r="E18" s="505" t="s">
        <v>1673</v>
      </c>
      <c r="F18" s="506"/>
      <c r="G18" s="250" t="s">
        <v>1674</v>
      </c>
      <c r="H18" s="566" t="s">
        <v>1686</v>
      </c>
      <c r="I18" s="567"/>
      <c r="J18" s="12"/>
      <c r="K18" s="146"/>
      <c r="L18" s="147"/>
      <c r="M18" s="147"/>
      <c r="N18" s="148"/>
      <c r="O18" s="6"/>
    </row>
    <row r="19" spans="1:15" ht="46.5" customHeight="1">
      <c r="A19" s="13"/>
      <c r="B19" s="257" t="s">
        <v>1675</v>
      </c>
      <c r="C19" s="258"/>
      <c r="D19" s="173">
        <v>40.6</v>
      </c>
      <c r="E19" s="505" t="s">
        <v>1676</v>
      </c>
      <c r="F19" s="506"/>
      <c r="G19" s="254" t="s">
        <v>1668</v>
      </c>
      <c r="H19" s="566" t="s">
        <v>1685</v>
      </c>
      <c r="I19" s="567"/>
      <c r="J19" s="12"/>
      <c r="K19" s="146"/>
      <c r="L19" s="147"/>
      <c r="M19" s="147"/>
      <c r="N19" s="148"/>
      <c r="O19" s="6"/>
    </row>
    <row r="20" spans="1:15" ht="46.5" customHeight="1">
      <c r="A20" s="13"/>
      <c r="B20" s="257" t="s">
        <v>1677</v>
      </c>
      <c r="C20" s="258"/>
      <c r="D20" s="173">
        <v>30</v>
      </c>
      <c r="E20" s="505" t="s">
        <v>1678</v>
      </c>
      <c r="F20" s="506"/>
      <c r="G20" s="254" t="s">
        <v>1668</v>
      </c>
      <c r="H20" s="566" t="s">
        <v>1685</v>
      </c>
      <c r="I20" s="567"/>
      <c r="J20" s="12"/>
      <c r="K20" s="146"/>
      <c r="L20" s="147"/>
      <c r="M20" s="147"/>
      <c r="N20" s="148"/>
      <c r="O20" s="6"/>
    </row>
    <row r="21" spans="1:15" ht="46.5" customHeight="1">
      <c r="A21" s="13"/>
      <c r="B21" s="257" t="s">
        <v>1679</v>
      </c>
      <c r="C21" s="258"/>
      <c r="D21" s="173">
        <v>35</v>
      </c>
      <c r="E21" s="505" t="s">
        <v>1680</v>
      </c>
      <c r="F21" s="506"/>
      <c r="G21" s="254" t="s">
        <v>1668</v>
      </c>
      <c r="H21" s="566" t="s">
        <v>1685</v>
      </c>
      <c r="I21" s="567"/>
      <c r="J21" s="12"/>
      <c r="K21" s="146"/>
      <c r="L21" s="147"/>
      <c r="M21" s="147"/>
      <c r="N21" s="148"/>
      <c r="O21" s="6"/>
    </row>
    <row r="22" spans="1:15" ht="46.5" customHeight="1">
      <c r="A22" s="13"/>
      <c r="B22" s="257" t="s">
        <v>1681</v>
      </c>
      <c r="C22" s="258"/>
      <c r="D22" s="173">
        <v>3.8</v>
      </c>
      <c r="E22" s="505" t="s">
        <v>1682</v>
      </c>
      <c r="F22" s="506"/>
      <c r="G22" s="250" t="s">
        <v>1683</v>
      </c>
      <c r="H22" s="570" t="s">
        <v>1687</v>
      </c>
      <c r="I22" s="571"/>
      <c r="J22" s="12"/>
      <c r="K22" s="146"/>
      <c r="L22" s="147"/>
      <c r="M22" s="147"/>
      <c r="N22" s="148"/>
      <c r="O22" s="6"/>
    </row>
    <row r="23" spans="1:15" ht="46.5" customHeight="1" thickBot="1">
      <c r="A23" s="13"/>
      <c r="B23" s="259" t="s">
        <v>1684</v>
      </c>
      <c r="C23" s="260"/>
      <c r="D23" s="173">
        <v>4</v>
      </c>
      <c r="E23" s="497" t="s">
        <v>1286</v>
      </c>
      <c r="F23" s="498"/>
      <c r="G23" s="255" t="s">
        <v>1668</v>
      </c>
      <c r="H23" s="568">
        <v>500</v>
      </c>
      <c r="I23" s="569"/>
      <c r="J23" s="12"/>
      <c r="K23" s="561"/>
      <c r="L23" s="562"/>
      <c r="M23" s="562"/>
      <c r="N23" s="563"/>
      <c r="O23" s="6"/>
    </row>
    <row r="24" spans="1:15">
      <c r="A24" s="13"/>
      <c r="B24" s="560" t="s">
        <v>1663</v>
      </c>
      <c r="C24" s="560"/>
      <c r="D24" s="560"/>
      <c r="E24" s="560"/>
      <c r="F24" s="560"/>
      <c r="G24" s="560"/>
      <c r="H24" s="560"/>
      <c r="I24" s="560"/>
      <c r="J24" s="12"/>
      <c r="K24" s="561"/>
      <c r="L24" s="562"/>
      <c r="M24" s="562"/>
      <c r="N24" s="563"/>
      <c r="O24" s="6"/>
    </row>
    <row r="25" spans="1:15">
      <c r="A25" s="13"/>
      <c r="B25" s="14"/>
      <c r="C25" s="14"/>
      <c r="D25" s="14"/>
      <c r="E25" s="14"/>
      <c r="F25" s="14"/>
      <c r="G25" s="14"/>
      <c r="H25" s="14"/>
      <c r="I25" s="14"/>
      <c r="J25" s="12"/>
      <c r="K25" s="561"/>
      <c r="L25" s="562"/>
      <c r="M25" s="562"/>
      <c r="N25" s="563"/>
      <c r="O25" s="6"/>
    </row>
    <row r="26" spans="1:15">
      <c r="A26" s="13"/>
      <c r="B26" s="14"/>
      <c r="C26" s="14"/>
      <c r="D26" s="14"/>
      <c r="E26" s="14"/>
      <c r="F26" s="14"/>
      <c r="G26" s="14"/>
      <c r="H26" s="14"/>
      <c r="I26" s="14"/>
      <c r="J26" s="12"/>
      <c r="K26" s="561"/>
      <c r="L26" s="562"/>
      <c r="M26" s="562"/>
      <c r="N26" s="563"/>
      <c r="O26" s="6"/>
    </row>
    <row r="27" spans="1:15">
      <c r="A27" s="13"/>
      <c r="B27" s="67" t="s">
        <v>302</v>
      </c>
      <c r="C27" s="136"/>
      <c r="D27" s="136"/>
      <c r="E27" s="67"/>
      <c r="F27" s="67"/>
      <c r="G27" s="67"/>
      <c r="H27" s="67"/>
      <c r="I27" s="67"/>
      <c r="J27" s="12"/>
      <c r="K27" s="561"/>
      <c r="L27" s="562"/>
      <c r="M27" s="562"/>
      <c r="N27" s="563"/>
      <c r="O27" s="6"/>
    </row>
    <row r="28" spans="1:15">
      <c r="A28" s="13"/>
      <c r="B28" s="67" t="s">
        <v>303</v>
      </c>
      <c r="C28" s="136"/>
      <c r="D28" s="136"/>
      <c r="E28" s="67"/>
      <c r="F28" s="67"/>
      <c r="G28" s="67"/>
      <c r="H28" s="67"/>
      <c r="I28" s="67"/>
      <c r="J28" s="12"/>
      <c r="K28" s="561"/>
      <c r="L28" s="562"/>
      <c r="M28" s="562"/>
      <c r="N28" s="563"/>
      <c r="O28" s="6"/>
    </row>
    <row r="29" spans="1:15">
      <c r="A29" s="13"/>
      <c r="B29" s="67" t="s">
        <v>304</v>
      </c>
      <c r="C29" s="136"/>
      <c r="D29" s="136"/>
      <c r="E29" s="67"/>
      <c r="F29" s="67"/>
      <c r="G29" s="67"/>
      <c r="H29" s="67"/>
      <c r="I29" s="67"/>
      <c r="J29" s="12"/>
      <c r="K29" s="561"/>
      <c r="L29" s="562"/>
      <c r="M29" s="562"/>
      <c r="N29" s="563"/>
      <c r="O29" s="6"/>
    </row>
    <row r="30" spans="1:15">
      <c r="A30" s="13"/>
      <c r="B30" s="67" t="s">
        <v>305</v>
      </c>
      <c r="C30" s="136"/>
      <c r="D30" s="136"/>
      <c r="E30" s="67"/>
      <c r="F30" s="67"/>
      <c r="G30" s="67"/>
      <c r="H30" s="67"/>
      <c r="I30" s="67"/>
      <c r="J30" s="12"/>
      <c r="K30" s="561"/>
      <c r="L30" s="562"/>
      <c r="M30" s="562"/>
      <c r="N30" s="563"/>
      <c r="O30" s="6"/>
    </row>
    <row r="31" spans="1:15">
      <c r="A31" s="13"/>
      <c r="B31" s="67"/>
      <c r="C31" s="136"/>
      <c r="D31" s="136"/>
      <c r="E31" s="67"/>
      <c r="F31" s="67"/>
      <c r="G31" s="67"/>
      <c r="H31" s="67"/>
      <c r="I31" s="67"/>
      <c r="J31" s="12"/>
      <c r="K31" s="64"/>
      <c r="L31" s="65"/>
      <c r="M31" s="65"/>
      <c r="N31" s="66"/>
      <c r="O31" s="6"/>
    </row>
    <row r="32" spans="1:15">
      <c r="A32" s="13"/>
      <c r="B32" s="520" t="s">
        <v>306</v>
      </c>
      <c r="C32" s="520"/>
      <c r="D32" s="520"/>
      <c r="E32" s="520"/>
      <c r="F32" s="520"/>
      <c r="G32" s="520"/>
      <c r="H32" s="520"/>
      <c r="I32" s="520"/>
      <c r="J32" s="12"/>
      <c r="K32" s="64"/>
      <c r="L32" s="65"/>
      <c r="M32" s="65"/>
      <c r="N32" s="66"/>
      <c r="O32" s="6"/>
    </row>
    <row r="33" spans="1:15">
      <c r="A33" s="13"/>
      <c r="B33" s="520" t="s">
        <v>1289</v>
      </c>
      <c r="C33" s="520"/>
      <c r="D33" s="520"/>
      <c r="E33" s="520"/>
      <c r="F33" s="520"/>
      <c r="G33" s="520"/>
      <c r="H33" s="520"/>
      <c r="I33" s="520"/>
      <c r="J33" s="12"/>
      <c r="K33" s="64"/>
      <c r="L33" s="65"/>
      <c r="M33" s="65"/>
      <c r="N33" s="66"/>
      <c r="O33" s="6"/>
    </row>
    <row r="34" spans="1:15">
      <c r="A34" s="13"/>
      <c r="B34" s="520" t="s">
        <v>308</v>
      </c>
      <c r="C34" s="520"/>
      <c r="D34" s="520"/>
      <c r="E34" s="520"/>
      <c r="F34" s="520"/>
      <c r="G34" s="520"/>
      <c r="H34" s="520"/>
      <c r="I34" s="520"/>
      <c r="J34" s="12"/>
      <c r="K34" s="64"/>
      <c r="L34" s="65"/>
      <c r="M34" s="65"/>
      <c r="N34" s="66"/>
      <c r="O34" s="6"/>
    </row>
    <row r="35" spans="1:15">
      <c r="A35" s="13"/>
      <c r="B35" s="521" t="s">
        <v>309</v>
      </c>
      <c r="C35" s="521"/>
      <c r="D35" s="521"/>
      <c r="E35" s="521"/>
      <c r="F35" s="521"/>
      <c r="G35" s="521"/>
      <c r="H35" s="521"/>
      <c r="I35" s="521"/>
      <c r="J35" s="12"/>
      <c r="K35" s="64"/>
      <c r="L35" s="65"/>
      <c r="M35" s="65"/>
      <c r="N35" s="66"/>
      <c r="O35" s="6"/>
    </row>
    <row r="36" spans="1:15">
      <c r="A36" s="13"/>
      <c r="B36" s="521" t="s">
        <v>310</v>
      </c>
      <c r="C36" s="521"/>
      <c r="D36" s="521"/>
      <c r="E36" s="521"/>
      <c r="F36" s="521"/>
      <c r="G36" s="521"/>
      <c r="H36" s="521"/>
      <c r="I36" s="521"/>
      <c r="J36" s="12"/>
      <c r="K36" s="64"/>
      <c r="L36" s="65"/>
      <c r="M36" s="65"/>
      <c r="N36" s="66"/>
      <c r="O36" s="6"/>
    </row>
    <row r="37" spans="1:15">
      <c r="A37" s="13"/>
      <c r="B37" s="14"/>
      <c r="C37" s="14"/>
      <c r="D37" s="14"/>
      <c r="E37" s="14"/>
      <c r="F37" s="14"/>
      <c r="G37" s="14"/>
      <c r="H37" s="14"/>
      <c r="I37" s="14"/>
      <c r="J37" s="12"/>
      <c r="K37" s="81"/>
      <c r="L37" s="82"/>
      <c r="M37" s="82"/>
      <c r="N37" s="83"/>
      <c r="O37" s="6"/>
    </row>
    <row r="38" spans="1:15">
      <c r="A38" s="13"/>
      <c r="B38" s="14"/>
      <c r="C38" s="14"/>
      <c r="D38" s="14"/>
      <c r="E38" s="14"/>
      <c r="F38" s="14"/>
      <c r="G38" s="14"/>
      <c r="H38" s="14"/>
      <c r="I38" s="14"/>
      <c r="J38" s="12"/>
      <c r="K38" s="81"/>
      <c r="L38" s="82"/>
      <c r="M38" s="82"/>
      <c r="N38" s="83"/>
      <c r="O38" s="6"/>
    </row>
    <row r="39" spans="1:15" ht="16.5">
      <c r="A39" s="13"/>
      <c r="B39" s="522" t="s">
        <v>311</v>
      </c>
      <c r="C39" s="522"/>
      <c r="D39" s="522"/>
      <c r="E39" s="522"/>
      <c r="F39" s="522"/>
      <c r="G39" s="522"/>
      <c r="H39" s="522"/>
      <c r="I39" s="522"/>
      <c r="J39" s="12"/>
      <c r="K39" s="81"/>
      <c r="L39" s="82"/>
      <c r="M39" s="82"/>
      <c r="N39" s="83"/>
      <c r="O39" s="6"/>
    </row>
    <row r="40" spans="1:15" ht="16.5">
      <c r="A40" s="13"/>
      <c r="B40" s="522" t="s">
        <v>312</v>
      </c>
      <c r="C40" s="522"/>
      <c r="D40" s="522"/>
      <c r="E40" s="522"/>
      <c r="F40" s="522"/>
      <c r="G40" s="522"/>
      <c r="H40" s="522"/>
      <c r="I40" s="522"/>
      <c r="J40" s="12"/>
      <c r="K40" s="81"/>
      <c r="L40" s="82"/>
      <c r="M40" s="82"/>
      <c r="N40" s="83"/>
      <c r="O40" s="6"/>
    </row>
    <row r="41" spans="1:15" ht="16.5">
      <c r="A41" s="13"/>
      <c r="B41" s="522" t="s">
        <v>313</v>
      </c>
      <c r="C41" s="522"/>
      <c r="D41" s="522"/>
      <c r="E41" s="522"/>
      <c r="F41" s="522"/>
      <c r="G41" s="522"/>
      <c r="H41" s="522"/>
      <c r="I41" s="522"/>
      <c r="J41" s="12"/>
      <c r="K41" s="81"/>
      <c r="L41" s="82"/>
      <c r="M41" s="82"/>
      <c r="N41" s="83"/>
      <c r="O41" s="6"/>
    </row>
    <row r="42" spans="1:15">
      <c r="A42" s="13"/>
      <c r="B42" s="523" t="s">
        <v>1549</v>
      </c>
      <c r="C42" s="523"/>
      <c r="D42" s="523"/>
      <c r="E42" s="523"/>
      <c r="F42" s="523"/>
      <c r="G42" s="523"/>
      <c r="H42" s="523"/>
      <c r="I42" s="523"/>
      <c r="J42" s="12"/>
      <c r="K42" s="81"/>
      <c r="L42" s="82"/>
      <c r="M42" s="82"/>
      <c r="N42" s="83"/>
      <c r="O42" s="6"/>
    </row>
    <row r="43" spans="1:15">
      <c r="A43" s="13"/>
      <c r="B43" s="523"/>
      <c r="C43" s="523"/>
      <c r="D43" s="523"/>
      <c r="E43" s="523"/>
      <c r="F43" s="523"/>
      <c r="G43" s="523"/>
      <c r="H43" s="523"/>
      <c r="I43" s="523"/>
      <c r="J43" s="12"/>
      <c r="K43" s="81"/>
      <c r="L43" s="82"/>
      <c r="M43" s="82"/>
      <c r="N43" s="83"/>
      <c r="O43" s="6"/>
    </row>
    <row r="44" spans="1:15">
      <c r="A44" s="13"/>
      <c r="B44" s="63"/>
      <c r="C44" s="135"/>
      <c r="D44" s="135"/>
      <c r="E44" s="63"/>
      <c r="F44" s="63"/>
      <c r="G44" s="63"/>
      <c r="H44" s="63"/>
      <c r="I44" s="63"/>
      <c r="J44" s="12"/>
      <c r="K44" s="81"/>
      <c r="L44" s="82"/>
      <c r="M44" s="82"/>
      <c r="N44" s="83"/>
      <c r="O44" s="6"/>
    </row>
    <row r="45" spans="1:15" ht="15.75" thickBot="1">
      <c r="A45" s="15"/>
      <c r="B45" s="519"/>
      <c r="C45" s="519"/>
      <c r="D45" s="519"/>
      <c r="E45" s="519"/>
      <c r="F45" s="519"/>
      <c r="G45" s="519"/>
      <c r="H45" s="519"/>
      <c r="I45" s="519"/>
      <c r="J45" s="17"/>
      <c r="K45" s="93"/>
      <c r="L45" s="94"/>
      <c r="M45" s="94"/>
      <c r="N45" s="95"/>
      <c r="O45" s="6"/>
    </row>
    <row r="46" spans="1:15">
      <c r="A46" s="30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</row>
    <row r="47" spans="1:15">
      <c r="A47" s="30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</row>
    <row r="48" spans="1:15">
      <c r="A48" s="30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</row>
    <row r="49" spans="1:15">
      <c r="A49" s="30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</row>
    <row r="50" spans="1:15">
      <c r="A50" s="30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</row>
    <row r="51" spans="1:15">
      <c r="A51" s="30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</row>
    <row r="52" spans="1:15">
      <c r="A52" s="30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</row>
    <row r="53" spans="1:15">
      <c r="A53" s="30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</row>
    <row r="54" spans="1:15">
      <c r="A54" s="30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</row>
    <row r="55" spans="1:15">
      <c r="A55" s="30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>
      <c r="A56" s="30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</row>
    <row r="57" spans="1:15">
      <c r="A57" s="30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</row>
    <row r="58" spans="1:15">
      <c r="A58" s="30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</row>
    <row r="59" spans="1:15">
      <c r="A59" s="30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</row>
    <row r="60" spans="1:15">
      <c r="A60" s="30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</row>
    <row r="61" spans="1:15">
      <c r="A61" s="30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</row>
    <row r="62" spans="1:15">
      <c r="A62" s="30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</row>
    <row r="63" spans="1:15">
      <c r="A63" s="30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</row>
    <row r="64" spans="1:15">
      <c r="A64" s="30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</row>
    <row r="65" spans="1:15">
      <c r="A65" s="30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</row>
    <row r="66" spans="1:15">
      <c r="A66" s="30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</row>
    <row r="67" spans="1:15">
      <c r="A67" s="30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</row>
    <row r="68" spans="1:15">
      <c r="A68" s="30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</row>
    <row r="69" spans="1:15">
      <c r="A69" s="30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</row>
    <row r="70" spans="1:15">
      <c r="A70" s="30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</row>
    <row r="71" spans="1:15">
      <c r="A71" s="30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</row>
    <row r="72" spans="1:15">
      <c r="A72" s="30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</row>
    <row r="73" spans="1:15">
      <c r="A73" s="30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</row>
    <row r="74" spans="1:15">
      <c r="A74" s="30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</row>
    <row r="75" spans="1:15">
      <c r="A75" s="30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</row>
    <row r="76" spans="1:15">
      <c r="A76" s="30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</row>
    <row r="77" spans="1:15">
      <c r="A77" s="30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</row>
    <row r="78" spans="1:15">
      <c r="A78" s="30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</row>
    <row r="79" spans="1:15">
      <c r="A79" s="30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</row>
    <row r="80" spans="1:15">
      <c r="A80" s="30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</row>
    <row r="81" spans="1:15">
      <c r="A81" s="30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</row>
    <row r="82" spans="1:15">
      <c r="A82" s="30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</row>
    <row r="83" spans="1:15">
      <c r="A83" s="30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</row>
    <row r="84" spans="1:15">
      <c r="A84" s="30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</row>
    <row r="85" spans="1:15">
      <c r="A85" s="30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</row>
    <row r="86" spans="1:15">
      <c r="A86" s="30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</row>
    <row r="87" spans="1:15">
      <c r="A87" s="30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</row>
    <row r="88" spans="1:15">
      <c r="A88" s="30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</row>
    <row r="89" spans="1:15">
      <c r="A89" s="30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</row>
    <row r="90" spans="1:15">
      <c r="A90" s="30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</row>
    <row r="91" spans="1:15">
      <c r="A91" s="30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</row>
    <row r="92" spans="1:15">
      <c r="A92" s="30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</row>
    <row r="93" spans="1:15">
      <c r="A93" s="30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</row>
    <row r="94" spans="1:15">
      <c r="A94" s="30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</row>
    <row r="95" spans="1:15">
      <c r="A95" s="30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</row>
    <row r="96" spans="1:15">
      <c r="A96" s="30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</row>
    <row r="97" spans="1:15">
      <c r="A97" s="30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</row>
    <row r="98" spans="1:15">
      <c r="A98" s="30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</row>
    <row r="99" spans="1:15">
      <c r="A99" s="30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</row>
    <row r="100" spans="1:15">
      <c r="A100" s="30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</row>
    <row r="101" spans="1:15">
      <c r="A101" s="30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</row>
    <row r="102" spans="1:15">
      <c r="A102" s="30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</row>
    <row r="103" spans="1:15">
      <c r="A103" s="30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</row>
    <row r="104" spans="1:15">
      <c r="A104" s="30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</row>
    <row r="105" spans="1:15">
      <c r="A105" s="30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</row>
    <row r="106" spans="1:15">
      <c r="A106" s="30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</row>
    <row r="107" spans="1:15">
      <c r="A107" s="30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</row>
    <row r="108" spans="1:15">
      <c r="A108" s="30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</row>
    <row r="109" spans="1:15">
      <c r="A109" s="30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</row>
    <row r="110" spans="1:15">
      <c r="A110" s="30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</row>
    <row r="111" spans="1:15">
      <c r="A111" s="30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</row>
    <row r="112" spans="1:15">
      <c r="A112" s="30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</row>
    <row r="113" spans="1:15">
      <c r="A113" s="30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</row>
    <row r="114" spans="1:15">
      <c r="A114" s="30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</row>
    <row r="115" spans="1:15">
      <c r="A115" s="30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</row>
    <row r="116" spans="1:15">
      <c r="A116" s="30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</row>
    <row r="117" spans="1:15">
      <c r="A117" s="30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</row>
    <row r="118" spans="1:15">
      <c r="A118" s="30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</row>
    <row r="119" spans="1:15">
      <c r="A119" s="30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</row>
    <row r="120" spans="1:15">
      <c r="A120" s="30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</row>
    <row r="121" spans="1:15">
      <c r="A121" s="30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</row>
    <row r="122" spans="1:15">
      <c r="A122" s="30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</row>
    <row r="123" spans="1:15">
      <c r="A123" s="30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</row>
    <row r="124" spans="1:15">
      <c r="A124" s="30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</row>
    <row r="125" spans="1:15">
      <c r="A125" s="30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</row>
    <row r="126" spans="1:15">
      <c r="A126" s="30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</row>
    <row r="127" spans="1:15">
      <c r="A127" s="30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</row>
    <row r="128" spans="1:15">
      <c r="A128" s="30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</row>
    <row r="129" spans="1:15">
      <c r="A129" s="30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</row>
    <row r="130" spans="1:15">
      <c r="A130" s="30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</row>
    <row r="131" spans="1:15">
      <c r="A131" s="30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</row>
    <row r="132" spans="1:15">
      <c r="A132" s="30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</row>
    <row r="133" spans="1:15">
      <c r="A133" s="30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</row>
    <row r="134" spans="1:15">
      <c r="A134" s="30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</row>
    <row r="135" spans="1:15">
      <c r="A135" s="30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</row>
    <row r="136" spans="1:15">
      <c r="A136" s="30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</row>
    <row r="137" spans="1:15">
      <c r="A137" s="30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</row>
    <row r="138" spans="1:15">
      <c r="A138" s="30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</row>
    <row r="139" spans="1:15">
      <c r="A139" s="30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</row>
    <row r="140" spans="1:15">
      <c r="A140" s="30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</row>
    <row r="141" spans="1:15">
      <c r="A141" s="30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</row>
    <row r="142" spans="1:15">
      <c r="A142" s="30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</row>
    <row r="143" spans="1:15">
      <c r="A143" s="30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</row>
    <row r="144" spans="1:15">
      <c r="A144" s="30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</row>
    <row r="145" spans="1:15">
      <c r="A145" s="30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</row>
    <row r="146" spans="1:15">
      <c r="A146" s="30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</row>
    <row r="147" spans="1:15">
      <c r="A147" s="30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</row>
    <row r="148" spans="1:15">
      <c r="A148" s="30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</row>
    <row r="149" spans="1:15">
      <c r="A149" s="30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</row>
    <row r="150" spans="1:15">
      <c r="A150" s="30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</row>
    <row r="151" spans="1:15">
      <c r="A151" s="30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</row>
    <row r="152" spans="1:15">
      <c r="A152" s="30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</row>
    <row r="153" spans="1:15">
      <c r="A153" s="30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</row>
    <row r="154" spans="1:15">
      <c r="A154" s="30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</row>
    <row r="155" spans="1:15">
      <c r="A155" s="30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</row>
    <row r="156" spans="1:15">
      <c r="A156" s="30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</row>
    <row r="157" spans="1:15">
      <c r="A157" s="30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</row>
    <row r="158" spans="1:15">
      <c r="A158" s="30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</row>
    <row r="159" spans="1:15">
      <c r="A159" s="30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</row>
    <row r="160" spans="1:15">
      <c r="A160" s="30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</row>
    <row r="161" spans="1:15">
      <c r="A161" s="30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</row>
    <row r="162" spans="1:15">
      <c r="A162" s="30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</row>
    <row r="163" spans="1:15">
      <c r="A163" s="30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</row>
    <row r="164" spans="1:15">
      <c r="A164" s="30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</row>
    <row r="165" spans="1:15">
      <c r="A165" s="30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</row>
    <row r="166" spans="1:15">
      <c r="A166" s="30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</row>
    <row r="167" spans="1:15">
      <c r="A167" s="30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</row>
    <row r="168" spans="1:15">
      <c r="A168" s="30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</row>
    <row r="169" spans="1:15">
      <c r="A169" s="30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</row>
    <row r="170" spans="1:15">
      <c r="A170" s="30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</row>
    <row r="171" spans="1:15">
      <c r="A171" s="30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</row>
    <row r="172" spans="1:15">
      <c r="A172" s="30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</row>
    <row r="173" spans="1:15">
      <c r="A173" s="30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</row>
    <row r="174" spans="1:15">
      <c r="A174" s="30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</row>
    <row r="175" spans="1:15">
      <c r="A175" s="30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</row>
    <row r="176" spans="1:15">
      <c r="A176" s="30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</row>
    <row r="177" spans="1:15">
      <c r="A177" s="30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</row>
    <row r="178" spans="1:15">
      <c r="A178" s="30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</row>
    <row r="179" spans="1:15">
      <c r="A179" s="30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</row>
    <row r="180" spans="1:15">
      <c r="A180" s="30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</row>
    <row r="181" spans="1:15">
      <c r="A181" s="30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</row>
    <row r="182" spans="1:15">
      <c r="A182" s="30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</row>
    <row r="183" spans="1:15">
      <c r="A183" s="30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</row>
    <row r="184" spans="1:15">
      <c r="A184" s="30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</row>
    <row r="185" spans="1:15">
      <c r="A185" s="30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</row>
    <row r="186" spans="1:15">
      <c r="A186" s="30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</row>
    <row r="187" spans="1:15">
      <c r="A187" s="30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</row>
    <row r="188" spans="1:15">
      <c r="A188" s="30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</row>
    <row r="189" spans="1:15">
      <c r="A189" s="30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</row>
    <row r="190" spans="1:15">
      <c r="A190" s="30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</row>
    <row r="191" spans="1:15">
      <c r="A191" s="30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</row>
    <row r="192" spans="1:15">
      <c r="A192" s="30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</row>
    <row r="193" spans="1:15">
      <c r="A193" s="30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</row>
    <row r="194" spans="1:15">
      <c r="A194" s="30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</row>
    <row r="195" spans="1:15">
      <c r="A195" s="30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</row>
    <row r="196" spans="1:15">
      <c r="A196" s="30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</row>
    <row r="197" spans="1:15">
      <c r="A197" s="30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</row>
    <row r="198" spans="1:15">
      <c r="A198" s="30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</row>
    <row r="199" spans="1:15">
      <c r="A199" s="30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</row>
    <row r="200" spans="1:15">
      <c r="A200" s="30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</row>
    <row r="201" spans="1:15">
      <c r="A201" s="30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</row>
    <row r="202" spans="1:15">
      <c r="A202" s="30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</row>
    <row r="203" spans="1:15">
      <c r="A203" s="30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</row>
    <row r="204" spans="1:15">
      <c r="A204" s="30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</row>
    <row r="205" spans="1:15">
      <c r="A205" s="30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</row>
    <row r="206" spans="1:15">
      <c r="A206" s="30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</row>
    <row r="207" spans="1:15">
      <c r="A207" s="30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</row>
    <row r="208" spans="1:15">
      <c r="A208" s="30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</row>
    <row r="209" spans="1:15">
      <c r="A209" s="30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</row>
    <row r="210" spans="1:15">
      <c r="A210" s="30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</row>
    <row r="211" spans="1:15">
      <c r="A211" s="30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</row>
    <row r="212" spans="1:15">
      <c r="A212" s="30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</row>
    <row r="213" spans="1:15">
      <c r="A213" s="30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</row>
    <row r="214" spans="1:15">
      <c r="A214" s="30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</row>
    <row r="215" spans="1:15">
      <c r="A215" s="30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</row>
    <row r="216" spans="1:15">
      <c r="A216" s="30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</row>
    <row r="217" spans="1:15">
      <c r="A217" s="30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</row>
    <row r="218" spans="1:15">
      <c r="A218" s="30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</row>
    <row r="219" spans="1:15">
      <c r="A219" s="30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</row>
    <row r="220" spans="1:15">
      <c r="A220" s="30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</row>
    <row r="221" spans="1:15">
      <c r="A221" s="30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</row>
    <row r="222" spans="1:15">
      <c r="A222" s="30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</row>
    <row r="223" spans="1:15">
      <c r="A223" s="30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</row>
    <row r="224" spans="1:15">
      <c r="A224" s="30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</row>
    <row r="225" spans="1:15">
      <c r="A225" s="30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</row>
    <row r="226" spans="1:15">
      <c r="A226" s="30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</row>
    <row r="227" spans="1:15">
      <c r="A227" s="30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</row>
    <row r="228" spans="1:15">
      <c r="A228" s="30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</row>
    <row r="229" spans="1:15">
      <c r="A229" s="30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</row>
    <row r="230" spans="1:15">
      <c r="A230" s="30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</row>
    <row r="231" spans="1:15">
      <c r="A231" s="30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</row>
    <row r="232" spans="1:15">
      <c r="A232" s="30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</row>
    <row r="233" spans="1:15">
      <c r="A233" s="30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</row>
    <row r="234" spans="1:15">
      <c r="A234" s="30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</row>
    <row r="235" spans="1:15">
      <c r="A235" s="30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</row>
    <row r="236" spans="1:15">
      <c r="A236" s="30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</row>
    <row r="237" spans="1:15">
      <c r="A237" s="30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</row>
    <row r="238" spans="1:15">
      <c r="A238" s="30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</row>
    <row r="239" spans="1:15">
      <c r="A239" s="30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</row>
    <row r="240" spans="1:15">
      <c r="A240" s="30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</row>
    <row r="241" spans="1:15">
      <c r="A241" s="30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</row>
    <row r="242" spans="1:15">
      <c r="A242" s="30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</row>
    <row r="243" spans="1:15">
      <c r="A243" s="30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</row>
    <row r="244" spans="1:15">
      <c r="A244" s="30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</row>
    <row r="245" spans="1:15">
      <c r="A245" s="30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</row>
    <row r="246" spans="1:15">
      <c r="A246" s="30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</row>
    <row r="247" spans="1:15">
      <c r="A247" s="30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</row>
    <row r="248" spans="1:15">
      <c r="A248" s="30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</row>
    <row r="249" spans="1:15">
      <c r="A249" s="30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</row>
    <row r="250" spans="1:15">
      <c r="A250" s="30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</row>
    <row r="251" spans="1:15">
      <c r="A251" s="30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</row>
    <row r="252" spans="1:15">
      <c r="A252" s="30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</row>
    <row r="253" spans="1:15">
      <c r="A253" s="30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</row>
    <row r="254" spans="1:15">
      <c r="A254" s="30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</row>
    <row r="255" spans="1:15">
      <c r="A255" s="30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</row>
    <row r="256" spans="1:15">
      <c r="A256" s="30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</row>
    <row r="257" spans="1:15">
      <c r="A257" s="30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</row>
    <row r="258" spans="1:15">
      <c r="A258" s="30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</row>
    <row r="259" spans="1:15">
      <c r="A259" s="30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</row>
    <row r="260" spans="1:15">
      <c r="A260" s="30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</row>
    <row r="261" spans="1:15">
      <c r="A261" s="30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</row>
    <row r="262" spans="1:15">
      <c r="A262" s="30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</row>
    <row r="263" spans="1:15">
      <c r="A263" s="30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</row>
    <row r="264" spans="1:15">
      <c r="A264" s="30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</row>
    <row r="265" spans="1:15">
      <c r="A265" s="30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</row>
    <row r="266" spans="1:15">
      <c r="A266" s="30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</row>
    <row r="267" spans="1:15">
      <c r="A267" s="30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</row>
    <row r="268" spans="1:15">
      <c r="A268" s="30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</row>
    <row r="269" spans="1:15">
      <c r="A269" s="30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</row>
    <row r="270" spans="1:15">
      <c r="A270" s="30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</row>
    <row r="271" spans="1:15">
      <c r="A271" s="30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</row>
    <row r="272" spans="1:15">
      <c r="A272" s="30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</row>
    <row r="273" spans="1:15">
      <c r="A273" s="30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</row>
    <row r="274" spans="1:15">
      <c r="A274" s="30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</row>
    <row r="275" spans="1:15">
      <c r="A275" s="30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</row>
    <row r="276" spans="1:15">
      <c r="A276" s="30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</row>
    <row r="277" spans="1:15">
      <c r="A277" s="30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</row>
    <row r="278" spans="1:15">
      <c r="A278" s="30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</row>
    <row r="279" spans="1:15">
      <c r="A279" s="30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</row>
    <row r="280" spans="1:15">
      <c r="A280" s="30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</row>
    <row r="281" spans="1:15">
      <c r="A281" s="30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</row>
    <row r="282" spans="1:15">
      <c r="A282" s="30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</row>
    <row r="283" spans="1:15">
      <c r="A283" s="30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</row>
    <row r="284" spans="1:15">
      <c r="A284" s="30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</row>
    <row r="285" spans="1:15">
      <c r="A285" s="30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</row>
    <row r="286" spans="1:15">
      <c r="A286" s="30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</row>
    <row r="287" spans="1:15">
      <c r="A287" s="30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</row>
    <row r="288" spans="1:15">
      <c r="A288" s="30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</row>
    <row r="289" spans="1:15">
      <c r="A289" s="30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</row>
    <row r="290" spans="1:15">
      <c r="A290" s="30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</row>
    <row r="291" spans="1:15">
      <c r="A291" s="30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</row>
    <row r="292" spans="1:15">
      <c r="A292" s="30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</row>
    <row r="293" spans="1:15">
      <c r="A293" s="30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</row>
    <row r="294" spans="1:15">
      <c r="A294" s="30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</row>
    <row r="295" spans="1:15">
      <c r="A295" s="30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</row>
    <row r="296" spans="1:15">
      <c r="A296" s="30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</row>
    <row r="297" spans="1:15">
      <c r="A297" s="30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</row>
    <row r="298" spans="1:15">
      <c r="A298" s="30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</row>
    <row r="299" spans="1:15">
      <c r="A299" s="30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</row>
    <row r="300" spans="1:15">
      <c r="A300" s="30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</row>
    <row r="301" spans="1:15">
      <c r="A301" s="30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</row>
    <row r="302" spans="1:15">
      <c r="A302" s="30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</row>
    <row r="303" spans="1:15">
      <c r="A303" s="30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</row>
    <row r="304" spans="1:15">
      <c r="A304" s="30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</row>
    <row r="305" spans="1:15">
      <c r="A305" s="30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</row>
    <row r="306" spans="1:15">
      <c r="A306" s="30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</row>
    <row r="307" spans="1:15">
      <c r="A307" s="30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</row>
    <row r="308" spans="1:15">
      <c r="A308" s="30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</row>
    <row r="309" spans="1:15">
      <c r="A309" s="30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</row>
    <row r="310" spans="1:15">
      <c r="A310" s="30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</row>
    <row r="311" spans="1:15">
      <c r="A311" s="30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</row>
    <row r="312" spans="1:15">
      <c r="A312" s="30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</row>
    <row r="313" spans="1:15">
      <c r="A313" s="30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</row>
    <row r="314" spans="1:15">
      <c r="A314" s="30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</row>
    <row r="315" spans="1:15">
      <c r="A315" s="30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</row>
    <row r="316" spans="1:15">
      <c r="A316" s="30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</row>
    <row r="317" spans="1:15">
      <c r="A317" s="30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</row>
    <row r="318" spans="1:15">
      <c r="A318" s="30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</row>
    <row r="319" spans="1:15">
      <c r="A319" s="30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</row>
    <row r="320" spans="1:15">
      <c r="A320" s="30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</row>
    <row r="321" spans="1:15">
      <c r="A321" s="30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</row>
    <row r="322" spans="1:15">
      <c r="A322" s="30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</row>
    <row r="323" spans="1:15">
      <c r="A323" s="30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</row>
    <row r="324" spans="1:15">
      <c r="A324" s="30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</row>
    <row r="325" spans="1:15">
      <c r="A325" s="30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</row>
    <row r="326" spans="1:15">
      <c r="A326" s="30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</row>
    <row r="327" spans="1:15">
      <c r="A327" s="30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</row>
    <row r="328" spans="1:15">
      <c r="A328" s="30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</row>
    <row r="329" spans="1:15">
      <c r="A329" s="30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</row>
    <row r="330" spans="1:15">
      <c r="A330" s="30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</row>
    <row r="331" spans="1:15">
      <c r="A331" s="30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</row>
    <row r="332" spans="1:15">
      <c r="A332" s="30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</row>
    <row r="333" spans="1:15">
      <c r="A333" s="30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</row>
    <row r="334" spans="1:15">
      <c r="A334" s="30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</row>
    <row r="335" spans="1:15">
      <c r="A335" s="30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</row>
    <row r="336" spans="1:15">
      <c r="A336" s="30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</row>
    <row r="337" spans="1:15">
      <c r="A337" s="30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</row>
    <row r="338" spans="1:15">
      <c r="A338" s="30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</row>
    <row r="339" spans="1:15">
      <c r="A339" s="30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</row>
    <row r="340" spans="1:15">
      <c r="A340" s="30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</row>
    <row r="341" spans="1:15">
      <c r="A341" s="30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</row>
    <row r="342" spans="1:15">
      <c r="A342" s="30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</row>
    <row r="343" spans="1:15">
      <c r="A343" s="30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</row>
    <row r="344" spans="1:15">
      <c r="A344" s="30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</row>
    <row r="345" spans="1:15">
      <c r="A345" s="30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</row>
    <row r="346" spans="1:15">
      <c r="A346" s="30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</row>
    <row r="347" spans="1:15">
      <c r="A347" s="30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</row>
    <row r="348" spans="1:15">
      <c r="A348" s="30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</row>
    <row r="349" spans="1:15">
      <c r="A349" s="30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</row>
    <row r="350" spans="1:15">
      <c r="A350" s="30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</row>
    <row r="351" spans="1:15">
      <c r="A351" s="30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</row>
    <row r="352" spans="1:15">
      <c r="A352" s="30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</row>
    <row r="353" spans="1:14">
      <c r="A353" s="30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</row>
    <row r="354" spans="1:14">
      <c r="A354" s="30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</row>
    <row r="355" spans="1:14">
      <c r="A355" s="30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</row>
    <row r="356" spans="1:14">
      <c r="A356" s="30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</row>
    <row r="357" spans="1:14">
      <c r="A357" s="30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</row>
    <row r="358" spans="1:14">
      <c r="A358" s="30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</row>
    <row r="359" spans="1:14">
      <c r="A359" s="30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</row>
    <row r="360" spans="1:14">
      <c r="A360" s="30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</row>
    <row r="361" spans="1:14">
      <c r="A361" s="30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</row>
    <row r="362" spans="1:14">
      <c r="A362" s="30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</row>
    <row r="363" spans="1:14">
      <c r="A363" s="30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</row>
    <row r="364" spans="1:14">
      <c r="A364" s="30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</row>
    <row r="365" spans="1:14">
      <c r="A365" s="30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</row>
    <row r="366" spans="1:14">
      <c r="A366" s="30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</row>
    <row r="367" spans="1:14">
      <c r="A367" s="30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</row>
    <row r="368" spans="1:14">
      <c r="A368" s="30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</row>
    <row r="369" spans="1:14">
      <c r="A369" s="30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</row>
    <row r="370" spans="1:14">
      <c r="A370" s="30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</row>
    <row r="371" spans="1:14">
      <c r="A371" s="30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</row>
    <row r="372" spans="1:14">
      <c r="A372" s="30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</row>
    <row r="373" spans="1:14">
      <c r="A373" s="30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</row>
    <row r="374" spans="1:14">
      <c r="A374" s="30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</row>
    <row r="375" spans="1:14">
      <c r="A375" s="30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</row>
    <row r="376" spans="1:14">
      <c r="A376" s="30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</row>
    <row r="377" spans="1:14">
      <c r="A377" s="30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</row>
    <row r="378" spans="1:14">
      <c r="A378" s="30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</row>
    <row r="379" spans="1:14">
      <c r="A379" s="30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</row>
    <row r="380" spans="1:14">
      <c r="A380" s="30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</row>
    <row r="381" spans="1:14">
      <c r="A381" s="30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</row>
    <row r="382" spans="1:14">
      <c r="A382" s="30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</row>
    <row r="383" spans="1:14">
      <c r="A383" s="30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</row>
    <row r="384" spans="1:14">
      <c r="A384" s="30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</row>
    <row r="385" spans="1:14">
      <c r="A385" s="30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</row>
    <row r="386" spans="1:14">
      <c r="A386" s="30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</row>
    <row r="387" spans="1:14">
      <c r="A387" s="30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</row>
    <row r="388" spans="1:14">
      <c r="A388" s="30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</row>
    <row r="389" spans="1:14">
      <c r="A389" s="30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</row>
    <row r="390" spans="1:14">
      <c r="A390" s="30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</row>
    <row r="391" spans="1:14">
      <c r="A391" s="30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</row>
    <row r="392" spans="1:14">
      <c r="A392" s="30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</row>
    <row r="393" spans="1:14">
      <c r="A393" s="30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</row>
    <row r="394" spans="1:14">
      <c r="A394" s="30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</row>
    <row r="395" spans="1:14">
      <c r="A395" s="30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</row>
    <row r="396" spans="1:14">
      <c r="A396" s="30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</row>
    <row r="397" spans="1:14">
      <c r="A397" s="30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</row>
    <row r="398" spans="1:14">
      <c r="A398" s="30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</row>
    <row r="399" spans="1:14">
      <c r="A399" s="30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</row>
    <row r="400" spans="1:14">
      <c r="A400" s="30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</row>
    <row r="401" spans="1:14">
      <c r="A401" s="30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</row>
    <row r="402" spans="1:14">
      <c r="A402" s="30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</row>
    <row r="403" spans="1:14">
      <c r="A403" s="30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</row>
    <row r="404" spans="1:14">
      <c r="A404" s="30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</row>
    <row r="405" spans="1:14">
      <c r="A405" s="30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</row>
    <row r="406" spans="1:14">
      <c r="A406" s="30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</row>
    <row r="407" spans="1:14">
      <c r="A407" s="30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</row>
    <row r="408" spans="1:14">
      <c r="A408" s="30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</row>
    <row r="409" spans="1:14">
      <c r="A409" s="30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</row>
    <row r="410" spans="1:14">
      <c r="A410" s="30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</row>
    <row r="411" spans="1:14">
      <c r="A411" s="30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</row>
    <row r="412" spans="1:14">
      <c r="A412" s="30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</row>
    <row r="413" spans="1:14">
      <c r="A413" s="30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</row>
    <row r="414" spans="1:14">
      <c r="A414" s="30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</row>
    <row r="415" spans="1:14">
      <c r="A415" s="30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</row>
    <row r="416" spans="1:14">
      <c r="A416" s="30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</row>
    <row r="417" spans="1:14">
      <c r="A417" s="30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</row>
    <row r="418" spans="1:14">
      <c r="A418" s="30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</row>
    <row r="419" spans="1:14">
      <c r="A419" s="30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</row>
    <row r="420" spans="1:14">
      <c r="A420" s="30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</row>
    <row r="421" spans="1:14">
      <c r="A421" s="30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</row>
    <row r="422" spans="1:14">
      <c r="A422" s="30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</row>
    <row r="423" spans="1:14">
      <c r="A423" s="30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</row>
    <row r="424" spans="1:14">
      <c r="A424" s="30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</row>
    <row r="425" spans="1:14">
      <c r="A425" s="30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</row>
    <row r="426" spans="1:14">
      <c r="A426" s="30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</row>
    <row r="427" spans="1:14">
      <c r="A427" s="30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</row>
    <row r="428" spans="1:14">
      <c r="A428" s="30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</row>
    <row r="429" spans="1:14">
      <c r="A429" s="30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</row>
    <row r="430" spans="1:14">
      <c r="A430" s="30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</row>
    <row r="431" spans="1:14">
      <c r="A431" s="30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</row>
    <row r="432" spans="1:14">
      <c r="A432" s="30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</row>
    <row r="433" spans="1:14">
      <c r="A433" s="30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</row>
    <row r="434" spans="1:14">
      <c r="A434" s="30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</row>
    <row r="435" spans="1:14">
      <c r="A435" s="30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</row>
    <row r="436" spans="1:14">
      <c r="A436" s="30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</row>
    <row r="437" spans="1:14">
      <c r="A437" s="30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</row>
    <row r="438" spans="1:14">
      <c r="A438" s="30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</row>
    <row r="439" spans="1:14">
      <c r="A439" s="30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</row>
    <row r="440" spans="1:14">
      <c r="A440" s="30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</row>
    <row r="441" spans="1:14">
      <c r="A441" s="30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</row>
    <row r="442" spans="1:14">
      <c r="A442" s="30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</row>
    <row r="443" spans="1:14">
      <c r="A443" s="30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</row>
    <row r="444" spans="1:14">
      <c r="A444" s="30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</row>
    <row r="445" spans="1:14">
      <c r="A445" s="30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</row>
    <row r="446" spans="1:14">
      <c r="A446" s="30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</row>
    <row r="447" spans="1:14">
      <c r="A447" s="30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</row>
    <row r="448" spans="1:14">
      <c r="A448" s="30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</row>
    <row r="449" spans="1:14">
      <c r="A449" s="30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</row>
    <row r="450" spans="1:14">
      <c r="A450" s="30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</row>
    <row r="451" spans="1:14">
      <c r="A451" s="30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</row>
    <row r="452" spans="1:14">
      <c r="A452" s="30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</row>
    <row r="453" spans="1:14">
      <c r="A453" s="30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</row>
    <row r="454" spans="1:14">
      <c r="A454" s="30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</row>
    <row r="455" spans="1:14">
      <c r="A455" s="30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</row>
    <row r="456" spans="1:14">
      <c r="A456" s="30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</row>
    <row r="457" spans="1:14">
      <c r="A457" s="30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</row>
    <row r="458" spans="1:14">
      <c r="A458" s="30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</row>
    <row r="459" spans="1:14">
      <c r="A459" s="30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</row>
    <row r="460" spans="1:14">
      <c r="A460" s="30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</row>
    <row r="461" spans="1:14">
      <c r="A461" s="30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</row>
    <row r="462" spans="1:14">
      <c r="A462" s="30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</row>
    <row r="463" spans="1:14">
      <c r="A463" s="30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</row>
    <row r="464" spans="1:14">
      <c r="A464" s="30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</row>
    <row r="465" spans="1:14">
      <c r="A465" s="30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</row>
    <row r="466" spans="1:14">
      <c r="A466" s="30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</row>
  </sheetData>
  <mergeCells count="60">
    <mergeCell ref="K1:N7"/>
    <mergeCell ref="D3:I3"/>
    <mergeCell ref="D7:I7"/>
    <mergeCell ref="D2:I2"/>
    <mergeCell ref="D4:I4"/>
    <mergeCell ref="D5:I5"/>
    <mergeCell ref="D6:I6"/>
    <mergeCell ref="O8:O10"/>
    <mergeCell ref="B10:I10"/>
    <mergeCell ref="K11:N11"/>
    <mergeCell ref="O11:O12"/>
    <mergeCell ref="H12:I12"/>
    <mergeCell ref="K12:N12"/>
    <mergeCell ref="E12:F12"/>
    <mergeCell ref="K8:N10"/>
    <mergeCell ref="K16:N16"/>
    <mergeCell ref="K23:N23"/>
    <mergeCell ref="H13:I13"/>
    <mergeCell ref="H15:I15"/>
    <mergeCell ref="K13:N13"/>
    <mergeCell ref="K15:N15"/>
    <mergeCell ref="H17:I17"/>
    <mergeCell ref="H16:I16"/>
    <mergeCell ref="H23:I23"/>
    <mergeCell ref="H18:I18"/>
    <mergeCell ref="H19:I19"/>
    <mergeCell ref="H20:I20"/>
    <mergeCell ref="H21:I21"/>
    <mergeCell ref="H22:I22"/>
    <mergeCell ref="H14:I14"/>
    <mergeCell ref="B45:I45"/>
    <mergeCell ref="B32:I32"/>
    <mergeCell ref="B33:I33"/>
    <mergeCell ref="B34:I34"/>
    <mergeCell ref="B35:I35"/>
    <mergeCell ref="B36:I36"/>
    <mergeCell ref="B39:I39"/>
    <mergeCell ref="B40:I40"/>
    <mergeCell ref="B41:I41"/>
    <mergeCell ref="B42:I42"/>
    <mergeCell ref="B43:I43"/>
    <mergeCell ref="E13:F13"/>
    <mergeCell ref="E15:F15"/>
    <mergeCell ref="E16:F16"/>
    <mergeCell ref="E23:F23"/>
    <mergeCell ref="E17:F17"/>
    <mergeCell ref="E18:F18"/>
    <mergeCell ref="E19:F19"/>
    <mergeCell ref="E20:F20"/>
    <mergeCell ref="E21:F21"/>
    <mergeCell ref="E22:F22"/>
    <mergeCell ref="E14:F14"/>
    <mergeCell ref="B24:I24"/>
    <mergeCell ref="K30:N30"/>
    <mergeCell ref="K24:N24"/>
    <mergeCell ref="K25:N25"/>
    <mergeCell ref="K26:N26"/>
    <mergeCell ref="K27:N27"/>
    <mergeCell ref="K28:N28"/>
    <mergeCell ref="K29:N29"/>
  </mergeCells>
  <hyperlinks>
    <hyperlink ref="D7" r:id="rId1" display="www.konstruktiv-gbi.ru"/>
    <hyperlink ref="D6" r:id="rId2" display="3890551@bk.ru"/>
  </hyperlinks>
  <pageMargins left="0.7" right="0.7" top="0.75" bottom="0.75" header="0.3" footer="0.3"/>
  <drawing r:id="rId3"/>
  <legacyDrawing r:id="rId4"/>
  <oleObjects>
    <oleObject progId="PBrush" shapeId="10243" r:id="rId5"/>
    <oleObject progId="PBrush" shapeId="10245" r:id="rId6"/>
    <oleObject progId="PBrush" shapeId="10247" r:id="rId7"/>
  </oleObjects>
</worksheet>
</file>

<file path=xl/worksheets/sheet30.xml><?xml version="1.0" encoding="utf-8"?>
<worksheet xmlns="http://schemas.openxmlformats.org/spreadsheetml/2006/main" xmlns:r="http://schemas.openxmlformats.org/officeDocument/2006/relationships">
  <dimension ref="A1:BD460"/>
  <sheetViews>
    <sheetView workbookViewId="0">
      <selection activeCell="C2" sqref="C2:H6"/>
    </sheetView>
  </sheetViews>
  <sheetFormatPr defaultRowHeight="15"/>
  <cols>
    <col min="1" max="1" width="8.85546875" style="5"/>
    <col min="2" max="2" width="13.28515625" customWidth="1"/>
    <col min="3" max="3" width="12.7109375" bestFit="1" customWidth="1"/>
    <col min="4" max="4" width="5.42578125" bestFit="1" customWidth="1"/>
    <col min="5" max="5" width="8.7109375" customWidth="1"/>
    <col min="6" max="6" width="11.85546875" bestFit="1" customWidth="1"/>
    <col min="7" max="7" width="16.7109375" customWidth="1"/>
    <col min="8" max="8" width="5" customWidth="1"/>
    <col min="15" max="56" width="8.85546875" style="6"/>
  </cols>
  <sheetData>
    <row r="1" spans="1:14">
      <c r="A1" s="7"/>
      <c r="B1" s="8"/>
      <c r="C1" s="8"/>
      <c r="D1" s="8"/>
      <c r="E1" s="8"/>
      <c r="F1" s="8"/>
      <c r="G1" s="8"/>
      <c r="H1" s="9"/>
      <c r="I1" s="524"/>
      <c r="J1" s="461"/>
      <c r="K1" s="461"/>
      <c r="L1" s="462"/>
      <c r="M1" s="6"/>
      <c r="N1" s="6"/>
    </row>
    <row r="2" spans="1:14" ht="15.75">
      <c r="A2" s="10"/>
      <c r="B2" s="11"/>
      <c r="C2" s="525" t="s">
        <v>1546</v>
      </c>
      <c r="D2" s="525"/>
      <c r="E2" s="525"/>
      <c r="F2" s="525"/>
      <c r="G2" s="525"/>
      <c r="H2" s="526"/>
      <c r="I2" s="509"/>
      <c r="J2" s="463"/>
      <c r="K2" s="463"/>
      <c r="L2" s="464"/>
      <c r="M2" s="6"/>
      <c r="N2" s="6"/>
    </row>
    <row r="3" spans="1:14" ht="15.75">
      <c r="A3" s="10"/>
      <c r="B3" s="11"/>
      <c r="C3" s="525" t="s">
        <v>2010</v>
      </c>
      <c r="D3" s="525"/>
      <c r="E3" s="525"/>
      <c r="F3" s="525"/>
      <c r="G3" s="525"/>
      <c r="H3" s="526"/>
      <c r="I3" s="509"/>
      <c r="J3" s="463"/>
      <c r="K3" s="463"/>
      <c r="L3" s="464"/>
      <c r="M3" s="6"/>
      <c r="N3" s="6"/>
    </row>
    <row r="4" spans="1:14" ht="15.75">
      <c r="A4" s="10"/>
      <c r="B4" s="11"/>
      <c r="C4" s="525" t="s">
        <v>1996</v>
      </c>
      <c r="D4" s="525"/>
      <c r="E4" s="525"/>
      <c r="F4" s="525"/>
      <c r="G4" s="525"/>
      <c r="H4" s="526"/>
      <c r="I4" s="509"/>
      <c r="J4" s="463"/>
      <c r="K4" s="463"/>
      <c r="L4" s="464"/>
      <c r="M4" s="6"/>
      <c r="N4" s="6"/>
    </row>
    <row r="5" spans="1:14" ht="15.75">
      <c r="A5" s="10"/>
      <c r="B5" s="11"/>
      <c r="C5" s="525" t="s">
        <v>1547</v>
      </c>
      <c r="D5" s="525"/>
      <c r="E5" s="525"/>
      <c r="F5" s="525"/>
      <c r="G5" s="525"/>
      <c r="H5" s="526"/>
      <c r="I5" s="509"/>
      <c r="J5" s="463"/>
      <c r="K5" s="463"/>
      <c r="L5" s="464"/>
      <c r="M5" s="6"/>
      <c r="N5" s="6"/>
    </row>
    <row r="6" spans="1:14" ht="15.75">
      <c r="A6" s="10"/>
      <c r="B6" s="11"/>
      <c r="C6" s="527" t="s">
        <v>1875</v>
      </c>
      <c r="D6" s="527"/>
      <c r="E6" s="527"/>
      <c r="F6" s="527"/>
      <c r="G6" s="527"/>
      <c r="H6" s="528"/>
      <c r="I6" s="509"/>
      <c r="J6" s="463"/>
      <c r="K6" s="463"/>
      <c r="L6" s="464"/>
      <c r="M6" s="6"/>
      <c r="N6" s="6"/>
    </row>
    <row r="7" spans="1:14" ht="16.5" thickBot="1">
      <c r="A7" s="10"/>
      <c r="B7" s="11"/>
      <c r="C7" s="529" t="s">
        <v>1548</v>
      </c>
      <c r="D7" s="529"/>
      <c r="E7" s="529"/>
      <c r="F7" s="529"/>
      <c r="G7" s="529"/>
      <c r="H7" s="321"/>
      <c r="I7" s="572"/>
      <c r="J7" s="573"/>
      <c r="K7" s="573"/>
      <c r="L7" s="574"/>
      <c r="M7" s="6"/>
      <c r="N7" s="6"/>
    </row>
    <row r="8" spans="1:14">
      <c r="A8" s="10"/>
      <c r="B8" s="11"/>
      <c r="C8" s="11"/>
      <c r="D8" s="11"/>
      <c r="E8" s="11"/>
      <c r="F8" s="11"/>
      <c r="G8" s="11"/>
      <c r="H8" s="12"/>
      <c r="I8" s="788" t="s">
        <v>1306</v>
      </c>
      <c r="J8" s="789"/>
      <c r="K8" s="789"/>
      <c r="L8" s="790"/>
      <c r="M8" s="509"/>
      <c r="N8" s="510"/>
    </row>
    <row r="9" spans="1:14" ht="15.75">
      <c r="A9" s="13"/>
      <c r="B9" s="495" t="s">
        <v>1307</v>
      </c>
      <c r="C9" s="495"/>
      <c r="D9" s="495"/>
      <c r="E9" s="495"/>
      <c r="F9" s="495"/>
      <c r="G9" s="495"/>
      <c r="H9" s="12"/>
      <c r="I9" s="537"/>
      <c r="J9" s="538"/>
      <c r="K9" s="538"/>
      <c r="L9" s="539"/>
      <c r="M9" s="509"/>
      <c r="N9" s="510"/>
    </row>
    <row r="10" spans="1:14" ht="15.75" thickBot="1">
      <c r="A10" s="13"/>
      <c r="B10" s="14"/>
      <c r="C10" s="14"/>
      <c r="D10" s="14"/>
      <c r="E10" s="14"/>
      <c r="F10" s="14"/>
      <c r="G10" s="14"/>
      <c r="H10" s="12"/>
      <c r="I10" s="537"/>
      <c r="J10" s="538"/>
      <c r="K10" s="538"/>
      <c r="L10" s="539"/>
      <c r="M10" s="511"/>
      <c r="N10" s="512"/>
    </row>
    <row r="11" spans="1:14" ht="15.75" thickBot="1">
      <c r="A11" s="13"/>
      <c r="B11" s="71" t="s">
        <v>144</v>
      </c>
      <c r="C11" s="486" t="s">
        <v>0</v>
      </c>
      <c r="D11" s="487"/>
      <c r="E11" s="72" t="s">
        <v>1</v>
      </c>
      <c r="F11" s="493" t="s">
        <v>316</v>
      </c>
      <c r="G11" s="494"/>
      <c r="H11" s="12"/>
      <c r="I11" s="537"/>
      <c r="J11" s="538"/>
      <c r="K11" s="538"/>
      <c r="L11" s="539"/>
      <c r="M11" s="511"/>
      <c r="N11" s="512"/>
    </row>
    <row r="12" spans="1:14">
      <c r="A12" s="13"/>
      <c r="B12" s="841" t="s">
        <v>1691</v>
      </c>
      <c r="C12" s="842"/>
      <c r="D12" s="842"/>
      <c r="E12" s="842"/>
      <c r="F12" s="842"/>
      <c r="G12" s="843"/>
      <c r="H12" s="12"/>
      <c r="I12" s="478"/>
      <c r="J12" s="479"/>
      <c r="K12" s="479"/>
      <c r="L12" s="480"/>
      <c r="M12" s="509"/>
      <c r="N12" s="6"/>
    </row>
    <row r="13" spans="1:14">
      <c r="A13" s="13"/>
      <c r="B13" s="844"/>
      <c r="C13" s="845"/>
      <c r="D13" s="845"/>
      <c r="E13" s="845"/>
      <c r="F13" s="845"/>
      <c r="G13" s="846"/>
      <c r="H13" s="12"/>
      <c r="I13" s="478"/>
      <c r="J13" s="479"/>
      <c r="K13" s="479"/>
      <c r="L13" s="480"/>
      <c r="M13" s="509"/>
      <c r="N13" s="6"/>
    </row>
    <row r="14" spans="1:14">
      <c r="A14" s="13"/>
      <c r="B14" s="844"/>
      <c r="C14" s="845"/>
      <c r="D14" s="845"/>
      <c r="E14" s="845"/>
      <c r="F14" s="845"/>
      <c r="G14" s="846"/>
      <c r="H14" s="12"/>
      <c r="I14" s="478"/>
      <c r="J14" s="479"/>
      <c r="K14" s="479"/>
      <c r="L14" s="480"/>
      <c r="M14" s="6"/>
      <c r="N14" s="6"/>
    </row>
    <row r="15" spans="1:14">
      <c r="A15" s="13"/>
      <c r="B15" s="844"/>
      <c r="C15" s="845"/>
      <c r="D15" s="845"/>
      <c r="E15" s="845"/>
      <c r="F15" s="845"/>
      <c r="G15" s="846"/>
      <c r="H15" s="12"/>
      <c r="I15" s="478"/>
      <c r="J15" s="479"/>
      <c r="K15" s="479"/>
      <c r="L15" s="480"/>
      <c r="M15" s="6"/>
      <c r="N15" s="6"/>
    </row>
    <row r="16" spans="1:14">
      <c r="A16" s="13"/>
      <c r="B16" s="844"/>
      <c r="C16" s="845"/>
      <c r="D16" s="845"/>
      <c r="E16" s="845"/>
      <c r="F16" s="845"/>
      <c r="G16" s="846"/>
      <c r="H16" s="12"/>
      <c r="I16" s="478"/>
      <c r="J16" s="479"/>
      <c r="K16" s="479"/>
      <c r="L16" s="480"/>
      <c r="M16" s="6"/>
      <c r="N16" s="6"/>
    </row>
    <row r="17" spans="1:14">
      <c r="A17" s="13"/>
      <c r="B17" s="844"/>
      <c r="C17" s="845"/>
      <c r="D17" s="845"/>
      <c r="E17" s="845"/>
      <c r="F17" s="845"/>
      <c r="G17" s="846"/>
      <c r="H17" s="12"/>
      <c r="I17" s="478"/>
      <c r="J17" s="479"/>
      <c r="K17" s="479"/>
      <c r="L17" s="480"/>
      <c r="M17" s="6"/>
      <c r="N17" s="6"/>
    </row>
    <row r="18" spans="1:14" ht="15.75" thickBot="1">
      <c r="A18" s="13"/>
      <c r="B18" s="847"/>
      <c r="C18" s="848"/>
      <c r="D18" s="848"/>
      <c r="E18" s="848"/>
      <c r="F18" s="848"/>
      <c r="G18" s="849"/>
      <c r="H18" s="12"/>
      <c r="I18" s="478"/>
      <c r="J18" s="479"/>
      <c r="K18" s="479"/>
      <c r="L18" s="480"/>
      <c r="M18" s="6"/>
      <c r="N18" s="6"/>
    </row>
    <row r="19" spans="1:14">
      <c r="A19" s="13"/>
      <c r="B19" s="14"/>
      <c r="C19" s="14"/>
      <c r="D19" s="14"/>
      <c r="E19" s="14"/>
      <c r="F19" s="14"/>
      <c r="G19" s="14"/>
      <c r="H19" s="12"/>
      <c r="I19" s="68"/>
      <c r="J19" s="69"/>
      <c r="K19" s="69"/>
      <c r="L19" s="70"/>
      <c r="M19" s="6"/>
      <c r="N19" s="6"/>
    </row>
    <row r="20" spans="1:14">
      <c r="A20" s="13"/>
      <c r="B20" s="14"/>
      <c r="C20" s="14"/>
      <c r="D20" s="14"/>
      <c r="E20" s="14"/>
      <c r="F20" s="14"/>
      <c r="G20" s="14"/>
      <c r="H20" s="12"/>
      <c r="I20" s="68"/>
      <c r="J20" s="69"/>
      <c r="K20" s="69"/>
      <c r="L20" s="70"/>
      <c r="M20" s="6"/>
      <c r="N20" s="6"/>
    </row>
    <row r="21" spans="1:14">
      <c r="A21" s="13"/>
      <c r="B21" s="67" t="s">
        <v>302</v>
      </c>
      <c r="C21" s="67"/>
      <c r="D21" s="67"/>
      <c r="E21" s="67"/>
      <c r="F21" s="67"/>
      <c r="G21" s="67"/>
      <c r="H21" s="12"/>
      <c r="I21" s="68"/>
      <c r="J21" s="69"/>
      <c r="K21" s="69"/>
      <c r="L21" s="70"/>
      <c r="M21" s="6"/>
      <c r="N21" s="6"/>
    </row>
    <row r="22" spans="1:14">
      <c r="A22" s="13"/>
      <c r="B22" s="67" t="s">
        <v>303</v>
      </c>
      <c r="C22" s="67"/>
      <c r="D22" s="67"/>
      <c r="E22" s="67"/>
      <c r="F22" s="67"/>
      <c r="G22" s="67"/>
      <c r="H22" s="12"/>
      <c r="I22" s="68"/>
      <c r="J22" s="69"/>
      <c r="K22" s="69"/>
      <c r="L22" s="70"/>
      <c r="M22" s="6"/>
      <c r="N22" s="6"/>
    </row>
    <row r="23" spans="1:14">
      <c r="A23" s="13"/>
      <c r="B23" s="67" t="s">
        <v>304</v>
      </c>
      <c r="C23" s="67"/>
      <c r="D23" s="67"/>
      <c r="E23" s="67"/>
      <c r="F23" s="67"/>
      <c r="G23" s="67"/>
      <c r="H23" s="12"/>
      <c r="I23" s="68"/>
      <c r="J23" s="69"/>
      <c r="K23" s="69"/>
      <c r="L23" s="70"/>
      <c r="M23" s="6"/>
      <c r="N23" s="6"/>
    </row>
    <row r="24" spans="1:14">
      <c r="A24" s="13"/>
      <c r="B24" s="67" t="s">
        <v>305</v>
      </c>
      <c r="C24" s="67"/>
      <c r="D24" s="67"/>
      <c r="E24" s="67"/>
      <c r="F24" s="67"/>
      <c r="G24" s="67"/>
      <c r="H24" s="12"/>
      <c r="I24" s="68"/>
      <c r="J24" s="69"/>
      <c r="K24" s="69"/>
      <c r="L24" s="70"/>
      <c r="M24" s="6"/>
      <c r="N24" s="6"/>
    </row>
    <row r="25" spans="1:14">
      <c r="A25" s="13"/>
      <c r="B25" s="67"/>
      <c r="C25" s="67"/>
      <c r="D25" s="67"/>
      <c r="E25" s="67"/>
      <c r="F25" s="67"/>
      <c r="G25" s="67"/>
      <c r="H25" s="12"/>
      <c r="I25" s="68"/>
      <c r="J25" s="69"/>
      <c r="K25" s="69"/>
      <c r="L25" s="70"/>
      <c r="M25" s="6"/>
      <c r="N25" s="6"/>
    </row>
    <row r="26" spans="1:14">
      <c r="A26" s="13"/>
      <c r="B26" s="520" t="s">
        <v>306</v>
      </c>
      <c r="C26" s="520"/>
      <c r="D26" s="520"/>
      <c r="E26" s="520"/>
      <c r="F26" s="520"/>
      <c r="G26" s="520"/>
      <c r="H26" s="12"/>
      <c r="I26" s="68"/>
      <c r="J26" s="69"/>
      <c r="K26" s="69"/>
      <c r="L26" s="70"/>
      <c r="M26" s="6"/>
      <c r="N26" s="6"/>
    </row>
    <row r="27" spans="1:14">
      <c r="A27" s="13"/>
      <c r="B27" s="520" t="s">
        <v>307</v>
      </c>
      <c r="C27" s="520"/>
      <c r="D27" s="520"/>
      <c r="E27" s="520"/>
      <c r="F27" s="520"/>
      <c r="G27" s="520"/>
      <c r="H27" s="12"/>
      <c r="I27" s="68"/>
      <c r="J27" s="69"/>
      <c r="K27" s="69"/>
      <c r="L27" s="70"/>
      <c r="M27" s="6"/>
      <c r="N27" s="6"/>
    </row>
    <row r="28" spans="1:14">
      <c r="A28" s="13"/>
      <c r="B28" s="520" t="s">
        <v>308</v>
      </c>
      <c r="C28" s="520"/>
      <c r="D28" s="520"/>
      <c r="E28" s="520"/>
      <c r="F28" s="520"/>
      <c r="G28" s="520"/>
      <c r="H28" s="12"/>
      <c r="I28" s="68"/>
      <c r="J28" s="69"/>
      <c r="K28" s="69"/>
      <c r="L28" s="70"/>
      <c r="M28" s="6"/>
      <c r="N28" s="6"/>
    </row>
    <row r="29" spans="1:14">
      <c r="A29" s="13"/>
      <c r="B29" s="521" t="s">
        <v>309</v>
      </c>
      <c r="C29" s="521"/>
      <c r="D29" s="521"/>
      <c r="E29" s="521"/>
      <c r="F29" s="521"/>
      <c r="G29" s="521"/>
      <c r="H29" s="12"/>
      <c r="I29" s="68"/>
      <c r="J29" s="69"/>
      <c r="K29" s="69"/>
      <c r="L29" s="70"/>
      <c r="M29" s="6"/>
      <c r="N29" s="6"/>
    </row>
    <row r="30" spans="1:14">
      <c r="A30" s="13"/>
      <c r="B30" s="521" t="s">
        <v>310</v>
      </c>
      <c r="C30" s="521"/>
      <c r="D30" s="521"/>
      <c r="E30" s="521"/>
      <c r="F30" s="521"/>
      <c r="G30" s="521"/>
      <c r="H30" s="12"/>
      <c r="I30" s="68"/>
      <c r="J30" s="69"/>
      <c r="K30" s="69"/>
      <c r="L30" s="70"/>
      <c r="M30" s="6"/>
      <c r="N30" s="6"/>
    </row>
    <row r="31" spans="1:14">
      <c r="A31" s="13"/>
      <c r="B31" s="14"/>
      <c r="C31" s="14"/>
      <c r="D31" s="14"/>
      <c r="E31" s="14"/>
      <c r="F31" s="14"/>
      <c r="G31" s="14"/>
      <c r="H31" s="12"/>
      <c r="I31" s="68"/>
      <c r="J31" s="69"/>
      <c r="K31" s="69"/>
      <c r="L31" s="70"/>
      <c r="M31" s="6"/>
      <c r="N31" s="6"/>
    </row>
    <row r="32" spans="1:14">
      <c r="A32" s="13"/>
      <c r="B32" s="14"/>
      <c r="C32" s="14"/>
      <c r="D32" s="14"/>
      <c r="E32" s="14"/>
      <c r="F32" s="14"/>
      <c r="G32" s="14"/>
      <c r="H32" s="12"/>
      <c r="I32" s="68"/>
      <c r="J32" s="69"/>
      <c r="K32" s="69"/>
      <c r="L32" s="70"/>
      <c r="M32" s="6"/>
      <c r="N32" s="6"/>
    </row>
    <row r="33" spans="1:14" ht="16.5">
      <c r="A33" s="13"/>
      <c r="B33" s="522" t="s">
        <v>311</v>
      </c>
      <c r="C33" s="522"/>
      <c r="D33" s="522"/>
      <c r="E33" s="522"/>
      <c r="F33" s="522"/>
      <c r="G33" s="522"/>
      <c r="H33" s="12"/>
      <c r="I33" s="68"/>
      <c r="J33" s="69"/>
      <c r="K33" s="69"/>
      <c r="L33" s="70"/>
      <c r="M33" s="6"/>
      <c r="N33" s="6"/>
    </row>
    <row r="34" spans="1:14" ht="16.5">
      <c r="A34" s="13"/>
      <c r="B34" s="522" t="s">
        <v>312</v>
      </c>
      <c r="C34" s="522"/>
      <c r="D34" s="522"/>
      <c r="E34" s="522"/>
      <c r="F34" s="522"/>
      <c r="G34" s="522"/>
      <c r="H34" s="12"/>
      <c r="I34" s="68"/>
      <c r="J34" s="69"/>
      <c r="K34" s="69"/>
      <c r="L34" s="70"/>
      <c r="M34" s="6"/>
      <c r="N34" s="6"/>
    </row>
    <row r="35" spans="1:14" ht="16.5">
      <c r="A35" s="13"/>
      <c r="B35" s="522" t="s">
        <v>313</v>
      </c>
      <c r="C35" s="522"/>
      <c r="D35" s="522"/>
      <c r="E35" s="522"/>
      <c r="F35" s="522"/>
      <c r="G35" s="522"/>
      <c r="H35" s="12"/>
      <c r="I35" s="68"/>
      <c r="J35" s="69"/>
      <c r="K35" s="69"/>
      <c r="L35" s="70"/>
      <c r="M35" s="6"/>
      <c r="N35" s="6"/>
    </row>
    <row r="36" spans="1:14">
      <c r="A36" s="13"/>
      <c r="B36" s="523" t="s">
        <v>1550</v>
      </c>
      <c r="C36" s="523"/>
      <c r="D36" s="523"/>
      <c r="E36" s="523"/>
      <c r="F36" s="523"/>
      <c r="G36" s="523"/>
      <c r="H36" s="12"/>
      <c r="I36" s="68"/>
      <c r="J36" s="69"/>
      <c r="K36" s="69"/>
      <c r="L36" s="70"/>
      <c r="M36" s="6"/>
      <c r="N36" s="6"/>
    </row>
    <row r="37" spans="1:14">
      <c r="A37" s="13"/>
      <c r="B37" s="523"/>
      <c r="C37" s="523"/>
      <c r="D37" s="523"/>
      <c r="E37" s="523"/>
      <c r="F37" s="523"/>
      <c r="G37" s="523"/>
      <c r="H37" s="12"/>
      <c r="I37" s="68"/>
      <c r="J37" s="69"/>
      <c r="K37" s="69"/>
      <c r="L37" s="70"/>
      <c r="M37" s="6"/>
      <c r="N37" s="6"/>
    </row>
    <row r="38" spans="1:14">
      <c r="A38" s="13"/>
      <c r="B38" s="63"/>
      <c r="C38" s="63"/>
      <c r="D38" s="63"/>
      <c r="E38" s="63"/>
      <c r="F38" s="63"/>
      <c r="G38" s="63"/>
      <c r="H38" s="12"/>
      <c r="I38" s="68"/>
      <c r="J38" s="69"/>
      <c r="K38" s="69"/>
      <c r="L38" s="70"/>
      <c r="M38" s="6"/>
      <c r="N38" s="6"/>
    </row>
    <row r="39" spans="1:14" ht="15.75" thickBot="1">
      <c r="A39" s="15"/>
      <c r="B39" s="519"/>
      <c r="C39" s="519"/>
      <c r="D39" s="519"/>
      <c r="E39" s="519"/>
      <c r="F39" s="519"/>
      <c r="G39" s="519"/>
      <c r="H39" s="17"/>
      <c r="I39" s="18"/>
      <c r="J39" s="19"/>
      <c r="K39" s="19"/>
      <c r="L39" s="20"/>
      <c r="M39" s="6"/>
      <c r="N39" s="6"/>
    </row>
    <row r="40" spans="1:14">
      <c r="A40" s="30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</row>
    <row r="41" spans="1:14">
      <c r="A41" s="30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</row>
    <row r="42" spans="1:14">
      <c r="A42" s="30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</row>
    <row r="43" spans="1:14">
      <c r="A43" s="30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</row>
    <row r="44" spans="1:14">
      <c r="A44" s="30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</row>
    <row r="45" spans="1:14">
      <c r="A45" s="30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</row>
    <row r="46" spans="1:14">
      <c r="A46" s="30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</row>
    <row r="47" spans="1:14">
      <c r="A47" s="30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</row>
    <row r="48" spans="1:14">
      <c r="A48" s="30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</row>
    <row r="49" spans="1:14">
      <c r="A49" s="30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</row>
    <row r="50" spans="1:14">
      <c r="A50" s="30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</row>
    <row r="51" spans="1:14">
      <c r="A51" s="30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</row>
    <row r="52" spans="1:14">
      <c r="A52" s="30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</row>
    <row r="53" spans="1:14">
      <c r="A53" s="30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</row>
    <row r="54" spans="1:14">
      <c r="A54" s="30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</row>
    <row r="55" spans="1:14">
      <c r="A55" s="30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</row>
    <row r="56" spans="1:14">
      <c r="A56" s="30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</row>
    <row r="57" spans="1:14">
      <c r="A57" s="30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</row>
    <row r="58" spans="1:14">
      <c r="A58" s="30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</row>
    <row r="59" spans="1:14">
      <c r="A59" s="30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</row>
    <row r="60" spans="1:14">
      <c r="A60" s="30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</row>
    <row r="61" spans="1:14">
      <c r="A61" s="30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>
      <c r="A62" s="30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</row>
    <row r="63" spans="1:14">
      <c r="A63" s="30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>
      <c r="A64" s="30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</row>
    <row r="65" spans="1:14">
      <c r="A65" s="30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</row>
    <row r="66" spans="1:14">
      <c r="A66" s="30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</row>
    <row r="67" spans="1:14">
      <c r="A67" s="30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</row>
    <row r="68" spans="1:14">
      <c r="A68" s="30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</row>
    <row r="69" spans="1:14">
      <c r="A69" s="30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</row>
    <row r="70" spans="1:14">
      <c r="A70" s="30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</row>
    <row r="71" spans="1:14">
      <c r="A71" s="30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</row>
    <row r="72" spans="1:14">
      <c r="A72" s="30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</row>
    <row r="73" spans="1:14">
      <c r="A73" s="30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</row>
    <row r="74" spans="1:14">
      <c r="A74" s="30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</row>
    <row r="75" spans="1:14">
      <c r="A75" s="30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</row>
    <row r="76" spans="1:14">
      <c r="A76" s="30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</row>
    <row r="77" spans="1:14">
      <c r="A77" s="30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</row>
    <row r="78" spans="1:14">
      <c r="A78" s="30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</row>
    <row r="79" spans="1:14">
      <c r="A79" s="30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</row>
    <row r="80" spans="1:14">
      <c r="A80" s="30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</row>
    <row r="81" spans="1:14">
      <c r="A81" s="30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</row>
    <row r="82" spans="1:14">
      <c r="A82" s="30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</row>
    <row r="83" spans="1:14">
      <c r="A83" s="30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</row>
    <row r="84" spans="1:14">
      <c r="A84" s="30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</row>
    <row r="85" spans="1:14">
      <c r="A85" s="30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</row>
    <row r="86" spans="1:14">
      <c r="A86" s="30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</row>
    <row r="87" spans="1:14">
      <c r="A87" s="30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</row>
    <row r="88" spans="1:14">
      <c r="A88" s="30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>
      <c r="A89" s="30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</row>
    <row r="90" spans="1:14">
      <c r="A90" s="30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>
      <c r="A91" s="30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</row>
    <row r="92" spans="1:14">
      <c r="A92" s="30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</row>
    <row r="93" spans="1:14">
      <c r="A93" s="30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</row>
    <row r="94" spans="1:14">
      <c r="A94" s="30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</row>
    <row r="95" spans="1:14">
      <c r="A95" s="30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</row>
    <row r="96" spans="1:14">
      <c r="A96" s="30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</row>
    <row r="97" spans="1:14">
      <c r="A97" s="30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</row>
    <row r="98" spans="1:14">
      <c r="A98" s="30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</row>
    <row r="99" spans="1:14">
      <c r="A99" s="30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</row>
    <row r="100" spans="1:14">
      <c r="A100" s="30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</row>
    <row r="101" spans="1:14">
      <c r="A101" s="30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</row>
    <row r="102" spans="1:14">
      <c r="A102" s="30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</row>
    <row r="103" spans="1:14">
      <c r="A103" s="30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</row>
    <row r="104" spans="1:14">
      <c r="A104" s="30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</row>
    <row r="105" spans="1:14">
      <c r="A105" s="30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</row>
    <row r="106" spans="1:14">
      <c r="A106" s="30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</row>
    <row r="107" spans="1:14">
      <c r="A107" s="30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</row>
    <row r="108" spans="1:14">
      <c r="A108" s="30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</row>
    <row r="109" spans="1:14">
      <c r="A109" s="30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</row>
    <row r="110" spans="1:14">
      <c r="A110" s="30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</row>
    <row r="111" spans="1:14">
      <c r="A111" s="30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</row>
    <row r="112" spans="1:14">
      <c r="A112" s="30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</row>
    <row r="113" spans="1:14">
      <c r="A113" s="30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</row>
    <row r="114" spans="1:14">
      <c r="A114" s="30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</row>
    <row r="115" spans="1:14">
      <c r="A115" s="30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>
      <c r="A116" s="30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</row>
    <row r="117" spans="1:14">
      <c r="A117" s="30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>
      <c r="A118" s="30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</row>
    <row r="119" spans="1:14">
      <c r="A119" s="30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</row>
    <row r="120" spans="1:14">
      <c r="A120" s="30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</row>
    <row r="121" spans="1:14">
      <c r="A121" s="30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</row>
    <row r="122" spans="1:14">
      <c r="A122" s="30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</row>
    <row r="123" spans="1:14">
      <c r="A123" s="30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</row>
    <row r="124" spans="1:14">
      <c r="A124" s="30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</row>
    <row r="125" spans="1:14">
      <c r="A125" s="30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</row>
    <row r="126" spans="1:14">
      <c r="A126" s="30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</row>
    <row r="127" spans="1:14">
      <c r="A127" s="30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</row>
    <row r="128" spans="1:14">
      <c r="A128" s="30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</row>
    <row r="129" spans="1:14">
      <c r="A129" s="30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</row>
    <row r="130" spans="1:14">
      <c r="A130" s="30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</row>
    <row r="131" spans="1:14">
      <c r="A131" s="30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</row>
    <row r="132" spans="1:14">
      <c r="A132" s="30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</row>
    <row r="133" spans="1:14">
      <c r="A133" s="30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</row>
    <row r="134" spans="1:14">
      <c r="A134" s="30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</row>
    <row r="135" spans="1:14">
      <c r="A135" s="30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</row>
    <row r="136" spans="1:14">
      <c r="A136" s="30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</row>
    <row r="137" spans="1:14">
      <c r="A137" s="30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</row>
    <row r="138" spans="1:14">
      <c r="A138" s="30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</row>
    <row r="139" spans="1:14">
      <c r="A139" s="30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</row>
    <row r="140" spans="1:14">
      <c r="A140" s="30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</row>
    <row r="141" spans="1:14">
      <c r="A141" s="30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</row>
    <row r="142" spans="1:14">
      <c r="A142" s="30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>
      <c r="A143" s="30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</row>
    <row r="144" spans="1:14">
      <c r="A144" s="30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>
      <c r="A145" s="30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</row>
    <row r="146" spans="1:14">
      <c r="A146" s="30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</row>
    <row r="147" spans="1:14">
      <c r="A147" s="30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</row>
    <row r="148" spans="1:14">
      <c r="A148" s="30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</row>
    <row r="149" spans="1:14">
      <c r="A149" s="30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</row>
    <row r="150" spans="1:14">
      <c r="A150" s="30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</row>
    <row r="151" spans="1:14">
      <c r="A151" s="30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</row>
    <row r="152" spans="1:14">
      <c r="A152" s="30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</row>
    <row r="153" spans="1:14">
      <c r="A153" s="30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</row>
    <row r="154" spans="1:14">
      <c r="A154" s="30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</row>
    <row r="155" spans="1:14">
      <c r="A155" s="30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</row>
    <row r="156" spans="1:14">
      <c r="A156" s="30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</row>
    <row r="157" spans="1:14">
      <c r="A157" s="30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</row>
    <row r="158" spans="1:14">
      <c r="A158" s="30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</row>
    <row r="159" spans="1:14">
      <c r="A159" s="30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</row>
    <row r="160" spans="1:14">
      <c r="A160" s="30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</row>
    <row r="161" spans="1:14">
      <c r="A161" s="30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</row>
    <row r="162" spans="1:14">
      <c r="A162" s="30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</row>
    <row r="163" spans="1:14">
      <c r="A163" s="30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</row>
    <row r="164" spans="1:14">
      <c r="A164" s="30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</row>
    <row r="165" spans="1:14">
      <c r="A165" s="30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</row>
    <row r="166" spans="1:14">
      <c r="A166" s="30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</row>
    <row r="167" spans="1:14">
      <c r="A167" s="30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</row>
    <row r="168" spans="1:14">
      <c r="A168" s="30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</row>
    <row r="169" spans="1:14">
      <c r="A169" s="30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>
      <c r="A170" s="30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</row>
    <row r="171" spans="1:14">
      <c r="A171" s="30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>
      <c r="A172" s="30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</row>
    <row r="173" spans="1:14">
      <c r="A173" s="30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</row>
    <row r="174" spans="1:14">
      <c r="A174" s="30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</row>
    <row r="175" spans="1:14">
      <c r="A175" s="30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</row>
    <row r="176" spans="1:14">
      <c r="A176" s="30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</row>
    <row r="177" spans="1:14">
      <c r="A177" s="30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</row>
    <row r="178" spans="1:14">
      <c r="A178" s="30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</row>
    <row r="179" spans="1:14">
      <c r="A179" s="30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</row>
    <row r="180" spans="1:14">
      <c r="A180" s="30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</row>
    <row r="181" spans="1:14">
      <c r="A181" s="30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</row>
    <row r="182" spans="1:14">
      <c r="A182" s="30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</row>
    <row r="183" spans="1:14">
      <c r="A183" s="30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</row>
    <row r="184" spans="1:14">
      <c r="A184" s="30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</row>
    <row r="185" spans="1:14">
      <c r="A185" s="30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</row>
    <row r="186" spans="1:14">
      <c r="A186" s="30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</row>
    <row r="187" spans="1:14">
      <c r="A187" s="30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</row>
    <row r="188" spans="1:14">
      <c r="A188" s="30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</row>
    <row r="189" spans="1:14">
      <c r="A189" s="30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</row>
    <row r="190" spans="1:14">
      <c r="A190" s="30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</row>
    <row r="191" spans="1:14">
      <c r="A191" s="30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</row>
    <row r="192" spans="1:14">
      <c r="A192" s="30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</row>
    <row r="193" spans="1:14">
      <c r="A193" s="30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</row>
    <row r="194" spans="1:14">
      <c r="A194" s="30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</row>
    <row r="195" spans="1:14">
      <c r="A195" s="30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</row>
    <row r="196" spans="1:14">
      <c r="A196" s="30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>
      <c r="A197" s="30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</row>
    <row r="198" spans="1:14">
      <c r="A198" s="30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>
      <c r="A199" s="30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</row>
    <row r="200" spans="1:14">
      <c r="A200" s="30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</row>
    <row r="201" spans="1:14">
      <c r="A201" s="30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</row>
    <row r="202" spans="1:14">
      <c r="A202" s="30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</row>
    <row r="203" spans="1:14">
      <c r="A203" s="30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</row>
    <row r="204" spans="1:14">
      <c r="A204" s="30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</row>
    <row r="205" spans="1:14">
      <c r="A205" s="30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</row>
    <row r="206" spans="1:14">
      <c r="A206" s="30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</row>
    <row r="207" spans="1:14">
      <c r="A207" s="30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</row>
    <row r="208" spans="1:14">
      <c r="A208" s="30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</row>
    <row r="209" spans="1:14">
      <c r="A209" s="30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</row>
    <row r="210" spans="1:14">
      <c r="A210" s="30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</row>
    <row r="211" spans="1:14">
      <c r="A211" s="30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</row>
    <row r="212" spans="1:14">
      <c r="A212" s="30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</row>
    <row r="213" spans="1:14">
      <c r="A213" s="30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</row>
    <row r="214" spans="1:14">
      <c r="A214" s="30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</row>
    <row r="215" spans="1:14">
      <c r="A215" s="30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</row>
    <row r="216" spans="1:14">
      <c r="A216" s="30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</row>
    <row r="217" spans="1:14">
      <c r="A217" s="30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</row>
    <row r="218" spans="1:14">
      <c r="A218" s="30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</row>
    <row r="219" spans="1:14">
      <c r="A219" s="30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</row>
    <row r="220" spans="1:14">
      <c r="A220" s="30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</row>
    <row r="221" spans="1:14">
      <c r="A221" s="30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</row>
    <row r="222" spans="1:14">
      <c r="A222" s="30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</row>
    <row r="223" spans="1:14">
      <c r="A223" s="30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>
      <c r="A224" s="30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</row>
    <row r="225" spans="1:14">
      <c r="A225" s="30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>
      <c r="A226" s="30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</row>
    <row r="227" spans="1:14">
      <c r="A227" s="30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</row>
    <row r="228" spans="1:14">
      <c r="A228" s="30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</row>
    <row r="229" spans="1:14">
      <c r="A229" s="30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</row>
    <row r="230" spans="1:14">
      <c r="A230" s="30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</row>
    <row r="231" spans="1:14">
      <c r="A231" s="30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</row>
    <row r="232" spans="1:14">
      <c r="A232" s="30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</row>
    <row r="233" spans="1:14">
      <c r="A233" s="30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</row>
    <row r="234" spans="1:14">
      <c r="A234" s="30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</row>
    <row r="235" spans="1:14">
      <c r="A235" s="30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</row>
    <row r="236" spans="1:14">
      <c r="A236" s="30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</row>
    <row r="237" spans="1:14">
      <c r="A237" s="30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</row>
    <row r="238" spans="1:14">
      <c r="A238" s="30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</row>
    <row r="239" spans="1:14">
      <c r="A239" s="30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</row>
    <row r="240" spans="1:14">
      <c r="A240" s="30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</row>
    <row r="241" spans="1:14">
      <c r="A241" s="30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</row>
    <row r="242" spans="1:14">
      <c r="A242" s="30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</row>
    <row r="243" spans="1:14">
      <c r="A243" s="30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</row>
    <row r="244" spans="1:14">
      <c r="A244" s="30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</row>
    <row r="245" spans="1:14">
      <c r="A245" s="30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</row>
    <row r="246" spans="1:14">
      <c r="A246" s="30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</row>
    <row r="247" spans="1:14">
      <c r="A247" s="30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</row>
    <row r="248" spans="1:14">
      <c r="A248" s="30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</row>
    <row r="249" spans="1:14">
      <c r="A249" s="30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</row>
    <row r="250" spans="1:14">
      <c r="A250" s="30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>
      <c r="A251" s="30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>
      <c r="A252" s="30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>
      <c r="A253" s="30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>
      <c r="A254" s="30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>
      <c r="A255" s="30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>
      <c r="A256" s="30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1:14">
      <c r="A257" s="30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1:14">
      <c r="A258" s="30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1:14">
      <c r="A259" s="30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1:14">
      <c r="A260" s="30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1:14">
      <c r="A261" s="30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1:14">
      <c r="A262" s="30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1:14">
      <c r="A263" s="30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1:14">
      <c r="A264" s="30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1:14">
      <c r="A265" s="30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1:14">
      <c r="A266" s="30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1:14">
      <c r="A267" s="30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1:14">
      <c r="A268" s="30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1:14">
      <c r="A269" s="30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1:14">
      <c r="A270" s="30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1:14">
      <c r="A271" s="30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1:14">
      <c r="A272" s="30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1:14">
      <c r="A273" s="30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1:14">
      <c r="A274" s="30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1:14">
      <c r="A275" s="30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1:14">
      <c r="A276" s="30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1:14">
      <c r="A277" s="30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1:14">
      <c r="A278" s="30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1:14">
      <c r="A279" s="30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1:14">
      <c r="A280" s="30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1:14">
      <c r="A281" s="30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1:14">
      <c r="A282" s="30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1:14">
      <c r="A283" s="30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1:14">
      <c r="A284" s="30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1:14">
      <c r="A285" s="30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1:14">
      <c r="A286" s="30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1:14">
      <c r="A287" s="30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1:14">
      <c r="A288" s="30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1:14">
      <c r="A289" s="30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1:14">
      <c r="A290" s="30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1:14">
      <c r="A291" s="30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1:14">
      <c r="A292" s="30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1:14">
      <c r="A293" s="30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1:14">
      <c r="A294" s="30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1:14">
      <c r="A295" s="30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1:14">
      <c r="A296" s="30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1:14">
      <c r="A297" s="30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1:14">
      <c r="A298" s="30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1:14">
      <c r="A299" s="30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1:14">
      <c r="A300" s="30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1:14">
      <c r="A301" s="30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1:14">
      <c r="A302" s="30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1:14">
      <c r="A303" s="30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1:14">
      <c r="A304" s="30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1:14">
      <c r="A305" s="30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1:14">
      <c r="A306" s="30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1:14">
      <c r="A307" s="30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1:14">
      <c r="A308" s="30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1:14">
      <c r="A309" s="30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1:14">
      <c r="A310" s="30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1:14">
      <c r="A311" s="30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1:14">
      <c r="A312" s="30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1:14">
      <c r="A313" s="30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1:14">
      <c r="A314" s="30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1:14">
      <c r="A315" s="30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1:14">
      <c r="A316" s="30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1:14">
      <c r="A317" s="30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1:14">
      <c r="A318" s="30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1:14">
      <c r="A319" s="30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1:14">
      <c r="A320" s="30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1:14">
      <c r="A321" s="30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1:14">
      <c r="A322" s="30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1:14">
      <c r="A323" s="30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1:14">
      <c r="A324" s="30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1:14">
      <c r="A325" s="30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1:14">
      <c r="A326" s="30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1:14">
      <c r="A327" s="30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1:14">
      <c r="A328" s="30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1:14">
      <c r="A329" s="30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1:14">
      <c r="A330" s="30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1:14">
      <c r="A331" s="30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1:14">
      <c r="A332" s="30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1:14">
      <c r="A333" s="30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1:14">
      <c r="A334" s="30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1:14">
      <c r="A335" s="30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1:14">
      <c r="A336" s="30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1:14">
      <c r="A337" s="30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1:14">
      <c r="A338" s="30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1:14">
      <c r="A339" s="30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</row>
    <row r="340" spans="1:14">
      <c r="A340" s="30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</row>
    <row r="341" spans="1:14">
      <c r="A341" s="30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</row>
    <row r="342" spans="1:14">
      <c r="A342" s="30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</row>
    <row r="343" spans="1:14">
      <c r="A343" s="30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</row>
    <row r="344" spans="1:14">
      <c r="A344" s="30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</row>
    <row r="345" spans="1:14">
      <c r="A345" s="30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</row>
    <row r="346" spans="1:14">
      <c r="A346" s="30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</row>
    <row r="347" spans="1:14">
      <c r="A347" s="30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</row>
    <row r="348" spans="1:14">
      <c r="A348" s="30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</row>
    <row r="349" spans="1:14">
      <c r="A349" s="30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</row>
    <row r="350" spans="1:14">
      <c r="A350" s="30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</row>
    <row r="351" spans="1:14">
      <c r="A351" s="30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</row>
    <row r="352" spans="1:14">
      <c r="A352" s="30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</row>
    <row r="353" spans="1:12">
      <c r="A353" s="30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</row>
    <row r="354" spans="1:12">
      <c r="A354" s="30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</row>
    <row r="355" spans="1:12">
      <c r="A355" s="30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</row>
    <row r="356" spans="1:12">
      <c r="A356" s="30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</row>
    <row r="357" spans="1:12">
      <c r="A357" s="30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</row>
    <row r="358" spans="1:12">
      <c r="A358" s="30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</row>
    <row r="359" spans="1:12">
      <c r="A359" s="30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</row>
    <row r="360" spans="1:12">
      <c r="A360" s="30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</row>
    <row r="361" spans="1:12">
      <c r="A361" s="30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</row>
    <row r="362" spans="1:12">
      <c r="A362" s="30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</row>
    <row r="363" spans="1:12">
      <c r="A363" s="30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</row>
    <row r="364" spans="1:12">
      <c r="A364" s="30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</row>
    <row r="365" spans="1:12">
      <c r="A365" s="30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</row>
    <row r="366" spans="1:12">
      <c r="A366" s="30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</row>
    <row r="367" spans="1:12">
      <c r="A367" s="30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</row>
    <row r="368" spans="1:12">
      <c r="A368" s="30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</row>
    <row r="369" spans="1:12">
      <c r="A369" s="30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</row>
    <row r="370" spans="1:12">
      <c r="A370" s="30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</row>
    <row r="371" spans="1:12">
      <c r="A371" s="30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</row>
    <row r="372" spans="1:12">
      <c r="A372" s="30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</row>
    <row r="373" spans="1:12">
      <c r="A373" s="30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</row>
    <row r="374" spans="1:12">
      <c r="A374" s="30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</row>
    <row r="375" spans="1:12">
      <c r="A375" s="30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</row>
    <row r="376" spans="1:12">
      <c r="A376" s="30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</row>
    <row r="377" spans="1:12">
      <c r="A377" s="30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</row>
    <row r="378" spans="1:12">
      <c r="A378" s="30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</row>
    <row r="379" spans="1:12">
      <c r="A379" s="30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</row>
    <row r="380" spans="1:12">
      <c r="A380" s="30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</row>
    <row r="381" spans="1:12">
      <c r="A381" s="30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</row>
    <row r="382" spans="1:12">
      <c r="A382" s="30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</row>
    <row r="383" spans="1:12">
      <c r="A383" s="30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</row>
    <row r="384" spans="1:12">
      <c r="A384" s="30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</row>
    <row r="385" spans="1:12">
      <c r="A385" s="30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</row>
    <row r="386" spans="1:12">
      <c r="A386" s="30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</row>
    <row r="387" spans="1:12">
      <c r="A387" s="30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</row>
    <row r="388" spans="1:12">
      <c r="A388" s="30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</row>
    <row r="389" spans="1:12">
      <c r="A389" s="30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</row>
    <row r="390" spans="1:12">
      <c r="A390" s="30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</row>
    <row r="391" spans="1:12">
      <c r="A391" s="30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</row>
    <row r="392" spans="1:12">
      <c r="A392" s="30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</row>
    <row r="393" spans="1:12">
      <c r="A393" s="30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</row>
    <row r="394" spans="1:12">
      <c r="A394" s="30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</row>
    <row r="395" spans="1:12">
      <c r="A395" s="30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</row>
    <row r="396" spans="1:12">
      <c r="A396" s="30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</row>
    <row r="397" spans="1:12">
      <c r="A397" s="30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</row>
    <row r="398" spans="1:12">
      <c r="A398" s="30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</row>
    <row r="399" spans="1:12">
      <c r="A399" s="30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</row>
    <row r="400" spans="1:12">
      <c r="A400" s="30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</row>
    <row r="401" spans="1:12">
      <c r="A401" s="30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</row>
    <row r="402" spans="1:12">
      <c r="A402" s="30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</row>
    <row r="403" spans="1:12">
      <c r="A403" s="30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</row>
    <row r="404" spans="1:12">
      <c r="A404" s="30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</row>
    <row r="405" spans="1:12">
      <c r="A405" s="30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</row>
    <row r="406" spans="1:12">
      <c r="A406" s="30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</row>
    <row r="407" spans="1:12">
      <c r="A407" s="30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</row>
    <row r="408" spans="1:12">
      <c r="A408" s="30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</row>
    <row r="409" spans="1:12">
      <c r="A409" s="30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</row>
    <row r="410" spans="1:12">
      <c r="A410" s="30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</row>
    <row r="411" spans="1:12">
      <c r="A411" s="30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</row>
    <row r="412" spans="1:12">
      <c r="A412" s="30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</row>
    <row r="413" spans="1:12">
      <c r="A413" s="30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</row>
    <row r="414" spans="1:12">
      <c r="A414" s="30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</row>
    <row r="415" spans="1:12">
      <c r="A415" s="30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</row>
    <row r="416" spans="1:12">
      <c r="A416" s="30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</row>
    <row r="417" spans="1:12">
      <c r="A417" s="30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</row>
    <row r="418" spans="1:12">
      <c r="A418" s="30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</row>
    <row r="419" spans="1:12">
      <c r="A419" s="30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</row>
    <row r="420" spans="1:12">
      <c r="A420" s="30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</row>
    <row r="421" spans="1:12">
      <c r="A421" s="30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</row>
    <row r="422" spans="1:12">
      <c r="A422" s="30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</row>
    <row r="423" spans="1:12">
      <c r="A423" s="30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</row>
    <row r="424" spans="1:12">
      <c r="A424" s="30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</row>
    <row r="425" spans="1:12">
      <c r="A425" s="30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</row>
    <row r="426" spans="1:12">
      <c r="A426" s="30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</row>
    <row r="427" spans="1:12">
      <c r="A427" s="30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</row>
    <row r="428" spans="1:12">
      <c r="A428" s="30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</row>
    <row r="429" spans="1:12">
      <c r="A429" s="30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</row>
    <row r="430" spans="1:12">
      <c r="A430" s="30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</row>
    <row r="431" spans="1:12">
      <c r="A431" s="30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</row>
    <row r="432" spans="1:12">
      <c r="A432" s="30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</row>
    <row r="433" spans="1:12">
      <c r="A433" s="30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</row>
    <row r="434" spans="1:12">
      <c r="A434" s="30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</row>
    <row r="435" spans="1:12">
      <c r="A435" s="30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</row>
    <row r="436" spans="1:12">
      <c r="A436" s="30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</row>
    <row r="437" spans="1:12">
      <c r="A437" s="30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</row>
    <row r="438" spans="1:12">
      <c r="A438" s="30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</row>
    <row r="439" spans="1:12">
      <c r="A439" s="30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</row>
    <row r="440" spans="1:12">
      <c r="A440" s="30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</row>
    <row r="441" spans="1:12">
      <c r="A441" s="30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</row>
    <row r="442" spans="1:12">
      <c r="A442" s="30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</row>
    <row r="443" spans="1:12">
      <c r="A443" s="30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</row>
    <row r="444" spans="1:12">
      <c r="A444" s="30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</row>
    <row r="445" spans="1:12">
      <c r="A445" s="30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</row>
    <row r="446" spans="1:12">
      <c r="A446" s="30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</row>
    <row r="447" spans="1:12">
      <c r="A447" s="30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</row>
    <row r="448" spans="1:12">
      <c r="A448" s="30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</row>
    <row r="449" spans="1:12">
      <c r="A449" s="30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</row>
    <row r="450" spans="1:12">
      <c r="A450" s="30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</row>
    <row r="451" spans="1:12">
      <c r="A451" s="30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</row>
    <row r="452" spans="1:12">
      <c r="A452" s="30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</row>
    <row r="453" spans="1:12">
      <c r="A453" s="30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</row>
    <row r="454" spans="1:12">
      <c r="A454" s="30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</row>
    <row r="455" spans="1:12">
      <c r="A455" s="30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</row>
    <row r="456" spans="1:12">
      <c r="A456" s="30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</row>
    <row r="457" spans="1:12">
      <c r="A457" s="30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</row>
    <row r="458" spans="1:12">
      <c r="A458" s="30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</row>
    <row r="459" spans="1:12">
      <c r="A459" s="30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</row>
    <row r="460" spans="1:12">
      <c r="A460" s="30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</row>
  </sheetData>
  <mergeCells count="36">
    <mergeCell ref="I1:L7"/>
    <mergeCell ref="C4:H4"/>
    <mergeCell ref="C5:H5"/>
    <mergeCell ref="C6:H6"/>
    <mergeCell ref="C7:G7"/>
    <mergeCell ref="C2:H2"/>
    <mergeCell ref="C3:H3"/>
    <mergeCell ref="I8:L8"/>
    <mergeCell ref="M8:N9"/>
    <mergeCell ref="B9:G9"/>
    <mergeCell ref="I9:L9"/>
    <mergeCell ref="I10:L10"/>
    <mergeCell ref="M10:N11"/>
    <mergeCell ref="C11:D11"/>
    <mergeCell ref="F11:G11"/>
    <mergeCell ref="I11:L11"/>
    <mergeCell ref="B33:G33"/>
    <mergeCell ref="B12:G18"/>
    <mergeCell ref="I12:L12"/>
    <mergeCell ref="M12:M13"/>
    <mergeCell ref="I13:L13"/>
    <mergeCell ref="I14:L14"/>
    <mergeCell ref="I15:L15"/>
    <mergeCell ref="I16:L16"/>
    <mergeCell ref="I17:L17"/>
    <mergeCell ref="I18:L18"/>
    <mergeCell ref="B26:G26"/>
    <mergeCell ref="B27:G27"/>
    <mergeCell ref="B28:G28"/>
    <mergeCell ref="B29:G29"/>
    <mergeCell ref="B30:G30"/>
    <mergeCell ref="B34:G34"/>
    <mergeCell ref="B35:G35"/>
    <mergeCell ref="B36:G36"/>
    <mergeCell ref="B37:G37"/>
    <mergeCell ref="B39:G39"/>
  </mergeCells>
  <hyperlinks>
    <hyperlink ref="C7" r:id="rId1" display="www.konstruktiv-gbi.ru"/>
    <hyperlink ref="C6" r:id="rId2" display="3890551@bk.ru"/>
  </hyperlinks>
  <pageMargins left="0.7" right="0.7" top="0.75" bottom="0.75" header="0.3" footer="0.3"/>
  <drawing r:id="rId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CB463"/>
  <sheetViews>
    <sheetView workbookViewId="0">
      <selection activeCell="D2" sqref="C2:H6"/>
    </sheetView>
  </sheetViews>
  <sheetFormatPr defaultRowHeight="15"/>
  <cols>
    <col min="1" max="1" width="8.85546875" style="5"/>
    <col min="2" max="2" width="15.85546875" customWidth="1"/>
    <col min="3" max="3" width="12.7109375" bestFit="1" customWidth="1"/>
    <col min="4" max="4" width="5.42578125" bestFit="1" customWidth="1"/>
    <col min="5" max="5" width="6.7109375" bestFit="1" customWidth="1"/>
    <col min="6" max="6" width="11.85546875" bestFit="1" customWidth="1"/>
    <col min="7" max="7" width="6.28515625" customWidth="1"/>
    <col min="15" max="80" width="8.85546875" style="6"/>
  </cols>
  <sheetData>
    <row r="1" spans="1:14">
      <c r="A1" s="7"/>
      <c r="B1" s="8"/>
      <c r="C1" s="8"/>
      <c r="D1" s="8"/>
      <c r="E1" s="8"/>
      <c r="F1" s="8"/>
      <c r="G1" s="8"/>
      <c r="H1" s="9"/>
      <c r="I1" s="524"/>
      <c r="J1" s="461"/>
      <c r="K1" s="461"/>
      <c r="L1" s="462"/>
      <c r="M1" s="6"/>
      <c r="N1" s="6"/>
    </row>
    <row r="2" spans="1:14" ht="15.75">
      <c r="A2" s="10"/>
      <c r="B2" s="11"/>
      <c r="C2" s="525" t="s">
        <v>1546</v>
      </c>
      <c r="D2" s="525"/>
      <c r="E2" s="525"/>
      <c r="F2" s="525"/>
      <c r="G2" s="525"/>
      <c r="H2" s="526"/>
      <c r="I2" s="509"/>
      <c r="J2" s="463"/>
      <c r="K2" s="463"/>
      <c r="L2" s="464"/>
      <c r="M2" s="6"/>
      <c r="N2" s="6"/>
    </row>
    <row r="3" spans="1:14" ht="15.75">
      <c r="A3" s="10"/>
      <c r="B3" s="11"/>
      <c r="C3" s="525" t="s">
        <v>2010</v>
      </c>
      <c r="D3" s="525"/>
      <c r="E3" s="525"/>
      <c r="F3" s="525"/>
      <c r="G3" s="525"/>
      <c r="H3" s="526"/>
      <c r="I3" s="509"/>
      <c r="J3" s="463"/>
      <c r="K3" s="463"/>
      <c r="L3" s="464"/>
      <c r="M3" s="6"/>
      <c r="N3" s="6"/>
    </row>
    <row r="4" spans="1:14" ht="15.75">
      <c r="A4" s="10"/>
      <c r="B4" s="11"/>
      <c r="C4" s="525" t="s">
        <v>1996</v>
      </c>
      <c r="D4" s="525"/>
      <c r="E4" s="525"/>
      <c r="F4" s="525"/>
      <c r="G4" s="525"/>
      <c r="H4" s="526"/>
      <c r="I4" s="509"/>
      <c r="J4" s="463"/>
      <c r="K4" s="463"/>
      <c r="L4" s="464"/>
      <c r="M4" s="6"/>
      <c r="N4" s="6"/>
    </row>
    <row r="5" spans="1:14" ht="15.75">
      <c r="A5" s="10"/>
      <c r="B5" s="11"/>
      <c r="C5" s="525" t="s">
        <v>1547</v>
      </c>
      <c r="D5" s="525"/>
      <c r="E5" s="525"/>
      <c r="F5" s="525"/>
      <c r="G5" s="525"/>
      <c r="H5" s="526"/>
      <c r="I5" s="509"/>
      <c r="J5" s="463"/>
      <c r="K5" s="463"/>
      <c r="L5" s="464"/>
      <c r="M5" s="6"/>
      <c r="N5" s="6"/>
    </row>
    <row r="6" spans="1:14" ht="15.75">
      <c r="A6" s="10"/>
      <c r="B6" s="11"/>
      <c r="C6" s="527" t="s">
        <v>1875</v>
      </c>
      <c r="D6" s="527"/>
      <c r="E6" s="527"/>
      <c r="F6" s="527"/>
      <c r="G6" s="527"/>
      <c r="H6" s="528"/>
      <c r="I6" s="509"/>
      <c r="J6" s="463"/>
      <c r="K6" s="463"/>
      <c r="L6" s="464"/>
      <c r="M6" s="6"/>
      <c r="N6" s="6"/>
    </row>
    <row r="7" spans="1:14" ht="15.75" thickBot="1">
      <c r="A7" s="10"/>
      <c r="B7" s="11"/>
      <c r="C7" s="862" t="s">
        <v>1548</v>
      </c>
      <c r="D7" s="862"/>
      <c r="E7" s="862"/>
      <c r="F7" s="862"/>
      <c r="G7" s="862"/>
      <c r="H7" s="121"/>
      <c r="I7" s="572"/>
      <c r="J7" s="573"/>
      <c r="K7" s="573"/>
      <c r="L7" s="574"/>
      <c r="M7" s="6"/>
      <c r="N7" s="6"/>
    </row>
    <row r="8" spans="1:14">
      <c r="A8" s="10"/>
      <c r="B8" s="11"/>
      <c r="C8" s="11"/>
      <c r="D8" s="11"/>
      <c r="E8" s="11"/>
      <c r="F8" s="11"/>
      <c r="G8" s="11"/>
      <c r="H8" s="12"/>
      <c r="I8" s="788" t="s">
        <v>289</v>
      </c>
      <c r="J8" s="789"/>
      <c r="K8" s="789"/>
      <c r="L8" s="790"/>
      <c r="M8" s="509"/>
      <c r="N8" s="510"/>
    </row>
    <row r="9" spans="1:14">
      <c r="A9" s="10"/>
      <c r="B9" s="11"/>
      <c r="C9" s="11"/>
      <c r="D9" s="11"/>
      <c r="E9" s="11"/>
      <c r="F9" s="11"/>
      <c r="G9" s="11"/>
      <c r="H9" s="12"/>
      <c r="I9" s="215"/>
      <c r="J9" s="216"/>
      <c r="K9" s="216"/>
      <c r="L9" s="217"/>
      <c r="M9" s="509"/>
      <c r="N9" s="510"/>
    </row>
    <row r="10" spans="1:14" ht="15.75">
      <c r="A10" s="13"/>
      <c r="B10" s="495" t="s">
        <v>1360</v>
      </c>
      <c r="C10" s="495"/>
      <c r="D10" s="495"/>
      <c r="E10" s="495"/>
      <c r="F10" s="495"/>
      <c r="G10" s="495"/>
      <c r="H10" s="12"/>
      <c r="I10" s="537"/>
      <c r="J10" s="538"/>
      <c r="K10" s="538"/>
      <c r="L10" s="539"/>
      <c r="M10" s="509"/>
      <c r="N10" s="510"/>
    </row>
    <row r="11" spans="1:14" ht="15.75" thickBot="1">
      <c r="A11" s="13"/>
      <c r="B11" s="14"/>
      <c r="C11" s="14"/>
      <c r="D11" s="14"/>
      <c r="E11" s="14"/>
      <c r="F11" s="14"/>
      <c r="G11" s="14"/>
      <c r="H11" s="12"/>
      <c r="I11" s="537"/>
      <c r="J11" s="538"/>
      <c r="K11" s="538"/>
      <c r="L11" s="539"/>
      <c r="M11" s="511"/>
      <c r="N11" s="512"/>
    </row>
    <row r="12" spans="1:14" ht="15.75" thickBot="1">
      <c r="A12" s="13"/>
      <c r="B12" s="71" t="s">
        <v>144</v>
      </c>
      <c r="C12" s="486" t="s">
        <v>0</v>
      </c>
      <c r="D12" s="487"/>
      <c r="E12" s="72" t="s">
        <v>1</v>
      </c>
      <c r="F12" s="493" t="s">
        <v>316</v>
      </c>
      <c r="G12" s="494"/>
      <c r="H12" s="12"/>
      <c r="I12" s="537"/>
      <c r="J12" s="538"/>
      <c r="K12" s="538"/>
      <c r="L12" s="539"/>
      <c r="M12" s="511"/>
      <c r="N12" s="512"/>
    </row>
    <row r="13" spans="1:14" ht="17.25">
      <c r="A13" s="13"/>
      <c r="B13" s="193" t="s">
        <v>1339</v>
      </c>
      <c r="C13" s="854" t="s">
        <v>1340</v>
      </c>
      <c r="D13" s="855"/>
      <c r="E13" s="194">
        <v>0.3</v>
      </c>
      <c r="F13" s="860" t="s">
        <v>1359</v>
      </c>
      <c r="G13" s="861"/>
      <c r="H13" s="12"/>
      <c r="I13" s="478"/>
      <c r="J13" s="479"/>
      <c r="K13" s="479"/>
      <c r="L13" s="480"/>
      <c r="M13" s="509"/>
      <c r="N13" s="6"/>
    </row>
    <row r="14" spans="1:14" ht="17.25">
      <c r="A14" s="13"/>
      <c r="B14" s="195" t="s">
        <v>1341</v>
      </c>
      <c r="C14" s="850" t="s">
        <v>1342</v>
      </c>
      <c r="D14" s="851"/>
      <c r="E14" s="196">
        <v>0.56999999999999995</v>
      </c>
      <c r="F14" s="858" t="s">
        <v>1359</v>
      </c>
      <c r="G14" s="859"/>
      <c r="H14" s="12"/>
      <c r="I14" s="478"/>
      <c r="J14" s="479"/>
      <c r="K14" s="479"/>
      <c r="L14" s="480"/>
      <c r="M14" s="509"/>
      <c r="N14" s="6"/>
    </row>
    <row r="15" spans="1:14" ht="17.25">
      <c r="A15" s="13"/>
      <c r="B15" s="195" t="s">
        <v>1343</v>
      </c>
      <c r="C15" s="850" t="s">
        <v>1344</v>
      </c>
      <c r="D15" s="851"/>
      <c r="E15" s="196">
        <v>0.87</v>
      </c>
      <c r="F15" s="858" t="s">
        <v>1359</v>
      </c>
      <c r="G15" s="859"/>
      <c r="H15" s="12"/>
      <c r="I15" s="478"/>
      <c r="J15" s="479"/>
      <c r="K15" s="479"/>
      <c r="L15" s="480"/>
      <c r="M15" s="6"/>
      <c r="N15" s="6"/>
    </row>
    <row r="16" spans="1:14" ht="17.25">
      <c r="A16" s="13"/>
      <c r="B16" s="195" t="s">
        <v>1345</v>
      </c>
      <c r="C16" s="850" t="s">
        <v>1346</v>
      </c>
      <c r="D16" s="851"/>
      <c r="E16" s="196">
        <v>1.1599999999999999</v>
      </c>
      <c r="F16" s="858" t="s">
        <v>1359</v>
      </c>
      <c r="G16" s="859"/>
      <c r="H16" s="12"/>
      <c r="I16" s="478"/>
      <c r="J16" s="479"/>
      <c r="K16" s="479"/>
      <c r="L16" s="480"/>
      <c r="M16" s="6"/>
      <c r="N16" s="6"/>
    </row>
    <row r="17" spans="1:14" ht="17.25">
      <c r="A17" s="13"/>
      <c r="B17" s="195" t="s">
        <v>1347</v>
      </c>
      <c r="C17" s="850" t="s">
        <v>1348</v>
      </c>
      <c r="D17" s="851"/>
      <c r="E17" s="196">
        <v>1.5</v>
      </c>
      <c r="F17" s="858" t="s">
        <v>1359</v>
      </c>
      <c r="G17" s="859"/>
      <c r="H17" s="12"/>
      <c r="I17" s="478"/>
      <c r="J17" s="479"/>
      <c r="K17" s="479"/>
      <c r="L17" s="480"/>
      <c r="M17" s="6"/>
      <c r="N17" s="6"/>
    </row>
    <row r="18" spans="1:14" ht="17.25">
      <c r="A18" s="13"/>
      <c r="B18" s="195" t="s">
        <v>1349</v>
      </c>
      <c r="C18" s="850" t="s">
        <v>1350</v>
      </c>
      <c r="D18" s="851"/>
      <c r="E18" s="196">
        <v>1.75</v>
      </c>
      <c r="F18" s="858" t="s">
        <v>1359</v>
      </c>
      <c r="G18" s="859"/>
      <c r="H18" s="12"/>
      <c r="I18" s="478"/>
      <c r="J18" s="479"/>
      <c r="K18" s="479"/>
      <c r="L18" s="480"/>
      <c r="M18" s="6"/>
      <c r="N18" s="6"/>
    </row>
    <row r="19" spans="1:14" ht="17.25">
      <c r="A19" s="13"/>
      <c r="B19" s="195" t="s">
        <v>1351</v>
      </c>
      <c r="C19" s="850" t="s">
        <v>1352</v>
      </c>
      <c r="D19" s="851"/>
      <c r="E19" s="196">
        <v>2.0499999999999998</v>
      </c>
      <c r="F19" s="858" t="s">
        <v>1359</v>
      </c>
      <c r="G19" s="859"/>
      <c r="H19" s="12"/>
      <c r="I19" s="478"/>
      <c r="J19" s="479"/>
      <c r="K19" s="479"/>
      <c r="L19" s="480"/>
      <c r="M19" s="6"/>
      <c r="N19" s="6"/>
    </row>
    <row r="20" spans="1:14" ht="17.25">
      <c r="A20" s="13"/>
      <c r="B20" s="195" t="s">
        <v>1353</v>
      </c>
      <c r="C20" s="850" t="s">
        <v>1354</v>
      </c>
      <c r="D20" s="851"/>
      <c r="E20" s="196">
        <v>2.2999999999999998</v>
      </c>
      <c r="F20" s="858" t="s">
        <v>1359</v>
      </c>
      <c r="G20" s="859"/>
      <c r="H20" s="12"/>
      <c r="I20" s="478"/>
      <c r="J20" s="479"/>
      <c r="K20" s="479"/>
      <c r="L20" s="480"/>
      <c r="M20" s="6"/>
      <c r="N20" s="6"/>
    </row>
    <row r="21" spans="1:14" ht="17.25">
      <c r="A21" s="13"/>
      <c r="B21" s="195" t="s">
        <v>1355</v>
      </c>
      <c r="C21" s="850" t="s">
        <v>1356</v>
      </c>
      <c r="D21" s="851"/>
      <c r="E21" s="196">
        <v>2.62</v>
      </c>
      <c r="F21" s="858" t="s">
        <v>1359</v>
      </c>
      <c r="G21" s="859"/>
      <c r="H21" s="12"/>
      <c r="I21" s="478"/>
      <c r="J21" s="479"/>
      <c r="K21" s="479"/>
      <c r="L21" s="480"/>
      <c r="M21" s="6"/>
      <c r="N21" s="6"/>
    </row>
    <row r="22" spans="1:14" ht="18" thickBot="1">
      <c r="A22" s="13"/>
      <c r="B22" s="197" t="s">
        <v>1357</v>
      </c>
      <c r="C22" s="852" t="s">
        <v>1358</v>
      </c>
      <c r="D22" s="853"/>
      <c r="E22" s="198">
        <v>2.9</v>
      </c>
      <c r="F22" s="856" t="s">
        <v>1359</v>
      </c>
      <c r="G22" s="857"/>
      <c r="H22" s="12"/>
      <c r="I22" s="478"/>
      <c r="J22" s="479"/>
      <c r="K22" s="479"/>
      <c r="L22" s="480"/>
      <c r="M22" s="6"/>
      <c r="N22" s="6"/>
    </row>
    <row r="23" spans="1:14">
      <c r="A23" s="13"/>
      <c r="B23" s="14"/>
      <c r="C23" s="14"/>
      <c r="D23" s="14"/>
      <c r="E23" s="14"/>
      <c r="F23" s="14"/>
      <c r="G23" s="14"/>
      <c r="H23" s="12"/>
      <c r="I23" s="68"/>
      <c r="J23" s="69"/>
      <c r="K23" s="69"/>
      <c r="L23" s="70"/>
      <c r="M23" s="6"/>
      <c r="N23" s="6"/>
    </row>
    <row r="24" spans="1:14">
      <c r="A24" s="13"/>
      <c r="B24" s="14"/>
      <c r="C24" s="14"/>
      <c r="D24" s="14"/>
      <c r="E24" s="14"/>
      <c r="F24" s="14"/>
      <c r="G24" s="14"/>
      <c r="H24" s="12"/>
      <c r="I24" s="68"/>
      <c r="J24" s="69"/>
      <c r="K24" s="69"/>
      <c r="L24" s="70"/>
      <c r="M24" s="6"/>
      <c r="N24" s="6"/>
    </row>
    <row r="25" spans="1:14">
      <c r="A25" s="13"/>
      <c r="B25" s="67" t="s">
        <v>302</v>
      </c>
      <c r="C25" s="67"/>
      <c r="D25" s="67"/>
      <c r="E25" s="67"/>
      <c r="F25" s="67"/>
      <c r="G25" s="67"/>
      <c r="H25" s="12"/>
      <c r="I25" s="68"/>
      <c r="J25" s="69"/>
      <c r="K25" s="69"/>
      <c r="L25" s="70"/>
      <c r="M25" s="6"/>
      <c r="N25" s="6"/>
    </row>
    <row r="26" spans="1:14">
      <c r="A26" s="13"/>
      <c r="B26" s="67" t="s">
        <v>303</v>
      </c>
      <c r="C26" s="67"/>
      <c r="D26" s="67"/>
      <c r="E26" s="67"/>
      <c r="F26" s="67"/>
      <c r="G26" s="67"/>
      <c r="H26" s="12"/>
      <c r="I26" s="68"/>
      <c r="J26" s="69"/>
      <c r="K26" s="69"/>
      <c r="L26" s="70"/>
      <c r="M26" s="6"/>
      <c r="N26" s="6"/>
    </row>
    <row r="27" spans="1:14">
      <c r="A27" s="13"/>
      <c r="B27" s="67" t="s">
        <v>305</v>
      </c>
      <c r="C27" s="67"/>
      <c r="D27" s="67"/>
      <c r="E27" s="67"/>
      <c r="F27" s="67"/>
      <c r="G27" s="67"/>
      <c r="H27" s="12"/>
      <c r="I27" s="68"/>
      <c r="J27" s="69"/>
      <c r="K27" s="69"/>
      <c r="L27" s="70"/>
      <c r="M27" s="6"/>
      <c r="N27" s="6"/>
    </row>
    <row r="28" spans="1:14">
      <c r="A28" s="13"/>
      <c r="B28" s="67"/>
      <c r="C28" s="67"/>
      <c r="D28" s="67"/>
      <c r="E28" s="67"/>
      <c r="F28" s="67"/>
      <c r="G28" s="67"/>
      <c r="H28" s="12"/>
      <c r="I28" s="68"/>
      <c r="J28" s="69"/>
      <c r="K28" s="69"/>
      <c r="L28" s="70"/>
      <c r="M28" s="6"/>
      <c r="N28" s="6"/>
    </row>
    <row r="29" spans="1:14">
      <c r="A29" s="13"/>
      <c r="B29" s="520" t="s">
        <v>306</v>
      </c>
      <c r="C29" s="520"/>
      <c r="D29" s="520"/>
      <c r="E29" s="520"/>
      <c r="F29" s="520"/>
      <c r="G29" s="520"/>
      <c r="H29" s="12"/>
      <c r="I29" s="68"/>
      <c r="J29" s="69"/>
      <c r="K29" s="69"/>
      <c r="L29" s="70"/>
      <c r="M29" s="6"/>
      <c r="N29" s="6"/>
    </row>
    <row r="30" spans="1:14">
      <c r="A30" s="13"/>
      <c r="B30" s="520" t="s">
        <v>307</v>
      </c>
      <c r="C30" s="520"/>
      <c r="D30" s="520"/>
      <c r="E30" s="520"/>
      <c r="F30" s="520"/>
      <c r="G30" s="520"/>
      <c r="H30" s="12"/>
      <c r="I30" s="68"/>
      <c r="J30" s="69"/>
      <c r="K30" s="69"/>
      <c r="L30" s="70"/>
      <c r="M30" s="6"/>
      <c r="N30" s="6"/>
    </row>
    <row r="31" spans="1:14">
      <c r="A31" s="13"/>
      <c r="B31" s="520" t="s">
        <v>308</v>
      </c>
      <c r="C31" s="520"/>
      <c r="D31" s="520"/>
      <c r="E31" s="520"/>
      <c r="F31" s="520"/>
      <c r="G31" s="520"/>
      <c r="H31" s="12"/>
      <c r="I31" s="68"/>
      <c r="J31" s="69"/>
      <c r="K31" s="69"/>
      <c r="L31" s="70"/>
      <c r="M31" s="6"/>
      <c r="N31" s="6"/>
    </row>
    <row r="32" spans="1:14">
      <c r="A32" s="13"/>
      <c r="B32" s="521" t="s">
        <v>309</v>
      </c>
      <c r="C32" s="521"/>
      <c r="D32" s="521"/>
      <c r="E32" s="521"/>
      <c r="F32" s="521"/>
      <c r="G32" s="521"/>
      <c r="H32" s="12"/>
      <c r="I32" s="68"/>
      <c r="J32" s="69"/>
      <c r="K32" s="69"/>
      <c r="L32" s="70"/>
      <c r="M32" s="6"/>
      <c r="N32" s="6"/>
    </row>
    <row r="33" spans="1:14">
      <c r="A33" s="13"/>
      <c r="B33" s="521" t="s">
        <v>310</v>
      </c>
      <c r="C33" s="521"/>
      <c r="D33" s="521"/>
      <c r="E33" s="521"/>
      <c r="F33" s="521"/>
      <c r="G33" s="521"/>
      <c r="H33" s="12"/>
      <c r="I33" s="68"/>
      <c r="J33" s="69"/>
      <c r="K33" s="69"/>
      <c r="L33" s="70"/>
      <c r="M33" s="6"/>
      <c r="N33" s="6"/>
    </row>
    <row r="34" spans="1:14">
      <c r="A34" s="13"/>
      <c r="B34" s="14"/>
      <c r="C34" s="14"/>
      <c r="D34" s="14"/>
      <c r="E34" s="14"/>
      <c r="F34" s="14"/>
      <c r="G34" s="14"/>
      <c r="H34" s="12"/>
      <c r="I34" s="68"/>
      <c r="J34" s="69"/>
      <c r="K34" s="69"/>
      <c r="L34" s="70"/>
      <c r="M34" s="6"/>
      <c r="N34" s="6"/>
    </row>
    <row r="35" spans="1:14">
      <c r="A35" s="13"/>
      <c r="B35" s="14"/>
      <c r="C35" s="14"/>
      <c r="D35" s="14"/>
      <c r="E35" s="14"/>
      <c r="F35" s="14"/>
      <c r="G35" s="14"/>
      <c r="H35" s="12"/>
      <c r="I35" s="68"/>
      <c r="J35" s="69"/>
      <c r="K35" s="69"/>
      <c r="L35" s="70"/>
      <c r="M35" s="6"/>
      <c r="N35" s="6"/>
    </row>
    <row r="36" spans="1:14" ht="16.5">
      <c r="A36" s="13"/>
      <c r="B36" s="522" t="s">
        <v>311</v>
      </c>
      <c r="C36" s="522"/>
      <c r="D36" s="522"/>
      <c r="E36" s="522"/>
      <c r="F36" s="522"/>
      <c r="G36" s="522"/>
      <c r="H36" s="12"/>
      <c r="I36" s="68"/>
      <c r="J36" s="69"/>
      <c r="K36" s="69"/>
      <c r="L36" s="70"/>
      <c r="M36" s="6"/>
      <c r="N36" s="6"/>
    </row>
    <row r="37" spans="1:14" ht="16.5">
      <c r="A37" s="13"/>
      <c r="B37" s="522" t="s">
        <v>312</v>
      </c>
      <c r="C37" s="522"/>
      <c r="D37" s="522"/>
      <c r="E37" s="522"/>
      <c r="F37" s="522"/>
      <c r="G37" s="522"/>
      <c r="H37" s="12"/>
      <c r="I37" s="68"/>
      <c r="J37" s="69"/>
      <c r="K37" s="69"/>
      <c r="L37" s="70"/>
      <c r="M37" s="6"/>
      <c r="N37" s="6"/>
    </row>
    <row r="38" spans="1:14" ht="16.5">
      <c r="A38" s="13"/>
      <c r="B38" s="522" t="s">
        <v>313</v>
      </c>
      <c r="C38" s="522"/>
      <c r="D38" s="522"/>
      <c r="E38" s="522"/>
      <c r="F38" s="522"/>
      <c r="G38" s="522"/>
      <c r="H38" s="12"/>
      <c r="I38" s="68"/>
      <c r="J38" s="69"/>
      <c r="K38" s="69"/>
      <c r="L38" s="70"/>
      <c r="M38" s="6"/>
      <c r="N38" s="6"/>
    </row>
    <row r="39" spans="1:14">
      <c r="A39" s="13"/>
      <c r="B39" s="523" t="s">
        <v>1550</v>
      </c>
      <c r="C39" s="523"/>
      <c r="D39" s="523"/>
      <c r="E39" s="523"/>
      <c r="F39" s="523"/>
      <c r="G39" s="523"/>
      <c r="H39" s="12"/>
      <c r="I39" s="68"/>
      <c r="J39" s="69"/>
      <c r="K39" s="69"/>
      <c r="L39" s="70"/>
      <c r="M39" s="6"/>
      <c r="N39" s="6"/>
    </row>
    <row r="40" spans="1:14">
      <c r="A40" s="13"/>
      <c r="B40" s="523"/>
      <c r="C40" s="523"/>
      <c r="D40" s="523"/>
      <c r="E40" s="523"/>
      <c r="F40" s="523"/>
      <c r="G40" s="523"/>
      <c r="H40" s="12"/>
      <c r="I40" s="68"/>
      <c r="J40" s="69"/>
      <c r="K40" s="69"/>
      <c r="L40" s="70"/>
      <c r="M40" s="6"/>
      <c r="N40" s="6"/>
    </row>
    <row r="41" spans="1:14">
      <c r="A41" s="13"/>
      <c r="B41" s="63"/>
      <c r="C41" s="63"/>
      <c r="D41" s="63"/>
      <c r="E41" s="63"/>
      <c r="F41" s="63"/>
      <c r="G41" s="63"/>
      <c r="H41" s="12"/>
      <c r="I41" s="68"/>
      <c r="J41" s="69"/>
      <c r="K41" s="69"/>
      <c r="L41" s="70"/>
      <c r="M41" s="6"/>
      <c r="N41" s="6"/>
    </row>
    <row r="42" spans="1:14" ht="15.75" thickBot="1">
      <c r="A42" s="15"/>
      <c r="B42" s="519"/>
      <c r="C42" s="519"/>
      <c r="D42" s="519"/>
      <c r="E42" s="519"/>
      <c r="F42" s="519"/>
      <c r="G42" s="519"/>
      <c r="H42" s="17"/>
      <c r="I42" s="18"/>
      <c r="J42" s="19"/>
      <c r="K42" s="19"/>
      <c r="L42" s="20"/>
      <c r="M42" s="6"/>
      <c r="N42" s="6"/>
    </row>
    <row r="43" spans="1:14">
      <c r="A43" s="30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</row>
    <row r="44" spans="1:14">
      <c r="A44" s="30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</row>
    <row r="45" spans="1:14">
      <c r="A45" s="30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</row>
    <row r="46" spans="1:14">
      <c r="A46" s="30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</row>
    <row r="47" spans="1:14">
      <c r="A47" s="30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</row>
    <row r="48" spans="1:14">
      <c r="A48" s="30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</row>
    <row r="49" spans="1:14">
      <c r="A49" s="30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</row>
    <row r="50" spans="1:14">
      <c r="A50" s="30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</row>
    <row r="51" spans="1:14">
      <c r="A51" s="30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</row>
    <row r="52" spans="1:14">
      <c r="A52" s="30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</row>
    <row r="53" spans="1:14">
      <c r="A53" s="30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</row>
    <row r="54" spans="1:14">
      <c r="A54" s="30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</row>
    <row r="55" spans="1:14">
      <c r="A55" s="30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</row>
    <row r="56" spans="1:14">
      <c r="A56" s="30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</row>
    <row r="57" spans="1:14">
      <c r="A57" s="30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</row>
    <row r="58" spans="1:14">
      <c r="A58" s="30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</row>
    <row r="59" spans="1:14">
      <c r="A59" s="30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</row>
    <row r="60" spans="1:14">
      <c r="A60" s="30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</row>
    <row r="61" spans="1:14">
      <c r="A61" s="30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>
      <c r="A62" s="30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</row>
    <row r="63" spans="1:14">
      <c r="A63" s="30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>
      <c r="A64" s="30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</row>
    <row r="65" spans="1:14">
      <c r="A65" s="30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</row>
    <row r="66" spans="1:14">
      <c r="A66" s="30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</row>
    <row r="67" spans="1:14">
      <c r="A67" s="30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</row>
    <row r="68" spans="1:14">
      <c r="A68" s="30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</row>
    <row r="69" spans="1:14">
      <c r="A69" s="30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</row>
    <row r="70" spans="1:14">
      <c r="A70" s="30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</row>
    <row r="71" spans="1:14">
      <c r="A71" s="30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</row>
    <row r="72" spans="1:14">
      <c r="A72" s="30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</row>
    <row r="73" spans="1:14">
      <c r="A73" s="30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</row>
    <row r="74" spans="1:14">
      <c r="A74" s="30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</row>
    <row r="75" spans="1:14">
      <c r="A75" s="30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</row>
    <row r="76" spans="1:14">
      <c r="A76" s="30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</row>
    <row r="77" spans="1:14">
      <c r="A77" s="30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</row>
    <row r="78" spans="1:14">
      <c r="A78" s="30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</row>
    <row r="79" spans="1:14">
      <c r="A79" s="30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</row>
    <row r="80" spans="1:14">
      <c r="A80" s="30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</row>
    <row r="81" spans="1:14">
      <c r="A81" s="30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</row>
    <row r="82" spans="1:14">
      <c r="A82" s="30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</row>
    <row r="83" spans="1:14">
      <c r="A83" s="30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</row>
    <row r="84" spans="1:14">
      <c r="A84" s="30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</row>
    <row r="85" spans="1:14">
      <c r="A85" s="30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</row>
    <row r="86" spans="1:14">
      <c r="A86" s="30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</row>
    <row r="87" spans="1:14">
      <c r="A87" s="30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</row>
    <row r="88" spans="1:14">
      <c r="A88" s="30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>
      <c r="A89" s="30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</row>
    <row r="90" spans="1:14">
      <c r="A90" s="30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>
      <c r="A91" s="30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</row>
    <row r="92" spans="1:14">
      <c r="A92" s="30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</row>
    <row r="93" spans="1:14">
      <c r="A93" s="30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</row>
    <row r="94" spans="1:14">
      <c r="A94" s="30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</row>
    <row r="95" spans="1:14">
      <c r="A95" s="30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</row>
    <row r="96" spans="1:14">
      <c r="A96" s="30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</row>
    <row r="97" spans="1:14">
      <c r="A97" s="30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</row>
    <row r="98" spans="1:14">
      <c r="A98" s="30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</row>
    <row r="99" spans="1:14">
      <c r="A99" s="30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</row>
    <row r="100" spans="1:14">
      <c r="A100" s="30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</row>
    <row r="101" spans="1:14">
      <c r="A101" s="30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</row>
    <row r="102" spans="1:14">
      <c r="A102" s="30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</row>
    <row r="103" spans="1:14">
      <c r="A103" s="30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</row>
    <row r="104" spans="1:14">
      <c r="A104" s="30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</row>
    <row r="105" spans="1:14">
      <c r="A105" s="30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</row>
    <row r="106" spans="1:14">
      <c r="A106" s="30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</row>
    <row r="107" spans="1:14">
      <c r="A107" s="30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</row>
    <row r="108" spans="1:14">
      <c r="A108" s="30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</row>
    <row r="109" spans="1:14">
      <c r="A109" s="30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</row>
    <row r="110" spans="1:14">
      <c r="A110" s="30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</row>
    <row r="111" spans="1:14">
      <c r="A111" s="30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</row>
    <row r="112" spans="1:14">
      <c r="A112" s="30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</row>
    <row r="113" spans="1:14">
      <c r="A113" s="30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</row>
    <row r="114" spans="1:14">
      <c r="A114" s="30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</row>
    <row r="115" spans="1:14">
      <c r="A115" s="30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>
      <c r="A116" s="30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</row>
    <row r="117" spans="1:14">
      <c r="A117" s="30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>
      <c r="A118" s="30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</row>
    <row r="119" spans="1:14">
      <c r="A119" s="30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</row>
    <row r="120" spans="1:14">
      <c r="A120" s="30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</row>
    <row r="121" spans="1:14">
      <c r="A121" s="30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</row>
    <row r="122" spans="1:14">
      <c r="A122" s="30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</row>
    <row r="123" spans="1:14">
      <c r="A123" s="30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</row>
    <row r="124" spans="1:14">
      <c r="A124" s="30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</row>
    <row r="125" spans="1:14">
      <c r="A125" s="30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</row>
    <row r="126" spans="1:14">
      <c r="A126" s="30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</row>
    <row r="127" spans="1:14">
      <c r="A127" s="30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</row>
    <row r="128" spans="1:14">
      <c r="A128" s="30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</row>
    <row r="129" spans="1:14">
      <c r="A129" s="30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</row>
    <row r="130" spans="1:14">
      <c r="A130" s="30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</row>
    <row r="131" spans="1:14">
      <c r="A131" s="30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</row>
    <row r="132" spans="1:14">
      <c r="A132" s="30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</row>
    <row r="133" spans="1:14">
      <c r="A133" s="30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</row>
    <row r="134" spans="1:14">
      <c r="A134" s="30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</row>
    <row r="135" spans="1:14">
      <c r="A135" s="30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</row>
    <row r="136" spans="1:14">
      <c r="A136" s="30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</row>
    <row r="137" spans="1:14">
      <c r="A137" s="30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</row>
    <row r="138" spans="1:14">
      <c r="A138" s="30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</row>
    <row r="139" spans="1:14">
      <c r="A139" s="30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</row>
    <row r="140" spans="1:14">
      <c r="A140" s="30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</row>
    <row r="141" spans="1:14">
      <c r="A141" s="30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</row>
    <row r="142" spans="1:14">
      <c r="A142" s="30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>
      <c r="A143" s="30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</row>
    <row r="144" spans="1:14">
      <c r="A144" s="30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>
      <c r="A145" s="30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</row>
    <row r="146" spans="1:14">
      <c r="A146" s="30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</row>
    <row r="147" spans="1:14">
      <c r="A147" s="30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</row>
    <row r="148" spans="1:14">
      <c r="A148" s="30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</row>
    <row r="149" spans="1:14">
      <c r="A149" s="30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</row>
    <row r="150" spans="1:14">
      <c r="A150" s="30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</row>
    <row r="151" spans="1:14">
      <c r="A151" s="30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</row>
    <row r="152" spans="1:14">
      <c r="A152" s="30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</row>
    <row r="153" spans="1:14">
      <c r="A153" s="30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</row>
    <row r="154" spans="1:14">
      <c r="A154" s="30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</row>
    <row r="155" spans="1:14">
      <c r="A155" s="30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</row>
    <row r="156" spans="1:14">
      <c r="A156" s="30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</row>
    <row r="157" spans="1:14">
      <c r="A157" s="30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</row>
    <row r="158" spans="1:14">
      <c r="A158" s="30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</row>
    <row r="159" spans="1:14">
      <c r="A159" s="30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</row>
    <row r="160" spans="1:14">
      <c r="A160" s="30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</row>
    <row r="161" spans="1:14">
      <c r="A161" s="30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</row>
    <row r="162" spans="1:14">
      <c r="A162" s="30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</row>
    <row r="163" spans="1:14">
      <c r="A163" s="30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</row>
    <row r="164" spans="1:14">
      <c r="A164" s="30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</row>
    <row r="165" spans="1:14">
      <c r="A165" s="30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</row>
    <row r="166" spans="1:14">
      <c r="A166" s="30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</row>
    <row r="167" spans="1:14">
      <c r="A167" s="30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</row>
    <row r="168" spans="1:14">
      <c r="A168" s="30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</row>
    <row r="169" spans="1:14">
      <c r="A169" s="30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>
      <c r="A170" s="30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</row>
    <row r="171" spans="1:14">
      <c r="A171" s="30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>
      <c r="A172" s="30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</row>
    <row r="173" spans="1:14">
      <c r="A173" s="30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</row>
    <row r="174" spans="1:14">
      <c r="A174" s="30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</row>
    <row r="175" spans="1:14">
      <c r="A175" s="30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</row>
    <row r="176" spans="1:14">
      <c r="A176" s="30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</row>
    <row r="177" spans="1:14">
      <c r="A177" s="30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</row>
    <row r="178" spans="1:14">
      <c r="A178" s="30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</row>
    <row r="179" spans="1:14">
      <c r="A179" s="30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</row>
    <row r="180" spans="1:14">
      <c r="A180" s="30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</row>
    <row r="181" spans="1:14">
      <c r="A181" s="30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</row>
    <row r="182" spans="1:14">
      <c r="A182" s="30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</row>
    <row r="183" spans="1:14">
      <c r="A183" s="30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</row>
    <row r="184" spans="1:14">
      <c r="A184" s="30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</row>
    <row r="185" spans="1:14">
      <c r="A185" s="30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</row>
    <row r="186" spans="1:14">
      <c r="A186" s="30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</row>
    <row r="187" spans="1:14">
      <c r="A187" s="30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</row>
    <row r="188" spans="1:14">
      <c r="A188" s="30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</row>
    <row r="189" spans="1:14">
      <c r="A189" s="30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</row>
    <row r="190" spans="1:14">
      <c r="A190" s="30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</row>
    <row r="191" spans="1:14">
      <c r="A191" s="30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</row>
    <row r="192" spans="1:14">
      <c r="A192" s="30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</row>
    <row r="193" spans="1:14">
      <c r="A193" s="30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</row>
    <row r="194" spans="1:14">
      <c r="A194" s="30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</row>
    <row r="195" spans="1:14">
      <c r="A195" s="30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</row>
    <row r="196" spans="1:14">
      <c r="A196" s="30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>
      <c r="A197" s="30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</row>
    <row r="198" spans="1:14">
      <c r="A198" s="30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>
      <c r="A199" s="30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</row>
    <row r="200" spans="1:14">
      <c r="A200" s="30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</row>
    <row r="201" spans="1:14">
      <c r="A201" s="30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</row>
    <row r="202" spans="1:14">
      <c r="A202" s="30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</row>
    <row r="203" spans="1:14">
      <c r="A203" s="30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</row>
    <row r="204" spans="1:14">
      <c r="A204" s="30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</row>
    <row r="205" spans="1:14">
      <c r="A205" s="30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</row>
    <row r="206" spans="1:14">
      <c r="A206" s="30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</row>
    <row r="207" spans="1:14">
      <c r="A207" s="30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</row>
    <row r="208" spans="1:14">
      <c r="A208" s="30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</row>
    <row r="209" spans="1:14">
      <c r="A209" s="30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</row>
    <row r="210" spans="1:14">
      <c r="A210" s="30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</row>
    <row r="211" spans="1:14">
      <c r="A211" s="30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</row>
    <row r="212" spans="1:14">
      <c r="A212" s="30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</row>
    <row r="213" spans="1:14">
      <c r="A213" s="30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</row>
    <row r="214" spans="1:14">
      <c r="A214" s="30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</row>
    <row r="215" spans="1:14">
      <c r="A215" s="30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</row>
    <row r="216" spans="1:14">
      <c r="A216" s="30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</row>
    <row r="217" spans="1:14">
      <c r="A217" s="30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</row>
    <row r="218" spans="1:14">
      <c r="A218" s="30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</row>
    <row r="219" spans="1:14">
      <c r="A219" s="30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</row>
    <row r="220" spans="1:14">
      <c r="A220" s="30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</row>
    <row r="221" spans="1:14">
      <c r="A221" s="30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</row>
    <row r="222" spans="1:14">
      <c r="A222" s="30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</row>
    <row r="223" spans="1:14">
      <c r="A223" s="30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>
      <c r="A224" s="30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</row>
    <row r="225" spans="1:14">
      <c r="A225" s="30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>
      <c r="A226" s="30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</row>
    <row r="227" spans="1:14">
      <c r="A227" s="30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</row>
    <row r="228" spans="1:14">
      <c r="A228" s="30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</row>
    <row r="229" spans="1:14">
      <c r="A229" s="30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</row>
    <row r="230" spans="1:14">
      <c r="A230" s="30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</row>
    <row r="231" spans="1:14">
      <c r="A231" s="30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</row>
    <row r="232" spans="1:14">
      <c r="A232" s="30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</row>
    <row r="233" spans="1:14">
      <c r="A233" s="30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</row>
    <row r="234" spans="1:14">
      <c r="A234" s="30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</row>
    <row r="235" spans="1:14">
      <c r="A235" s="30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</row>
    <row r="236" spans="1:14">
      <c r="A236" s="30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</row>
    <row r="237" spans="1:14">
      <c r="A237" s="30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</row>
    <row r="238" spans="1:14">
      <c r="A238" s="30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</row>
    <row r="239" spans="1:14">
      <c r="A239" s="30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</row>
    <row r="240" spans="1:14">
      <c r="A240" s="30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</row>
    <row r="241" spans="1:14">
      <c r="A241" s="30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</row>
    <row r="242" spans="1:14">
      <c r="A242" s="30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</row>
    <row r="243" spans="1:14">
      <c r="A243" s="30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</row>
    <row r="244" spans="1:14">
      <c r="A244" s="30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</row>
    <row r="245" spans="1:14">
      <c r="A245" s="30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</row>
    <row r="246" spans="1:14">
      <c r="A246" s="30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</row>
    <row r="247" spans="1:14">
      <c r="A247" s="30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</row>
    <row r="248" spans="1:14">
      <c r="A248" s="30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</row>
    <row r="249" spans="1:14">
      <c r="A249" s="30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</row>
    <row r="250" spans="1:14">
      <c r="A250" s="30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>
      <c r="A251" s="30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>
      <c r="A252" s="30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>
      <c r="A253" s="30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>
      <c r="A254" s="30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>
      <c r="A255" s="30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>
      <c r="A256" s="30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1:14">
      <c r="A257" s="30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1:14">
      <c r="A258" s="30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1:14">
      <c r="A259" s="30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1:14">
      <c r="A260" s="30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1:14">
      <c r="A261" s="30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1:14">
      <c r="A262" s="30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1:14">
      <c r="A263" s="30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1:14">
      <c r="A264" s="30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1:14">
      <c r="A265" s="30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1:14">
      <c r="A266" s="30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1:14">
      <c r="A267" s="30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1:14">
      <c r="A268" s="30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1:14">
      <c r="A269" s="30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1:14">
      <c r="A270" s="30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1:14">
      <c r="A271" s="30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1:14">
      <c r="A272" s="30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1:14">
      <c r="A273" s="30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1:14">
      <c r="A274" s="30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1:14">
      <c r="A275" s="30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1:14">
      <c r="A276" s="30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1:14">
      <c r="A277" s="30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1:14">
      <c r="A278" s="30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1:14">
      <c r="A279" s="30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1:14">
      <c r="A280" s="30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1:14">
      <c r="A281" s="30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1:14">
      <c r="A282" s="30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1:14">
      <c r="A283" s="30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1:14">
      <c r="A284" s="30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1:14">
      <c r="A285" s="30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1:14">
      <c r="A286" s="30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1:14">
      <c r="A287" s="30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1:14">
      <c r="A288" s="30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1:14">
      <c r="A289" s="30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1:14">
      <c r="A290" s="30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1:14">
      <c r="A291" s="30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1:14">
      <c r="A292" s="30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1:14">
      <c r="A293" s="30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1:14">
      <c r="A294" s="30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1:14">
      <c r="A295" s="30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1:14">
      <c r="A296" s="30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1:14">
      <c r="A297" s="30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1:14">
      <c r="A298" s="30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1:14">
      <c r="A299" s="30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1:14">
      <c r="A300" s="30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1:14">
      <c r="A301" s="30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1:14">
      <c r="A302" s="30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1:14">
      <c r="A303" s="30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1:14">
      <c r="A304" s="30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1:14">
      <c r="A305" s="30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1:14">
      <c r="A306" s="30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1:14">
      <c r="A307" s="30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1:14">
      <c r="A308" s="30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1:14">
      <c r="A309" s="30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1:14">
      <c r="A310" s="30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1:14">
      <c r="A311" s="30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1:14">
      <c r="A312" s="30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1:14">
      <c r="A313" s="30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1:14">
      <c r="A314" s="30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1:14">
      <c r="A315" s="30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1:14">
      <c r="A316" s="30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1:14">
      <c r="A317" s="30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1:14">
      <c r="A318" s="30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1:14">
      <c r="A319" s="30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1:14">
      <c r="A320" s="30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1:14">
      <c r="A321" s="30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1:14">
      <c r="A322" s="30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1:14">
      <c r="A323" s="30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1:14">
      <c r="A324" s="30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1:14">
      <c r="A325" s="30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1:14">
      <c r="A326" s="30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1:14">
      <c r="A327" s="30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1:14">
      <c r="A328" s="30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1:14">
      <c r="A329" s="30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1:14">
      <c r="A330" s="30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1:14">
      <c r="A331" s="30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1:14">
      <c r="A332" s="30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1:14">
      <c r="A333" s="30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1:14">
      <c r="A334" s="30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1:14">
      <c r="A335" s="30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1:14">
      <c r="A336" s="30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1:14">
      <c r="A337" s="30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1:14">
      <c r="A338" s="30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1:14">
      <c r="A339" s="30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1:14">
      <c r="A340" s="30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1:14">
      <c r="A341" s="30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1:14">
      <c r="A342" s="30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</row>
    <row r="343" spans="1:14">
      <c r="A343" s="30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</row>
    <row r="344" spans="1:14">
      <c r="A344" s="30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</row>
    <row r="345" spans="1:14">
      <c r="A345" s="30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</row>
    <row r="346" spans="1:14">
      <c r="A346" s="30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</row>
    <row r="347" spans="1:14">
      <c r="A347" s="30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</row>
    <row r="348" spans="1:14">
      <c r="A348" s="30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</row>
    <row r="349" spans="1:14">
      <c r="A349" s="30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</row>
    <row r="350" spans="1:14">
      <c r="A350" s="30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</row>
    <row r="351" spans="1:14">
      <c r="A351" s="30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</row>
    <row r="352" spans="1:14">
      <c r="A352" s="30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</row>
    <row r="353" spans="1:12">
      <c r="A353" s="30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</row>
    <row r="354" spans="1:12">
      <c r="A354" s="30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</row>
    <row r="355" spans="1:12">
      <c r="A355" s="30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</row>
    <row r="356" spans="1:12">
      <c r="A356" s="30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</row>
    <row r="357" spans="1:12">
      <c r="A357" s="30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</row>
    <row r="358" spans="1:12">
      <c r="A358" s="30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</row>
    <row r="359" spans="1:12">
      <c r="A359" s="30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</row>
    <row r="360" spans="1:12">
      <c r="A360" s="30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</row>
    <row r="361" spans="1:12">
      <c r="A361" s="30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</row>
    <row r="362" spans="1:12">
      <c r="A362" s="30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</row>
    <row r="363" spans="1:12">
      <c r="A363" s="30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</row>
    <row r="364" spans="1:12">
      <c r="A364" s="30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</row>
    <row r="365" spans="1:12">
      <c r="A365" s="30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</row>
    <row r="366" spans="1:12">
      <c r="A366" s="30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</row>
    <row r="367" spans="1:12">
      <c r="A367" s="30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</row>
    <row r="368" spans="1:12">
      <c r="A368" s="30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</row>
    <row r="369" spans="1:12">
      <c r="A369" s="30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</row>
    <row r="370" spans="1:12">
      <c r="A370" s="30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</row>
    <row r="371" spans="1:12">
      <c r="A371" s="30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</row>
    <row r="372" spans="1:12">
      <c r="A372" s="30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</row>
    <row r="373" spans="1:12">
      <c r="A373" s="30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</row>
    <row r="374" spans="1:12">
      <c r="A374" s="30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</row>
    <row r="375" spans="1:12">
      <c r="A375" s="30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</row>
    <row r="376" spans="1:12">
      <c r="A376" s="30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</row>
    <row r="377" spans="1:12">
      <c r="A377" s="30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</row>
    <row r="378" spans="1:12">
      <c r="A378" s="30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</row>
    <row r="379" spans="1:12">
      <c r="A379" s="30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</row>
    <row r="380" spans="1:12">
      <c r="A380" s="30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</row>
    <row r="381" spans="1:12">
      <c r="A381" s="30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</row>
    <row r="382" spans="1:12">
      <c r="A382" s="30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</row>
    <row r="383" spans="1:12">
      <c r="A383" s="30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</row>
    <row r="384" spans="1:12">
      <c r="A384" s="30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</row>
    <row r="385" spans="1:12">
      <c r="A385" s="30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</row>
    <row r="386" spans="1:12">
      <c r="A386" s="30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</row>
    <row r="387" spans="1:12">
      <c r="A387" s="30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</row>
    <row r="388" spans="1:12">
      <c r="A388" s="30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</row>
    <row r="389" spans="1:12">
      <c r="A389" s="30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</row>
    <row r="390" spans="1:12">
      <c r="A390" s="30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</row>
    <row r="391" spans="1:12">
      <c r="A391" s="30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</row>
    <row r="392" spans="1:12">
      <c r="A392" s="30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</row>
    <row r="393" spans="1:12">
      <c r="A393" s="30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</row>
    <row r="394" spans="1:12">
      <c r="A394" s="30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</row>
    <row r="395" spans="1:12">
      <c r="A395" s="30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</row>
    <row r="396" spans="1:12">
      <c r="A396" s="30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</row>
    <row r="397" spans="1:12">
      <c r="A397" s="30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</row>
    <row r="398" spans="1:12">
      <c r="A398" s="30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</row>
    <row r="399" spans="1:12">
      <c r="A399" s="30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</row>
    <row r="400" spans="1:12">
      <c r="A400" s="30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</row>
    <row r="401" spans="1:12">
      <c r="A401" s="30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</row>
    <row r="402" spans="1:12">
      <c r="A402" s="30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</row>
    <row r="403" spans="1:12">
      <c r="A403" s="30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</row>
    <row r="404" spans="1:12">
      <c r="A404" s="30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</row>
    <row r="405" spans="1:12">
      <c r="A405" s="30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</row>
    <row r="406" spans="1:12">
      <c r="A406" s="30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</row>
    <row r="407" spans="1:12">
      <c r="A407" s="30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</row>
    <row r="408" spans="1:12">
      <c r="A408" s="30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</row>
    <row r="409" spans="1:12">
      <c r="A409" s="30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</row>
    <row r="410" spans="1:12">
      <c r="A410" s="30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</row>
    <row r="411" spans="1:12">
      <c r="A411" s="30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</row>
    <row r="412" spans="1:12">
      <c r="A412" s="30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</row>
    <row r="413" spans="1:12">
      <c r="A413" s="30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</row>
    <row r="414" spans="1:12">
      <c r="A414" s="30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</row>
    <row r="415" spans="1:12">
      <c r="A415" s="30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</row>
    <row r="416" spans="1:12">
      <c r="A416" s="30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</row>
    <row r="417" spans="1:12">
      <c r="A417" s="30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</row>
    <row r="418" spans="1:12">
      <c r="A418" s="30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</row>
    <row r="419" spans="1:12">
      <c r="A419" s="30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</row>
    <row r="420" spans="1:12">
      <c r="A420" s="30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</row>
    <row r="421" spans="1:12">
      <c r="A421" s="30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</row>
    <row r="422" spans="1:12">
      <c r="A422" s="30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</row>
    <row r="423" spans="1:12">
      <c r="A423" s="30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</row>
    <row r="424" spans="1:12">
      <c r="A424" s="30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</row>
    <row r="425" spans="1:12">
      <c r="A425" s="30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</row>
    <row r="426" spans="1:12">
      <c r="A426" s="30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</row>
    <row r="427" spans="1:12">
      <c r="A427" s="30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</row>
    <row r="428" spans="1:12">
      <c r="A428" s="30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</row>
    <row r="429" spans="1:12">
      <c r="A429" s="30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</row>
    <row r="430" spans="1:12">
      <c r="A430" s="30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</row>
    <row r="431" spans="1:12">
      <c r="A431" s="30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</row>
    <row r="432" spans="1:12">
      <c r="A432" s="30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</row>
    <row r="433" spans="1:12">
      <c r="A433" s="30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</row>
    <row r="434" spans="1:12">
      <c r="A434" s="30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</row>
    <row r="435" spans="1:12">
      <c r="A435" s="30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</row>
    <row r="436" spans="1:12">
      <c r="A436" s="30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</row>
    <row r="437" spans="1:12">
      <c r="A437" s="30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</row>
    <row r="438" spans="1:12">
      <c r="A438" s="30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</row>
    <row r="439" spans="1:12">
      <c r="A439" s="30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</row>
    <row r="440" spans="1:12">
      <c r="A440" s="30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</row>
    <row r="441" spans="1:12">
      <c r="A441" s="30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</row>
    <row r="442" spans="1:12">
      <c r="A442" s="30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</row>
    <row r="443" spans="1:12">
      <c r="A443" s="30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</row>
    <row r="444" spans="1:12">
      <c r="A444" s="30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</row>
    <row r="445" spans="1:12">
      <c r="A445" s="30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</row>
    <row r="446" spans="1:12">
      <c r="A446" s="30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</row>
    <row r="447" spans="1:12">
      <c r="A447" s="30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</row>
    <row r="448" spans="1:12">
      <c r="A448" s="30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</row>
    <row r="449" spans="1:12">
      <c r="A449" s="30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</row>
    <row r="450" spans="1:12">
      <c r="A450" s="30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</row>
    <row r="451" spans="1:12">
      <c r="A451" s="30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</row>
    <row r="452" spans="1:12">
      <c r="A452" s="30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</row>
    <row r="453" spans="1:12">
      <c r="A453" s="30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</row>
    <row r="454" spans="1:12">
      <c r="A454" s="30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</row>
    <row r="455" spans="1:12">
      <c r="A455" s="30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</row>
    <row r="456" spans="1:12">
      <c r="A456" s="30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</row>
    <row r="457" spans="1:12">
      <c r="A457" s="30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</row>
    <row r="458" spans="1:12">
      <c r="A458" s="30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</row>
    <row r="459" spans="1:12">
      <c r="A459" s="30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</row>
    <row r="460" spans="1:12">
      <c r="A460" s="30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</row>
    <row r="461" spans="1:12">
      <c r="A461" s="30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</row>
    <row r="462" spans="1:12">
      <c r="A462" s="30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</row>
    <row r="463" spans="1:12">
      <c r="A463" s="30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</row>
  </sheetData>
  <mergeCells count="58">
    <mergeCell ref="I1:L7"/>
    <mergeCell ref="C4:H4"/>
    <mergeCell ref="C5:H5"/>
    <mergeCell ref="C6:H6"/>
    <mergeCell ref="C7:G7"/>
    <mergeCell ref="C2:H2"/>
    <mergeCell ref="C3:H3"/>
    <mergeCell ref="F15:G15"/>
    <mergeCell ref="I15:L15"/>
    <mergeCell ref="I8:L8"/>
    <mergeCell ref="M8:N10"/>
    <mergeCell ref="B10:G10"/>
    <mergeCell ref="I10:L10"/>
    <mergeCell ref="I11:L11"/>
    <mergeCell ref="M11:N12"/>
    <mergeCell ref="F12:G12"/>
    <mergeCell ref="I12:L12"/>
    <mergeCell ref="C12:D12"/>
    <mergeCell ref="F13:G13"/>
    <mergeCell ref="I13:L13"/>
    <mergeCell ref="M13:M14"/>
    <mergeCell ref="F14:G14"/>
    <mergeCell ref="I14:L14"/>
    <mergeCell ref="F16:G16"/>
    <mergeCell ref="I16:L16"/>
    <mergeCell ref="F17:G17"/>
    <mergeCell ref="I17:L17"/>
    <mergeCell ref="F18:G18"/>
    <mergeCell ref="I18:L18"/>
    <mergeCell ref="F22:G22"/>
    <mergeCell ref="I22:L22"/>
    <mergeCell ref="F19:G19"/>
    <mergeCell ref="I19:L19"/>
    <mergeCell ref="F20:G20"/>
    <mergeCell ref="I20:L20"/>
    <mergeCell ref="F21:G21"/>
    <mergeCell ref="I21:L21"/>
    <mergeCell ref="B42:G42"/>
    <mergeCell ref="B29:G29"/>
    <mergeCell ref="B30:G30"/>
    <mergeCell ref="B31:G31"/>
    <mergeCell ref="B32:G32"/>
    <mergeCell ref="B33:G33"/>
    <mergeCell ref="B36:G36"/>
    <mergeCell ref="B37:G37"/>
    <mergeCell ref="B38:G38"/>
    <mergeCell ref="B39:G39"/>
    <mergeCell ref="B40:G40"/>
    <mergeCell ref="C19:D19"/>
    <mergeCell ref="C20:D20"/>
    <mergeCell ref="C21:D21"/>
    <mergeCell ref="C22:D22"/>
    <mergeCell ref="C13:D13"/>
    <mergeCell ref="C14:D14"/>
    <mergeCell ref="C15:D15"/>
    <mergeCell ref="C16:D16"/>
    <mergeCell ref="C17:D17"/>
    <mergeCell ref="C18:D18"/>
  </mergeCells>
  <hyperlinks>
    <hyperlink ref="C7" r:id="rId1" display="www.konstruktiv-gbi.ru"/>
    <hyperlink ref="C6" r:id="rId2" display="3890551@bk.ru"/>
  </hyperlinks>
  <pageMargins left="0.7" right="0.7" top="0.75" bottom="0.75" header="0.3" footer="0.3"/>
  <drawing r:id="rId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BP488"/>
  <sheetViews>
    <sheetView workbookViewId="0">
      <pane ySplit="11" topLeftCell="A12" activePane="bottomLeft" state="frozen"/>
      <selection pane="bottomLeft" activeCell="C2" sqref="C2:H6"/>
    </sheetView>
  </sheetViews>
  <sheetFormatPr defaultRowHeight="15"/>
  <cols>
    <col min="1" max="1" width="8.85546875" style="5"/>
    <col min="2" max="2" width="15.42578125" customWidth="1"/>
    <col min="3" max="3" width="11.85546875" customWidth="1"/>
    <col min="4" max="4" width="5.42578125" bestFit="1" customWidth="1"/>
    <col min="5" max="5" width="6.7109375" bestFit="1" customWidth="1"/>
    <col min="6" max="6" width="11.85546875" bestFit="1" customWidth="1"/>
    <col min="7" max="7" width="8.140625" customWidth="1"/>
    <col min="15" max="68" width="8.85546875" style="6"/>
  </cols>
  <sheetData>
    <row r="1" spans="1:14">
      <c r="A1" s="7"/>
      <c r="B1" s="8"/>
      <c r="C1" s="8"/>
      <c r="D1" s="8"/>
      <c r="E1" s="8"/>
      <c r="F1" s="8"/>
      <c r="G1" s="8"/>
      <c r="H1" s="9"/>
      <c r="I1" s="524"/>
      <c r="J1" s="461"/>
      <c r="K1" s="461"/>
      <c r="L1" s="462"/>
      <c r="M1" s="6"/>
      <c r="N1" s="6"/>
    </row>
    <row r="2" spans="1:14" ht="15.75">
      <c r="A2" s="10"/>
      <c r="B2" s="11"/>
      <c r="C2" s="525" t="s">
        <v>1546</v>
      </c>
      <c r="D2" s="525"/>
      <c r="E2" s="525"/>
      <c r="F2" s="525"/>
      <c r="G2" s="525"/>
      <c r="H2" s="526"/>
      <c r="I2" s="509"/>
      <c r="J2" s="463"/>
      <c r="K2" s="463"/>
      <c r="L2" s="464"/>
      <c r="M2" s="6"/>
      <c r="N2" s="6"/>
    </row>
    <row r="3" spans="1:14" ht="15.75">
      <c r="A3" s="10"/>
      <c r="B3" s="11"/>
      <c r="C3" s="525" t="s">
        <v>2010</v>
      </c>
      <c r="D3" s="525"/>
      <c r="E3" s="525"/>
      <c r="F3" s="525"/>
      <c r="G3" s="525"/>
      <c r="H3" s="526"/>
      <c r="I3" s="509"/>
      <c r="J3" s="463"/>
      <c r="K3" s="463"/>
      <c r="L3" s="464"/>
      <c r="M3" s="6"/>
      <c r="N3" s="6"/>
    </row>
    <row r="4" spans="1:14" ht="15.75">
      <c r="A4" s="10"/>
      <c r="B4" s="11"/>
      <c r="C4" s="525" t="s">
        <v>1996</v>
      </c>
      <c r="D4" s="525"/>
      <c r="E4" s="525"/>
      <c r="F4" s="525"/>
      <c r="G4" s="525"/>
      <c r="H4" s="526"/>
      <c r="I4" s="509"/>
      <c r="J4" s="463"/>
      <c r="K4" s="463"/>
      <c r="L4" s="464"/>
      <c r="M4" s="6"/>
      <c r="N4" s="6"/>
    </row>
    <row r="5" spans="1:14" ht="15.75">
      <c r="A5" s="10"/>
      <c r="B5" s="11"/>
      <c r="C5" s="525" t="s">
        <v>1547</v>
      </c>
      <c r="D5" s="525"/>
      <c r="E5" s="525"/>
      <c r="F5" s="525"/>
      <c r="G5" s="525"/>
      <c r="H5" s="526"/>
      <c r="I5" s="509"/>
      <c r="J5" s="463"/>
      <c r="K5" s="463"/>
      <c r="L5" s="464"/>
      <c r="M5" s="6"/>
      <c r="N5" s="6"/>
    </row>
    <row r="6" spans="1:14" ht="15.75">
      <c r="A6" s="10"/>
      <c r="B6" s="11"/>
      <c r="C6" s="527" t="s">
        <v>1875</v>
      </c>
      <c r="D6" s="527"/>
      <c r="E6" s="527"/>
      <c r="F6" s="527"/>
      <c r="G6" s="527"/>
      <c r="H6" s="528"/>
      <c r="I6" s="509"/>
      <c r="J6" s="463"/>
      <c r="K6" s="463"/>
      <c r="L6" s="464"/>
      <c r="M6" s="6"/>
      <c r="N6" s="6"/>
    </row>
    <row r="7" spans="1:14" ht="16.5" thickBot="1">
      <c r="A7" s="10"/>
      <c r="B7" s="11"/>
      <c r="C7" s="529" t="s">
        <v>1548</v>
      </c>
      <c r="D7" s="529"/>
      <c r="E7" s="529"/>
      <c r="F7" s="529"/>
      <c r="G7" s="529"/>
      <c r="H7" s="321"/>
      <c r="I7" s="509"/>
      <c r="J7" s="463"/>
      <c r="K7" s="463"/>
      <c r="L7" s="464"/>
      <c r="M7" s="6"/>
      <c r="N7" s="6"/>
    </row>
    <row r="8" spans="1:14">
      <c r="A8" s="10"/>
      <c r="B8" s="11"/>
      <c r="C8" s="11"/>
      <c r="D8" s="11"/>
      <c r="E8" s="11"/>
      <c r="F8" s="11"/>
      <c r="G8" s="11"/>
      <c r="H8" s="14"/>
      <c r="I8" s="788" t="s">
        <v>289</v>
      </c>
      <c r="J8" s="789"/>
      <c r="K8" s="789"/>
      <c r="L8" s="790"/>
      <c r="M8" s="509"/>
      <c r="N8" s="510"/>
    </row>
    <row r="9" spans="1:14" ht="15.75">
      <c r="A9" s="13"/>
      <c r="B9" s="495" t="s">
        <v>797</v>
      </c>
      <c r="C9" s="495"/>
      <c r="D9" s="495"/>
      <c r="E9" s="495"/>
      <c r="F9" s="495"/>
      <c r="G9" s="495"/>
      <c r="H9" s="14"/>
      <c r="I9" s="537" t="s">
        <v>794</v>
      </c>
      <c r="J9" s="538"/>
      <c r="K9" s="538"/>
      <c r="L9" s="539"/>
      <c r="M9" s="509"/>
      <c r="N9" s="510"/>
    </row>
    <row r="10" spans="1:14" ht="15.75" thickBot="1">
      <c r="A10" s="13"/>
      <c r="B10" s="14"/>
      <c r="C10" s="14"/>
      <c r="D10" s="14"/>
      <c r="E10" s="14"/>
      <c r="F10" s="14"/>
      <c r="G10" s="14"/>
      <c r="H10" s="14"/>
      <c r="I10" s="537"/>
      <c r="J10" s="538"/>
      <c r="K10" s="538"/>
      <c r="L10" s="539"/>
      <c r="M10" s="511"/>
      <c r="N10" s="512"/>
    </row>
    <row r="11" spans="1:14" ht="15.75" thickBot="1">
      <c r="A11" s="13"/>
      <c r="B11" s="25" t="s">
        <v>144</v>
      </c>
      <c r="C11" s="486" t="s">
        <v>0</v>
      </c>
      <c r="D11" s="487"/>
      <c r="E11" s="34" t="s">
        <v>1</v>
      </c>
      <c r="F11" s="493" t="s">
        <v>316</v>
      </c>
      <c r="G11" s="494"/>
      <c r="H11" s="14"/>
      <c r="I11" s="478"/>
      <c r="J11" s="479"/>
      <c r="K11" s="479"/>
      <c r="L11" s="480"/>
      <c r="M11" s="511"/>
      <c r="N11" s="512"/>
    </row>
    <row r="12" spans="1:14" ht="17.25">
      <c r="A12" s="13"/>
      <c r="B12" s="222" t="s">
        <v>701</v>
      </c>
      <c r="C12" s="768" t="s">
        <v>702</v>
      </c>
      <c r="D12" s="769"/>
      <c r="E12" s="223">
        <v>7.1999999999999995E-2</v>
      </c>
      <c r="F12" s="863" t="s">
        <v>771</v>
      </c>
      <c r="G12" s="864"/>
      <c r="H12" s="14"/>
      <c r="I12" s="478" t="s">
        <v>663</v>
      </c>
      <c r="J12" s="479"/>
      <c r="K12" s="479"/>
      <c r="L12" s="480"/>
      <c r="M12" s="509"/>
      <c r="N12" s="6"/>
    </row>
    <row r="13" spans="1:14" ht="17.25">
      <c r="A13" s="13"/>
      <c r="B13" s="224" t="s">
        <v>703</v>
      </c>
      <c r="C13" s="770" t="s">
        <v>704</v>
      </c>
      <c r="D13" s="771"/>
      <c r="E13" s="225">
        <v>0.189</v>
      </c>
      <c r="F13" s="663" t="s">
        <v>772</v>
      </c>
      <c r="G13" s="664"/>
      <c r="H13" s="14"/>
      <c r="I13" s="478" t="s">
        <v>664</v>
      </c>
      <c r="J13" s="479"/>
      <c r="K13" s="479"/>
      <c r="L13" s="480"/>
      <c r="M13" s="509"/>
      <c r="N13" s="6"/>
    </row>
    <row r="14" spans="1:14" ht="17.25">
      <c r="A14" s="13"/>
      <c r="B14" s="224" t="s">
        <v>705</v>
      </c>
      <c r="C14" s="770" t="s">
        <v>706</v>
      </c>
      <c r="D14" s="771"/>
      <c r="E14" s="225">
        <v>0.223</v>
      </c>
      <c r="F14" s="663" t="s">
        <v>773</v>
      </c>
      <c r="G14" s="664"/>
      <c r="H14" s="14"/>
      <c r="I14" s="478" t="s">
        <v>665</v>
      </c>
      <c r="J14" s="479"/>
      <c r="K14" s="479"/>
      <c r="L14" s="480"/>
      <c r="M14" s="6"/>
      <c r="N14" s="6"/>
    </row>
    <row r="15" spans="1:14" ht="17.25">
      <c r="A15" s="13"/>
      <c r="B15" s="224" t="s">
        <v>707</v>
      </c>
      <c r="C15" s="770" t="s">
        <v>708</v>
      </c>
      <c r="D15" s="771"/>
      <c r="E15" s="225">
        <v>0.24099999999999999</v>
      </c>
      <c r="F15" s="663" t="s">
        <v>656</v>
      </c>
      <c r="G15" s="664"/>
      <c r="H15" s="14"/>
      <c r="I15" s="478" t="s">
        <v>666</v>
      </c>
      <c r="J15" s="479"/>
      <c r="K15" s="479"/>
      <c r="L15" s="480"/>
      <c r="M15" s="6"/>
      <c r="N15" s="6"/>
    </row>
    <row r="16" spans="1:14" ht="17.25">
      <c r="A16" s="13"/>
      <c r="B16" s="224" t="s">
        <v>709</v>
      </c>
      <c r="C16" s="770" t="s">
        <v>710</v>
      </c>
      <c r="D16" s="771"/>
      <c r="E16" s="225">
        <v>0.27500000000000002</v>
      </c>
      <c r="F16" s="663" t="s">
        <v>774</v>
      </c>
      <c r="G16" s="664"/>
      <c r="H16" s="14"/>
      <c r="I16" s="478" t="s">
        <v>667</v>
      </c>
      <c r="J16" s="479"/>
      <c r="K16" s="479"/>
      <c r="L16" s="480"/>
      <c r="M16" s="6"/>
      <c r="N16" s="6"/>
    </row>
    <row r="17" spans="1:14" ht="17.25">
      <c r="A17" s="13"/>
      <c r="B17" s="224" t="s">
        <v>711</v>
      </c>
      <c r="C17" s="770" t="s">
        <v>712</v>
      </c>
      <c r="D17" s="771"/>
      <c r="E17" s="226">
        <v>0.31</v>
      </c>
      <c r="F17" s="663" t="s">
        <v>775</v>
      </c>
      <c r="G17" s="664"/>
      <c r="H17" s="14"/>
      <c r="I17" s="478" t="s">
        <v>668</v>
      </c>
      <c r="J17" s="479"/>
      <c r="K17" s="479"/>
      <c r="L17" s="480"/>
      <c r="M17" s="6"/>
      <c r="N17" s="6"/>
    </row>
    <row r="18" spans="1:14" ht="17.25">
      <c r="A18" s="13"/>
      <c r="B18" s="224" t="s">
        <v>713</v>
      </c>
      <c r="C18" s="770" t="s">
        <v>714</v>
      </c>
      <c r="D18" s="771"/>
      <c r="E18" s="225">
        <v>0.32700000000000001</v>
      </c>
      <c r="F18" s="663" t="s">
        <v>776</v>
      </c>
      <c r="G18" s="664"/>
      <c r="H18" s="14"/>
      <c r="I18" s="478" t="s">
        <v>669</v>
      </c>
      <c r="J18" s="479"/>
      <c r="K18" s="479"/>
      <c r="L18" s="480"/>
      <c r="M18" s="6"/>
      <c r="N18" s="6"/>
    </row>
    <row r="19" spans="1:14" ht="17.25">
      <c r="A19" s="13"/>
      <c r="B19" s="224" t="s">
        <v>715</v>
      </c>
      <c r="C19" s="770" t="s">
        <v>716</v>
      </c>
      <c r="D19" s="771"/>
      <c r="E19" s="225">
        <v>0.29699999999999999</v>
      </c>
      <c r="F19" s="663" t="s">
        <v>776</v>
      </c>
      <c r="G19" s="664"/>
      <c r="H19" s="14"/>
      <c r="I19" s="478" t="s">
        <v>670</v>
      </c>
      <c r="J19" s="479"/>
      <c r="K19" s="479"/>
      <c r="L19" s="480"/>
      <c r="M19" s="6"/>
      <c r="N19" s="6"/>
    </row>
    <row r="20" spans="1:14" ht="17.25">
      <c r="A20" s="13"/>
      <c r="B20" s="224" t="s">
        <v>717</v>
      </c>
      <c r="C20" s="770" t="s">
        <v>718</v>
      </c>
      <c r="D20" s="771"/>
      <c r="E20" s="225">
        <v>0.32500000000000001</v>
      </c>
      <c r="F20" s="663" t="s">
        <v>777</v>
      </c>
      <c r="G20" s="664"/>
      <c r="H20" s="14"/>
      <c r="I20" s="478" t="s">
        <v>671</v>
      </c>
      <c r="J20" s="479"/>
      <c r="K20" s="479"/>
      <c r="L20" s="480"/>
      <c r="M20" s="6"/>
      <c r="N20" s="6"/>
    </row>
    <row r="21" spans="1:14" ht="17.25">
      <c r="A21" s="13"/>
      <c r="B21" s="224" t="s">
        <v>719</v>
      </c>
      <c r="C21" s="770" t="s">
        <v>720</v>
      </c>
      <c r="D21" s="771"/>
      <c r="E21" s="225">
        <v>0.378</v>
      </c>
      <c r="F21" s="663" t="s">
        <v>778</v>
      </c>
      <c r="G21" s="664"/>
      <c r="H21" s="14"/>
      <c r="I21" s="478" t="s">
        <v>672</v>
      </c>
      <c r="J21" s="479"/>
      <c r="K21" s="479"/>
      <c r="L21" s="480"/>
      <c r="M21" s="6"/>
      <c r="N21" s="6"/>
    </row>
    <row r="22" spans="1:14" ht="17.25">
      <c r="A22" s="13"/>
      <c r="B22" s="224" t="s">
        <v>721</v>
      </c>
      <c r="C22" s="770" t="s">
        <v>722</v>
      </c>
      <c r="D22" s="771"/>
      <c r="E22" s="225">
        <v>0.433</v>
      </c>
      <c r="F22" s="663" t="s">
        <v>660</v>
      </c>
      <c r="G22" s="664"/>
      <c r="H22" s="14"/>
      <c r="I22" s="478" t="s">
        <v>673</v>
      </c>
      <c r="J22" s="479"/>
      <c r="K22" s="479"/>
      <c r="L22" s="480"/>
      <c r="M22" s="6"/>
      <c r="N22" s="6"/>
    </row>
    <row r="23" spans="1:14" ht="17.25">
      <c r="A23" s="13"/>
      <c r="B23" s="224" t="s">
        <v>723</v>
      </c>
      <c r="C23" s="770" t="s">
        <v>724</v>
      </c>
      <c r="D23" s="771"/>
      <c r="E23" s="225">
        <v>0.56799999999999995</v>
      </c>
      <c r="F23" s="663" t="s">
        <v>779</v>
      </c>
      <c r="G23" s="664"/>
      <c r="H23" s="14"/>
      <c r="I23" s="478" t="s">
        <v>674</v>
      </c>
      <c r="J23" s="479"/>
      <c r="K23" s="479"/>
      <c r="L23" s="480"/>
      <c r="M23" s="6"/>
      <c r="N23" s="6"/>
    </row>
    <row r="24" spans="1:14" ht="17.25">
      <c r="A24" s="13"/>
      <c r="B24" s="224" t="s">
        <v>725</v>
      </c>
      <c r="C24" s="770" t="s">
        <v>726</v>
      </c>
      <c r="D24" s="771"/>
      <c r="E24" s="225">
        <v>0.623</v>
      </c>
      <c r="F24" s="663" t="s">
        <v>780</v>
      </c>
      <c r="G24" s="664"/>
      <c r="H24" s="14"/>
      <c r="I24" s="478" t="s">
        <v>675</v>
      </c>
      <c r="J24" s="479"/>
      <c r="K24" s="479"/>
      <c r="L24" s="480"/>
      <c r="M24" s="6"/>
      <c r="N24" s="6"/>
    </row>
    <row r="25" spans="1:14" ht="17.25">
      <c r="A25" s="13"/>
      <c r="B25" s="224" t="s">
        <v>727</v>
      </c>
      <c r="C25" s="770" t="s">
        <v>728</v>
      </c>
      <c r="D25" s="771"/>
      <c r="E25" s="225">
        <v>9.5000000000000001E-2</v>
      </c>
      <c r="F25" s="663" t="s">
        <v>650</v>
      </c>
      <c r="G25" s="664"/>
      <c r="H25" s="14"/>
      <c r="I25" s="478" t="s">
        <v>676</v>
      </c>
      <c r="J25" s="479"/>
      <c r="K25" s="479"/>
      <c r="L25" s="480"/>
      <c r="M25" s="6"/>
      <c r="N25" s="6"/>
    </row>
    <row r="26" spans="1:14" ht="17.25">
      <c r="A26" s="13"/>
      <c r="B26" s="224" t="s">
        <v>729</v>
      </c>
      <c r="C26" s="770" t="s">
        <v>730</v>
      </c>
      <c r="D26" s="771"/>
      <c r="E26" s="225">
        <v>0.253</v>
      </c>
      <c r="F26" s="663" t="s">
        <v>781</v>
      </c>
      <c r="G26" s="664"/>
      <c r="H26" s="14"/>
      <c r="I26" s="478" t="s">
        <v>677</v>
      </c>
      <c r="J26" s="479"/>
      <c r="K26" s="479"/>
      <c r="L26" s="480"/>
      <c r="M26" s="6"/>
      <c r="N26" s="6"/>
    </row>
    <row r="27" spans="1:14" ht="17.25">
      <c r="A27" s="13"/>
      <c r="B27" s="224" t="s">
        <v>731</v>
      </c>
      <c r="C27" s="770" t="s">
        <v>732</v>
      </c>
      <c r="D27" s="771"/>
      <c r="E27" s="226">
        <v>0.3</v>
      </c>
      <c r="F27" s="663" t="s">
        <v>422</v>
      </c>
      <c r="G27" s="664"/>
      <c r="H27" s="14"/>
      <c r="I27" s="478" t="s">
        <v>678</v>
      </c>
      <c r="J27" s="479"/>
      <c r="K27" s="479"/>
      <c r="L27" s="480"/>
      <c r="M27" s="6"/>
      <c r="N27" s="6"/>
    </row>
    <row r="28" spans="1:14" ht="17.25">
      <c r="A28" s="13"/>
      <c r="B28" s="224" t="s">
        <v>733</v>
      </c>
      <c r="C28" s="770" t="s">
        <v>734</v>
      </c>
      <c r="D28" s="771"/>
      <c r="E28" s="225">
        <v>0.41599999999999998</v>
      </c>
      <c r="F28" s="663" t="s">
        <v>782</v>
      </c>
      <c r="G28" s="664"/>
      <c r="H28" s="14"/>
      <c r="I28" s="478" t="s">
        <v>679</v>
      </c>
      <c r="J28" s="479"/>
      <c r="K28" s="479"/>
      <c r="L28" s="480"/>
      <c r="M28" s="6"/>
      <c r="N28" s="6"/>
    </row>
    <row r="29" spans="1:14" ht="17.25">
      <c r="A29" s="13"/>
      <c r="B29" s="224" t="s">
        <v>735</v>
      </c>
      <c r="C29" s="770" t="s">
        <v>736</v>
      </c>
      <c r="D29" s="771"/>
      <c r="E29" s="225">
        <v>0.83499999999999996</v>
      </c>
      <c r="F29" s="663" t="s">
        <v>783</v>
      </c>
      <c r="G29" s="664"/>
      <c r="H29" s="14"/>
      <c r="I29" s="478" t="s">
        <v>680</v>
      </c>
      <c r="J29" s="479"/>
      <c r="K29" s="479"/>
      <c r="L29" s="480"/>
      <c r="M29" s="6"/>
      <c r="N29" s="6"/>
    </row>
    <row r="30" spans="1:14" ht="17.25">
      <c r="A30" s="13"/>
      <c r="B30" s="224" t="s">
        <v>737</v>
      </c>
      <c r="C30" s="770" t="s">
        <v>738</v>
      </c>
      <c r="D30" s="771"/>
      <c r="E30" s="226">
        <v>0.1</v>
      </c>
      <c r="F30" s="663" t="s">
        <v>784</v>
      </c>
      <c r="G30" s="664"/>
      <c r="H30" s="14"/>
      <c r="I30" s="478" t="s">
        <v>681</v>
      </c>
      <c r="J30" s="479"/>
      <c r="K30" s="479"/>
      <c r="L30" s="480"/>
      <c r="M30" s="6"/>
      <c r="N30" s="6"/>
    </row>
    <row r="31" spans="1:14" ht="17.25">
      <c r="A31" s="13"/>
      <c r="B31" s="224" t="s">
        <v>739</v>
      </c>
      <c r="C31" s="770" t="s">
        <v>740</v>
      </c>
      <c r="D31" s="771"/>
      <c r="E31" s="225">
        <v>0.121</v>
      </c>
      <c r="F31" s="663" t="s">
        <v>651</v>
      </c>
      <c r="G31" s="664"/>
      <c r="H31" s="14"/>
      <c r="I31" s="478" t="s">
        <v>682</v>
      </c>
      <c r="J31" s="479"/>
      <c r="K31" s="479"/>
      <c r="L31" s="480"/>
      <c r="M31" s="6"/>
      <c r="N31" s="6"/>
    </row>
    <row r="32" spans="1:14" ht="17.25">
      <c r="A32" s="13"/>
      <c r="B32" s="224" t="s">
        <v>741</v>
      </c>
      <c r="C32" s="770" t="s">
        <v>742</v>
      </c>
      <c r="D32" s="771"/>
      <c r="E32" s="225">
        <v>0.30299999999999999</v>
      </c>
      <c r="F32" s="663" t="s">
        <v>785</v>
      </c>
      <c r="G32" s="664"/>
      <c r="H32" s="14"/>
      <c r="I32" s="478" t="s">
        <v>683</v>
      </c>
      <c r="J32" s="479"/>
      <c r="K32" s="479"/>
      <c r="L32" s="480"/>
      <c r="M32" s="6"/>
      <c r="N32" s="6"/>
    </row>
    <row r="33" spans="1:14" ht="17.25">
      <c r="A33" s="13"/>
      <c r="B33" s="224" t="s">
        <v>743</v>
      </c>
      <c r="C33" s="770" t="s">
        <v>744</v>
      </c>
      <c r="D33" s="771"/>
      <c r="E33" s="225">
        <v>0.32700000000000001</v>
      </c>
      <c r="F33" s="663" t="s">
        <v>659</v>
      </c>
      <c r="G33" s="664"/>
      <c r="H33" s="14"/>
      <c r="I33" s="48"/>
      <c r="J33" s="49"/>
      <c r="K33" s="37"/>
      <c r="L33" s="46"/>
      <c r="M33" s="6"/>
      <c r="N33" s="6"/>
    </row>
    <row r="34" spans="1:14" ht="17.25">
      <c r="A34" s="13"/>
      <c r="B34" s="224" t="s">
        <v>745</v>
      </c>
      <c r="C34" s="770" t="s">
        <v>746</v>
      </c>
      <c r="D34" s="771"/>
      <c r="E34" s="225">
        <v>0.374</v>
      </c>
      <c r="F34" s="663" t="s">
        <v>657</v>
      </c>
      <c r="G34" s="664"/>
      <c r="H34" s="14"/>
      <c r="I34" s="478" t="s">
        <v>795</v>
      </c>
      <c r="J34" s="479"/>
      <c r="K34" s="479"/>
      <c r="L34" s="480"/>
      <c r="M34" s="6"/>
      <c r="N34" s="6"/>
    </row>
    <row r="35" spans="1:14" ht="17.25">
      <c r="A35" s="13"/>
      <c r="B35" s="224" t="s">
        <v>747</v>
      </c>
      <c r="C35" s="770" t="s">
        <v>748</v>
      </c>
      <c r="D35" s="771"/>
      <c r="E35" s="225">
        <v>0.42099999999999999</v>
      </c>
      <c r="F35" s="663" t="s">
        <v>786</v>
      </c>
      <c r="G35" s="664"/>
      <c r="H35" s="14"/>
      <c r="I35" s="478" t="s">
        <v>685</v>
      </c>
      <c r="J35" s="479"/>
      <c r="K35" s="479"/>
      <c r="L35" s="480"/>
      <c r="M35" s="6"/>
      <c r="N35" s="6"/>
    </row>
    <row r="36" spans="1:14" ht="17.25">
      <c r="A36" s="13"/>
      <c r="B36" s="224" t="s">
        <v>749</v>
      </c>
      <c r="C36" s="770" t="s">
        <v>750</v>
      </c>
      <c r="D36" s="771"/>
      <c r="E36" s="225">
        <v>0.44400000000000001</v>
      </c>
      <c r="F36" s="663" t="s">
        <v>787</v>
      </c>
      <c r="G36" s="664"/>
      <c r="H36" s="14"/>
      <c r="I36" s="478" t="s">
        <v>686</v>
      </c>
      <c r="J36" s="479"/>
      <c r="K36" s="479"/>
      <c r="L36" s="480"/>
      <c r="M36" s="6"/>
      <c r="N36" s="6"/>
    </row>
    <row r="37" spans="1:14" ht="17.25">
      <c r="A37" s="13"/>
      <c r="B37" s="224" t="s">
        <v>751</v>
      </c>
      <c r="C37" s="770" t="s">
        <v>752</v>
      </c>
      <c r="D37" s="771"/>
      <c r="E37" s="225">
        <v>0.53800000000000003</v>
      </c>
      <c r="F37" s="663" t="s">
        <v>788</v>
      </c>
      <c r="G37" s="664"/>
      <c r="H37" s="14"/>
      <c r="I37" s="478" t="s">
        <v>687</v>
      </c>
      <c r="J37" s="479"/>
      <c r="K37" s="479"/>
      <c r="L37" s="480"/>
      <c r="M37" s="6"/>
      <c r="N37" s="6"/>
    </row>
    <row r="38" spans="1:14" ht="17.25">
      <c r="A38" s="13"/>
      <c r="B38" s="224" t="s">
        <v>753</v>
      </c>
      <c r="C38" s="770" t="s">
        <v>754</v>
      </c>
      <c r="D38" s="771"/>
      <c r="E38" s="225">
        <v>0.25600000000000001</v>
      </c>
      <c r="F38" s="663" t="s">
        <v>655</v>
      </c>
      <c r="G38" s="664"/>
      <c r="H38" s="14"/>
      <c r="I38" s="478" t="s">
        <v>688</v>
      </c>
      <c r="J38" s="479"/>
      <c r="K38" s="479"/>
      <c r="L38" s="480"/>
      <c r="M38" s="6"/>
      <c r="N38" s="6"/>
    </row>
    <row r="39" spans="1:14" ht="17.25">
      <c r="A39" s="13"/>
      <c r="B39" s="224" t="s">
        <v>755</v>
      </c>
      <c r="C39" s="770" t="s">
        <v>756</v>
      </c>
      <c r="D39" s="771"/>
      <c r="E39" s="226">
        <v>0.28000000000000003</v>
      </c>
      <c r="F39" s="663" t="s">
        <v>659</v>
      </c>
      <c r="G39" s="664"/>
      <c r="H39" s="14"/>
      <c r="I39" s="478" t="s">
        <v>689</v>
      </c>
      <c r="J39" s="479"/>
      <c r="K39" s="479"/>
      <c r="L39" s="480"/>
      <c r="M39" s="6"/>
      <c r="N39" s="6"/>
    </row>
    <row r="40" spans="1:14" ht="17.25">
      <c r="A40" s="13"/>
      <c r="B40" s="224" t="s">
        <v>757</v>
      </c>
      <c r="C40" s="770" t="s">
        <v>744</v>
      </c>
      <c r="D40" s="771"/>
      <c r="E40" s="225">
        <v>0.32700000000000001</v>
      </c>
      <c r="F40" s="663" t="s">
        <v>789</v>
      </c>
      <c r="G40" s="664"/>
      <c r="H40" s="14"/>
      <c r="I40" s="478" t="s">
        <v>690</v>
      </c>
      <c r="J40" s="479"/>
      <c r="K40" s="479"/>
      <c r="L40" s="480"/>
      <c r="M40" s="6"/>
      <c r="N40" s="6"/>
    </row>
    <row r="41" spans="1:14" ht="17.25">
      <c r="A41" s="13"/>
      <c r="B41" s="224" t="s">
        <v>758</v>
      </c>
      <c r="C41" s="770" t="s">
        <v>746</v>
      </c>
      <c r="D41" s="771"/>
      <c r="E41" s="225">
        <v>0.374</v>
      </c>
      <c r="F41" s="663" t="s">
        <v>790</v>
      </c>
      <c r="G41" s="664"/>
      <c r="H41" s="14"/>
      <c r="I41" s="478" t="s">
        <v>691</v>
      </c>
      <c r="J41" s="479"/>
      <c r="K41" s="479"/>
      <c r="L41" s="480"/>
      <c r="M41" s="6"/>
      <c r="N41" s="6"/>
    </row>
    <row r="42" spans="1:14" ht="17.25">
      <c r="A42" s="13"/>
      <c r="B42" s="224" t="s">
        <v>759</v>
      </c>
      <c r="C42" s="770" t="s">
        <v>760</v>
      </c>
      <c r="D42" s="771"/>
      <c r="E42" s="225">
        <v>0.49099999999999999</v>
      </c>
      <c r="F42" s="663" t="s">
        <v>791</v>
      </c>
      <c r="G42" s="664"/>
      <c r="H42" s="14"/>
      <c r="I42" s="478"/>
      <c r="J42" s="479"/>
      <c r="K42" s="479"/>
      <c r="L42" s="480"/>
      <c r="M42" s="6"/>
      <c r="N42" s="6"/>
    </row>
    <row r="43" spans="1:14" ht="17.25">
      <c r="A43" s="13"/>
      <c r="B43" s="224" t="s">
        <v>761</v>
      </c>
      <c r="C43" s="770" t="s">
        <v>762</v>
      </c>
      <c r="D43" s="771"/>
      <c r="E43" s="225">
        <v>0.13300000000000001</v>
      </c>
      <c r="F43" s="663" t="s">
        <v>658</v>
      </c>
      <c r="G43" s="664"/>
      <c r="H43" s="14"/>
      <c r="I43" s="478" t="s">
        <v>796</v>
      </c>
      <c r="J43" s="479"/>
      <c r="K43" s="479"/>
      <c r="L43" s="480"/>
      <c r="M43" s="6"/>
      <c r="N43" s="6"/>
    </row>
    <row r="44" spans="1:14" ht="17.25">
      <c r="A44" s="13"/>
      <c r="B44" s="224" t="s">
        <v>763</v>
      </c>
      <c r="C44" s="770" t="s">
        <v>764</v>
      </c>
      <c r="D44" s="771"/>
      <c r="E44" s="225">
        <v>0.16300000000000001</v>
      </c>
      <c r="F44" s="663" t="s">
        <v>792</v>
      </c>
      <c r="G44" s="664"/>
      <c r="H44" s="14"/>
      <c r="I44" s="478"/>
      <c r="J44" s="479"/>
      <c r="K44" s="479"/>
      <c r="L44" s="480"/>
      <c r="M44" s="6"/>
      <c r="N44" s="6"/>
    </row>
    <row r="45" spans="1:14" ht="17.25">
      <c r="A45" s="13"/>
      <c r="B45" s="224" t="s">
        <v>765</v>
      </c>
      <c r="C45" s="770" t="s">
        <v>766</v>
      </c>
      <c r="D45" s="771"/>
      <c r="E45" s="225">
        <v>0.193</v>
      </c>
      <c r="F45" s="663" t="s">
        <v>654</v>
      </c>
      <c r="G45" s="664"/>
      <c r="H45" s="14"/>
      <c r="I45" s="478" t="s">
        <v>694</v>
      </c>
      <c r="J45" s="479"/>
      <c r="K45" s="479"/>
      <c r="L45" s="480"/>
      <c r="M45" s="6"/>
      <c r="N45" s="6"/>
    </row>
    <row r="46" spans="1:14" ht="17.25">
      <c r="A46" s="13"/>
      <c r="B46" s="224" t="s">
        <v>767</v>
      </c>
      <c r="C46" s="770" t="s">
        <v>768</v>
      </c>
      <c r="D46" s="771"/>
      <c r="E46" s="225">
        <v>0.56399999999999995</v>
      </c>
      <c r="F46" s="663" t="s">
        <v>793</v>
      </c>
      <c r="G46" s="664"/>
      <c r="H46" s="14"/>
      <c r="I46" s="478" t="s">
        <v>695</v>
      </c>
      <c r="J46" s="479"/>
      <c r="K46" s="479"/>
      <c r="L46" s="480"/>
      <c r="M46" s="6"/>
      <c r="N46" s="6"/>
    </row>
    <row r="47" spans="1:14" ht="18" thickBot="1">
      <c r="A47" s="13"/>
      <c r="B47" s="227" t="s">
        <v>769</v>
      </c>
      <c r="C47" s="867" t="s">
        <v>770</v>
      </c>
      <c r="D47" s="868"/>
      <c r="E47" s="228">
        <v>0.72199999999999998</v>
      </c>
      <c r="F47" s="865" t="s">
        <v>661</v>
      </c>
      <c r="G47" s="866"/>
      <c r="H47" s="14"/>
      <c r="I47" s="478" t="s">
        <v>696</v>
      </c>
      <c r="J47" s="479"/>
      <c r="K47" s="479"/>
      <c r="L47" s="480"/>
      <c r="M47" s="6"/>
      <c r="N47" s="6"/>
    </row>
    <row r="48" spans="1:14">
      <c r="A48" s="13"/>
      <c r="B48" s="14"/>
      <c r="C48" s="14"/>
      <c r="D48" s="14"/>
      <c r="E48" s="14"/>
      <c r="F48" s="14"/>
      <c r="G48" s="14"/>
      <c r="H48" s="14"/>
      <c r="I48" s="478"/>
      <c r="J48" s="479"/>
      <c r="K48" s="479"/>
      <c r="L48" s="480"/>
      <c r="M48" s="6"/>
      <c r="N48" s="6"/>
    </row>
    <row r="49" spans="1:14">
      <c r="A49" s="13"/>
      <c r="B49" s="14"/>
      <c r="C49" s="14"/>
      <c r="D49" s="14"/>
      <c r="E49" s="14"/>
      <c r="F49" s="14"/>
      <c r="G49" s="14"/>
      <c r="H49" s="14"/>
      <c r="I49" s="478"/>
      <c r="J49" s="479"/>
      <c r="K49" s="479"/>
      <c r="L49" s="480"/>
      <c r="M49" s="6"/>
      <c r="N49" s="6"/>
    </row>
    <row r="50" spans="1:14">
      <c r="A50" s="13"/>
      <c r="B50" s="26" t="s">
        <v>302</v>
      </c>
      <c r="C50" s="26"/>
      <c r="D50" s="26"/>
      <c r="E50" s="26"/>
      <c r="F50" s="26"/>
      <c r="G50" s="26"/>
      <c r="H50" s="14"/>
      <c r="I50" s="38"/>
      <c r="J50" s="37"/>
      <c r="K50" s="37"/>
      <c r="L50" s="46"/>
      <c r="M50" s="6"/>
      <c r="N50" s="6"/>
    </row>
    <row r="51" spans="1:14">
      <c r="A51" s="13"/>
      <c r="B51" s="26" t="s">
        <v>303</v>
      </c>
      <c r="C51" s="26"/>
      <c r="D51" s="26"/>
      <c r="E51" s="26"/>
      <c r="F51" s="26"/>
      <c r="G51" s="26"/>
      <c r="H51" s="14"/>
      <c r="I51" s="38"/>
      <c r="J51" s="37"/>
      <c r="K51" s="37"/>
      <c r="L51" s="46"/>
      <c r="M51" s="6"/>
      <c r="N51" s="6"/>
    </row>
    <row r="52" spans="1:14">
      <c r="A52" s="13"/>
      <c r="B52" s="26" t="s">
        <v>305</v>
      </c>
      <c r="C52" s="26"/>
      <c r="D52" s="26"/>
      <c r="E52" s="26"/>
      <c r="F52" s="26"/>
      <c r="G52" s="26"/>
      <c r="H52" s="14"/>
      <c r="I52" s="38"/>
      <c r="J52" s="37"/>
      <c r="K52" s="37"/>
      <c r="L52" s="46"/>
      <c r="M52" s="6"/>
      <c r="N52" s="6"/>
    </row>
    <row r="53" spans="1:14">
      <c r="A53" s="13"/>
      <c r="B53" s="26"/>
      <c r="C53" s="26"/>
      <c r="D53" s="26"/>
      <c r="E53" s="26"/>
      <c r="F53" s="26"/>
      <c r="G53" s="26"/>
      <c r="H53" s="14"/>
      <c r="I53" s="38"/>
      <c r="J53" s="37"/>
      <c r="K53" s="37"/>
      <c r="L53" s="46"/>
      <c r="M53" s="6"/>
      <c r="N53" s="6"/>
    </row>
    <row r="54" spans="1:14">
      <c r="A54" s="13"/>
      <c r="B54" s="520" t="s">
        <v>306</v>
      </c>
      <c r="C54" s="520"/>
      <c r="D54" s="520"/>
      <c r="E54" s="520"/>
      <c r="F54" s="520"/>
      <c r="G54" s="520"/>
      <c r="H54" s="14"/>
      <c r="I54" s="38"/>
      <c r="J54" s="37"/>
      <c r="K54" s="37"/>
      <c r="L54" s="46"/>
      <c r="M54" s="6"/>
      <c r="N54" s="6"/>
    </row>
    <row r="55" spans="1:14">
      <c r="A55" s="13"/>
      <c r="B55" s="520" t="s">
        <v>307</v>
      </c>
      <c r="C55" s="520"/>
      <c r="D55" s="520"/>
      <c r="E55" s="520"/>
      <c r="F55" s="520"/>
      <c r="G55" s="520"/>
      <c r="H55" s="14"/>
      <c r="I55" s="38"/>
      <c r="J55" s="37"/>
      <c r="K55" s="37"/>
      <c r="L55" s="46"/>
      <c r="M55" s="6"/>
      <c r="N55" s="6"/>
    </row>
    <row r="56" spans="1:14">
      <c r="A56" s="13"/>
      <c r="B56" s="520" t="s">
        <v>698</v>
      </c>
      <c r="C56" s="520"/>
      <c r="D56" s="520"/>
      <c r="E56" s="520"/>
      <c r="F56" s="520"/>
      <c r="G56" s="520"/>
      <c r="H56" s="14"/>
      <c r="I56" s="38"/>
      <c r="J56" s="37"/>
      <c r="K56" s="37"/>
      <c r="L56" s="46"/>
      <c r="M56" s="6"/>
      <c r="N56" s="6"/>
    </row>
    <row r="57" spans="1:14">
      <c r="A57" s="13"/>
      <c r="B57" s="521" t="s">
        <v>699</v>
      </c>
      <c r="C57" s="521"/>
      <c r="D57" s="521"/>
      <c r="E57" s="521"/>
      <c r="F57" s="521"/>
      <c r="G57" s="521"/>
      <c r="H57" s="14"/>
      <c r="I57" s="38"/>
      <c r="J57" s="37"/>
      <c r="K57" s="37"/>
      <c r="L57" s="46"/>
      <c r="M57" s="6"/>
      <c r="N57" s="6"/>
    </row>
    <row r="58" spans="1:14">
      <c r="A58" s="13"/>
      <c r="B58" s="521" t="s">
        <v>700</v>
      </c>
      <c r="C58" s="521"/>
      <c r="D58" s="521"/>
      <c r="E58" s="521"/>
      <c r="F58" s="521"/>
      <c r="G58" s="521"/>
      <c r="H58" s="14"/>
      <c r="I58" s="38"/>
      <c r="J58" s="37"/>
      <c r="K58" s="37"/>
      <c r="L58" s="46"/>
      <c r="M58" s="6"/>
      <c r="N58" s="6"/>
    </row>
    <row r="59" spans="1:14">
      <c r="A59" s="13"/>
      <c r="B59" s="14"/>
      <c r="C59" s="14"/>
      <c r="D59" s="14"/>
      <c r="E59" s="14"/>
      <c r="F59" s="14"/>
      <c r="G59" s="14"/>
      <c r="H59" s="14"/>
      <c r="I59" s="38"/>
      <c r="J59" s="37"/>
      <c r="K59" s="37"/>
      <c r="L59" s="46"/>
      <c r="M59" s="6"/>
      <c r="N59" s="6"/>
    </row>
    <row r="60" spans="1:14">
      <c r="A60" s="13"/>
      <c r="B60" s="14"/>
      <c r="C60" s="14"/>
      <c r="D60" s="14"/>
      <c r="E60" s="14"/>
      <c r="F60" s="14"/>
      <c r="G60" s="14"/>
      <c r="H60" s="14"/>
      <c r="I60" s="38"/>
      <c r="J60" s="37"/>
      <c r="K60" s="37"/>
      <c r="L60" s="46"/>
      <c r="M60" s="6"/>
      <c r="N60" s="6"/>
    </row>
    <row r="61" spans="1:14" ht="16.5">
      <c r="A61" s="13"/>
      <c r="B61" s="522" t="s">
        <v>311</v>
      </c>
      <c r="C61" s="522"/>
      <c r="D61" s="522"/>
      <c r="E61" s="522"/>
      <c r="F61" s="522"/>
      <c r="G61" s="522"/>
      <c r="H61" s="14"/>
      <c r="I61" s="38"/>
      <c r="J61" s="37"/>
      <c r="K61" s="37"/>
      <c r="L61" s="46"/>
      <c r="M61" s="6"/>
      <c r="N61" s="6"/>
    </row>
    <row r="62" spans="1:14" ht="16.5">
      <c r="A62" s="13"/>
      <c r="B62" s="522" t="s">
        <v>312</v>
      </c>
      <c r="C62" s="522"/>
      <c r="D62" s="522"/>
      <c r="E62" s="522"/>
      <c r="F62" s="522"/>
      <c r="G62" s="522"/>
      <c r="H62" s="14"/>
      <c r="I62" s="38"/>
      <c r="J62" s="37"/>
      <c r="K62" s="37"/>
      <c r="L62" s="46"/>
      <c r="M62" s="6"/>
      <c r="N62" s="6"/>
    </row>
    <row r="63" spans="1:14" ht="16.5">
      <c r="A63" s="13"/>
      <c r="B63" s="522" t="s">
        <v>313</v>
      </c>
      <c r="C63" s="522"/>
      <c r="D63" s="522"/>
      <c r="E63" s="522"/>
      <c r="F63" s="522"/>
      <c r="G63" s="522"/>
      <c r="H63" s="14"/>
      <c r="I63" s="38"/>
      <c r="J63" s="37"/>
      <c r="K63" s="37"/>
      <c r="L63" s="46"/>
      <c r="M63" s="6"/>
      <c r="N63" s="6"/>
    </row>
    <row r="64" spans="1:14">
      <c r="A64" s="13"/>
      <c r="B64" s="523" t="s">
        <v>1549</v>
      </c>
      <c r="C64" s="523"/>
      <c r="D64" s="523"/>
      <c r="E64" s="523"/>
      <c r="F64" s="523"/>
      <c r="G64" s="523"/>
      <c r="H64" s="14"/>
      <c r="I64" s="39"/>
      <c r="J64" s="40"/>
      <c r="K64" s="40"/>
      <c r="L64" s="45"/>
      <c r="M64" s="6"/>
      <c r="N64" s="6"/>
    </row>
    <row r="65" spans="1:14">
      <c r="A65" s="13"/>
      <c r="B65" s="523"/>
      <c r="C65" s="523"/>
      <c r="D65" s="523"/>
      <c r="E65" s="523"/>
      <c r="F65" s="523"/>
      <c r="G65" s="523"/>
      <c r="H65" s="14"/>
      <c r="I65" s="39"/>
      <c r="J65" s="40"/>
      <c r="K65" s="40"/>
      <c r="L65" s="45"/>
      <c r="M65" s="6"/>
      <c r="N65" s="6"/>
    </row>
    <row r="66" spans="1:14">
      <c r="A66" s="13"/>
      <c r="B66" s="27"/>
      <c r="C66" s="27"/>
      <c r="D66" s="27"/>
      <c r="E66" s="27"/>
      <c r="F66" s="27"/>
      <c r="G66" s="27"/>
      <c r="H66" s="14"/>
      <c r="I66" s="39"/>
      <c r="J66" s="40"/>
      <c r="K66" s="40"/>
      <c r="L66" s="45"/>
      <c r="M66" s="6"/>
      <c r="N66" s="6"/>
    </row>
    <row r="67" spans="1:14" ht="15.75" thickBot="1">
      <c r="A67" s="15"/>
      <c r="B67" s="519"/>
      <c r="C67" s="519"/>
      <c r="D67" s="519"/>
      <c r="E67" s="519"/>
      <c r="F67" s="519"/>
      <c r="G67" s="519"/>
      <c r="H67" s="16"/>
      <c r="I67" s="42"/>
      <c r="J67" s="43"/>
      <c r="K67" s="43"/>
      <c r="L67" s="44"/>
      <c r="M67" s="6"/>
      <c r="N67" s="6"/>
    </row>
    <row r="68" spans="1:14">
      <c r="A68" s="30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</row>
    <row r="69" spans="1:14">
      <c r="A69" s="30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</row>
    <row r="70" spans="1:14">
      <c r="A70" s="30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</row>
    <row r="71" spans="1:14">
      <c r="A71" s="30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</row>
    <row r="72" spans="1:14">
      <c r="A72" s="30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</row>
    <row r="73" spans="1:14">
      <c r="A73" s="30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</row>
    <row r="74" spans="1:14">
      <c r="A74" s="30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</row>
    <row r="75" spans="1:14">
      <c r="A75" s="30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</row>
    <row r="76" spans="1:14">
      <c r="A76" s="30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</row>
    <row r="77" spans="1:14">
      <c r="A77" s="30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</row>
    <row r="78" spans="1:14">
      <c r="A78" s="30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</row>
    <row r="79" spans="1:14">
      <c r="A79" s="30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</row>
    <row r="80" spans="1:14">
      <c r="A80" s="30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</row>
    <row r="81" spans="1:14">
      <c r="A81" s="30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</row>
    <row r="82" spans="1:14">
      <c r="A82" s="30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</row>
    <row r="83" spans="1:14">
      <c r="A83" s="30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</row>
    <row r="84" spans="1:14">
      <c r="A84" s="30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</row>
    <row r="85" spans="1:14">
      <c r="A85" s="30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</row>
    <row r="86" spans="1:14">
      <c r="A86" s="30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</row>
    <row r="87" spans="1:14">
      <c r="A87" s="30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</row>
    <row r="88" spans="1:14">
      <c r="A88" s="30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>
      <c r="A89" s="30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</row>
    <row r="90" spans="1:14">
      <c r="A90" s="30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>
      <c r="A91" s="30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</row>
    <row r="92" spans="1:14">
      <c r="A92" s="30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</row>
    <row r="93" spans="1:14">
      <c r="A93" s="30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</row>
    <row r="94" spans="1:14">
      <c r="A94" s="30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</row>
    <row r="95" spans="1:14">
      <c r="A95" s="30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</row>
    <row r="96" spans="1:14">
      <c r="A96" s="30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</row>
    <row r="97" spans="1:14">
      <c r="A97" s="30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</row>
    <row r="98" spans="1:14">
      <c r="A98" s="30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</row>
    <row r="99" spans="1:14">
      <c r="A99" s="30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</row>
    <row r="100" spans="1:14">
      <c r="A100" s="30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</row>
    <row r="101" spans="1:14">
      <c r="A101" s="30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</row>
    <row r="102" spans="1:14">
      <c r="A102" s="30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</row>
    <row r="103" spans="1:14">
      <c r="A103" s="30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</row>
    <row r="104" spans="1:14">
      <c r="A104" s="30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</row>
    <row r="105" spans="1:14">
      <c r="A105" s="30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</row>
    <row r="106" spans="1:14">
      <c r="A106" s="30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</row>
    <row r="107" spans="1:14">
      <c r="A107" s="30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</row>
    <row r="108" spans="1:14">
      <c r="A108" s="30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</row>
    <row r="109" spans="1:14">
      <c r="A109" s="30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</row>
    <row r="110" spans="1:14">
      <c r="A110" s="30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</row>
    <row r="111" spans="1:14">
      <c r="A111" s="30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</row>
    <row r="112" spans="1:14">
      <c r="A112" s="30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</row>
    <row r="113" spans="1:14">
      <c r="A113" s="30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</row>
    <row r="114" spans="1:14">
      <c r="A114" s="30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</row>
    <row r="115" spans="1:14">
      <c r="A115" s="30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>
      <c r="A116" s="30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</row>
    <row r="117" spans="1:14">
      <c r="A117" s="30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>
      <c r="A118" s="30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</row>
    <row r="119" spans="1:14">
      <c r="A119" s="30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</row>
    <row r="120" spans="1:14">
      <c r="A120" s="30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</row>
    <row r="121" spans="1:14">
      <c r="A121" s="30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</row>
    <row r="122" spans="1:14">
      <c r="A122" s="30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</row>
    <row r="123" spans="1:14">
      <c r="A123" s="30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</row>
    <row r="124" spans="1:14">
      <c r="A124" s="30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</row>
    <row r="125" spans="1:14">
      <c r="A125" s="30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</row>
    <row r="126" spans="1:14">
      <c r="A126" s="30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</row>
    <row r="127" spans="1:14">
      <c r="A127" s="30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</row>
    <row r="128" spans="1:14">
      <c r="A128" s="30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</row>
    <row r="129" spans="1:14">
      <c r="A129" s="30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</row>
    <row r="130" spans="1:14">
      <c r="A130" s="30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</row>
    <row r="131" spans="1:14">
      <c r="A131" s="30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</row>
    <row r="132" spans="1:14">
      <c r="A132" s="30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</row>
    <row r="133" spans="1:14">
      <c r="A133" s="30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</row>
    <row r="134" spans="1:14">
      <c r="A134" s="30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</row>
    <row r="135" spans="1:14">
      <c r="A135" s="30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</row>
    <row r="136" spans="1:14">
      <c r="A136" s="30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</row>
    <row r="137" spans="1:14">
      <c r="A137" s="30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</row>
    <row r="138" spans="1:14">
      <c r="A138" s="30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</row>
    <row r="139" spans="1:14">
      <c r="A139" s="30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</row>
    <row r="140" spans="1:14">
      <c r="A140" s="30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</row>
    <row r="141" spans="1:14">
      <c r="A141" s="30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</row>
    <row r="142" spans="1:14">
      <c r="A142" s="30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>
      <c r="A143" s="30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</row>
    <row r="144" spans="1:14">
      <c r="A144" s="30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>
      <c r="A145" s="30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</row>
    <row r="146" spans="1:14">
      <c r="A146" s="30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</row>
    <row r="147" spans="1:14">
      <c r="A147" s="30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</row>
    <row r="148" spans="1:14">
      <c r="A148" s="30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</row>
    <row r="149" spans="1:14">
      <c r="A149" s="30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</row>
    <row r="150" spans="1:14">
      <c r="A150" s="30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</row>
    <row r="151" spans="1:14">
      <c r="A151" s="30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</row>
    <row r="152" spans="1:14">
      <c r="A152" s="30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</row>
    <row r="153" spans="1:14">
      <c r="A153" s="30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</row>
    <row r="154" spans="1:14">
      <c r="A154" s="30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</row>
    <row r="155" spans="1:14">
      <c r="A155" s="30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</row>
    <row r="156" spans="1:14">
      <c r="A156" s="30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</row>
    <row r="157" spans="1:14">
      <c r="A157" s="30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</row>
    <row r="158" spans="1:14">
      <c r="A158" s="30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</row>
    <row r="159" spans="1:14">
      <c r="A159" s="30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</row>
    <row r="160" spans="1:14">
      <c r="A160" s="30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</row>
    <row r="161" spans="1:14">
      <c r="A161" s="30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</row>
    <row r="162" spans="1:14">
      <c r="A162" s="30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</row>
    <row r="163" spans="1:14">
      <c r="A163" s="30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</row>
    <row r="164" spans="1:14">
      <c r="A164" s="30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</row>
    <row r="165" spans="1:14">
      <c r="A165" s="30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</row>
    <row r="166" spans="1:14">
      <c r="A166" s="30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</row>
    <row r="167" spans="1:14">
      <c r="A167" s="30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</row>
    <row r="168" spans="1:14">
      <c r="A168" s="30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</row>
    <row r="169" spans="1:14">
      <c r="A169" s="30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>
      <c r="A170" s="30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</row>
    <row r="171" spans="1:14">
      <c r="A171" s="30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>
      <c r="A172" s="30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</row>
    <row r="173" spans="1:14">
      <c r="A173" s="30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</row>
    <row r="174" spans="1:14">
      <c r="A174" s="30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</row>
    <row r="175" spans="1:14">
      <c r="A175" s="30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</row>
    <row r="176" spans="1:14">
      <c r="A176" s="30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</row>
    <row r="177" spans="1:14">
      <c r="A177" s="30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</row>
    <row r="178" spans="1:14">
      <c r="A178" s="30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</row>
    <row r="179" spans="1:14">
      <c r="A179" s="30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</row>
    <row r="180" spans="1:14">
      <c r="A180" s="30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</row>
    <row r="181" spans="1:14">
      <c r="A181" s="30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</row>
    <row r="182" spans="1:14">
      <c r="A182" s="30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</row>
    <row r="183" spans="1:14">
      <c r="A183" s="30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</row>
    <row r="184" spans="1:14">
      <c r="A184" s="30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</row>
    <row r="185" spans="1:14">
      <c r="A185" s="30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</row>
    <row r="186" spans="1:14">
      <c r="A186" s="30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</row>
    <row r="187" spans="1:14">
      <c r="A187" s="30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</row>
    <row r="188" spans="1:14">
      <c r="A188" s="30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</row>
    <row r="189" spans="1:14">
      <c r="A189" s="30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</row>
    <row r="190" spans="1:14">
      <c r="A190" s="30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</row>
    <row r="191" spans="1:14">
      <c r="A191" s="30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</row>
    <row r="192" spans="1:14">
      <c r="A192" s="30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</row>
    <row r="193" spans="1:14">
      <c r="A193" s="30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</row>
    <row r="194" spans="1:14">
      <c r="A194" s="30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</row>
    <row r="195" spans="1:14">
      <c r="A195" s="30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</row>
    <row r="196" spans="1:14">
      <c r="A196" s="30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>
      <c r="A197" s="30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</row>
    <row r="198" spans="1:14">
      <c r="A198" s="30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>
      <c r="A199" s="30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</row>
    <row r="200" spans="1:14">
      <c r="A200" s="30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</row>
    <row r="201" spans="1:14">
      <c r="A201" s="30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</row>
    <row r="202" spans="1:14">
      <c r="A202" s="30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</row>
    <row r="203" spans="1:14">
      <c r="A203" s="30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</row>
    <row r="204" spans="1:14">
      <c r="A204" s="30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</row>
    <row r="205" spans="1:14">
      <c r="A205" s="30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</row>
    <row r="206" spans="1:14">
      <c r="A206" s="30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</row>
    <row r="207" spans="1:14">
      <c r="A207" s="30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</row>
    <row r="208" spans="1:14">
      <c r="A208" s="30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</row>
    <row r="209" spans="1:14">
      <c r="A209" s="30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</row>
    <row r="210" spans="1:14">
      <c r="A210" s="30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</row>
    <row r="211" spans="1:14">
      <c r="A211" s="30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</row>
    <row r="212" spans="1:14">
      <c r="A212" s="30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</row>
    <row r="213" spans="1:14">
      <c r="A213" s="30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</row>
    <row r="214" spans="1:14">
      <c r="A214" s="30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</row>
    <row r="215" spans="1:14">
      <c r="A215" s="30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</row>
    <row r="216" spans="1:14">
      <c r="A216" s="30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</row>
    <row r="217" spans="1:14">
      <c r="A217" s="30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</row>
    <row r="218" spans="1:14">
      <c r="A218" s="30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</row>
    <row r="219" spans="1:14">
      <c r="A219" s="30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</row>
    <row r="220" spans="1:14">
      <c r="A220" s="30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</row>
    <row r="221" spans="1:14">
      <c r="A221" s="30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</row>
    <row r="222" spans="1:14">
      <c r="A222" s="30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</row>
    <row r="223" spans="1:14">
      <c r="A223" s="30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>
      <c r="A224" s="30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</row>
    <row r="225" spans="1:14">
      <c r="A225" s="30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>
      <c r="A226" s="30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</row>
    <row r="227" spans="1:14">
      <c r="A227" s="30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</row>
    <row r="228" spans="1:14">
      <c r="A228" s="30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</row>
    <row r="229" spans="1:14">
      <c r="A229" s="30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</row>
    <row r="230" spans="1:14">
      <c r="A230" s="30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</row>
    <row r="231" spans="1:14">
      <c r="A231" s="30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</row>
    <row r="232" spans="1:14">
      <c r="A232" s="30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</row>
    <row r="233" spans="1:14">
      <c r="A233" s="30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</row>
    <row r="234" spans="1:14">
      <c r="A234" s="30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</row>
    <row r="235" spans="1:14">
      <c r="A235" s="30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</row>
    <row r="236" spans="1:14">
      <c r="A236" s="30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</row>
    <row r="237" spans="1:14">
      <c r="A237" s="30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</row>
    <row r="238" spans="1:14">
      <c r="A238" s="30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</row>
    <row r="239" spans="1:14">
      <c r="A239" s="30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</row>
    <row r="240" spans="1:14">
      <c r="A240" s="30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</row>
    <row r="241" spans="1:14">
      <c r="A241" s="30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</row>
    <row r="242" spans="1:14">
      <c r="A242" s="30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</row>
    <row r="243" spans="1:14">
      <c r="A243" s="30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</row>
    <row r="244" spans="1:14">
      <c r="A244" s="30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</row>
    <row r="245" spans="1:14">
      <c r="A245" s="30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</row>
    <row r="246" spans="1:14">
      <c r="A246" s="30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</row>
    <row r="247" spans="1:14">
      <c r="A247" s="30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</row>
    <row r="248" spans="1:14">
      <c r="A248" s="30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</row>
    <row r="249" spans="1:14">
      <c r="A249" s="30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</row>
    <row r="250" spans="1:14">
      <c r="A250" s="30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>
      <c r="A251" s="30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>
      <c r="A252" s="30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>
      <c r="A253" s="30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>
      <c r="A254" s="30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>
      <c r="A255" s="30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>
      <c r="A256" s="30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1:14">
      <c r="A257" s="30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1:14">
      <c r="A258" s="30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1:14">
      <c r="A259" s="30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1:14">
      <c r="A260" s="30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1:14">
      <c r="A261" s="30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1:14">
      <c r="A262" s="30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1:14">
      <c r="A263" s="30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1:14">
      <c r="A264" s="30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1:14">
      <c r="A265" s="30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1:14">
      <c r="A266" s="30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1:14">
      <c r="A267" s="30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1:14">
      <c r="A268" s="30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1:14">
      <c r="A269" s="30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1:14">
      <c r="A270" s="30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1:14">
      <c r="A271" s="30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1:14">
      <c r="A272" s="30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1:14">
      <c r="A273" s="30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1:14">
      <c r="A274" s="30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1:14">
      <c r="A275" s="30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1:14">
      <c r="A276" s="30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1:14">
      <c r="A277" s="30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1:14">
      <c r="A278" s="30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1:14">
      <c r="A279" s="30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1:14">
      <c r="A280" s="30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1:14">
      <c r="A281" s="30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1:14">
      <c r="A282" s="30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1:14">
      <c r="A283" s="30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1:14">
      <c r="A284" s="30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1:14">
      <c r="A285" s="30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1:14">
      <c r="A286" s="30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1:14">
      <c r="A287" s="30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1:14">
      <c r="A288" s="30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1:14">
      <c r="A289" s="30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1:14">
      <c r="A290" s="30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1:14">
      <c r="A291" s="30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1:14">
      <c r="A292" s="30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1:14">
      <c r="A293" s="30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1:14">
      <c r="A294" s="30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1:14">
      <c r="A295" s="30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1:14">
      <c r="A296" s="30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1:14">
      <c r="A297" s="30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1:14">
      <c r="A298" s="30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1:14">
      <c r="A299" s="30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1:14">
      <c r="A300" s="30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1:14">
      <c r="A301" s="30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1:14">
      <c r="A302" s="30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1:14">
      <c r="A303" s="30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1:14">
      <c r="A304" s="30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1:14">
      <c r="A305" s="30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1:14">
      <c r="A306" s="30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1:14">
      <c r="A307" s="30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1:14">
      <c r="A308" s="30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1:14">
      <c r="A309" s="30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1:14">
      <c r="A310" s="30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1:14">
      <c r="A311" s="30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1:14">
      <c r="A312" s="30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1:14">
      <c r="A313" s="30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1:14">
      <c r="A314" s="30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1:14">
      <c r="A315" s="30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1:14">
      <c r="A316" s="30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1:14">
      <c r="A317" s="30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1:14">
      <c r="A318" s="30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1:14">
      <c r="A319" s="30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1:14">
      <c r="A320" s="30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1:14">
      <c r="A321" s="30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1:14">
      <c r="A322" s="30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1:14">
      <c r="A323" s="30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1:14">
      <c r="A324" s="30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1:14">
      <c r="A325" s="30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1:14">
      <c r="A326" s="30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1:14">
      <c r="A327" s="30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1:14">
      <c r="A328" s="30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1:14">
      <c r="A329" s="30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1:14">
      <c r="A330" s="30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1:14">
      <c r="A331" s="30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1:14">
      <c r="A332" s="30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1:14">
      <c r="A333" s="30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1:14">
      <c r="A334" s="30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1:14">
      <c r="A335" s="30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1:14">
      <c r="A336" s="30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1:14">
      <c r="A337" s="30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1:14">
      <c r="A338" s="30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1:14">
      <c r="A339" s="30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1:14">
      <c r="A340" s="30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1:14">
      <c r="A341" s="30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1:14">
      <c r="A342" s="30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</row>
    <row r="343" spans="1:14">
      <c r="A343" s="30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</row>
    <row r="344" spans="1:14">
      <c r="A344" s="30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</row>
    <row r="345" spans="1:14">
      <c r="A345" s="30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</row>
    <row r="346" spans="1:14">
      <c r="A346" s="30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</row>
    <row r="347" spans="1:14">
      <c r="A347" s="30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</row>
    <row r="348" spans="1:14">
      <c r="A348" s="30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</row>
    <row r="349" spans="1:14">
      <c r="A349" s="30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</row>
    <row r="350" spans="1:14">
      <c r="A350" s="30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</row>
    <row r="351" spans="1:14">
      <c r="A351" s="30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</row>
    <row r="352" spans="1:14">
      <c r="A352" s="30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</row>
    <row r="353" spans="1:14">
      <c r="A353" s="30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</row>
    <row r="354" spans="1:14">
      <c r="A354" s="30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</row>
    <row r="355" spans="1:14">
      <c r="A355" s="30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</row>
    <row r="356" spans="1:14">
      <c r="A356" s="30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</row>
    <row r="357" spans="1:14">
      <c r="A357" s="30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</row>
    <row r="358" spans="1:14">
      <c r="A358" s="30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</row>
    <row r="359" spans="1:14">
      <c r="A359" s="30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</row>
    <row r="360" spans="1:14">
      <c r="A360" s="30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</row>
    <row r="361" spans="1:14">
      <c r="A361" s="30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</row>
    <row r="362" spans="1:14">
      <c r="A362" s="30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</row>
    <row r="363" spans="1:14">
      <c r="A363" s="30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</row>
    <row r="364" spans="1:14">
      <c r="A364" s="30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</row>
    <row r="365" spans="1:14">
      <c r="A365" s="30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</row>
    <row r="366" spans="1:14">
      <c r="A366" s="30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</row>
    <row r="367" spans="1:14">
      <c r="A367" s="30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</row>
    <row r="368" spans="1:14">
      <c r="A368" s="30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</row>
    <row r="369" spans="1:14">
      <c r="A369" s="30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</row>
    <row r="370" spans="1:14">
      <c r="A370" s="30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</row>
    <row r="371" spans="1:14">
      <c r="A371" s="30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</row>
    <row r="372" spans="1:14">
      <c r="A372" s="30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</row>
    <row r="373" spans="1:14">
      <c r="A373" s="30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</row>
    <row r="374" spans="1:14">
      <c r="A374" s="30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</row>
    <row r="375" spans="1:14">
      <c r="A375" s="30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</row>
    <row r="376" spans="1:14">
      <c r="A376" s="30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</row>
    <row r="377" spans="1:14">
      <c r="A377" s="30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</row>
    <row r="378" spans="1:14">
      <c r="A378" s="30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</row>
    <row r="379" spans="1:14">
      <c r="A379" s="30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</row>
    <row r="380" spans="1:14">
      <c r="A380" s="30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</row>
    <row r="381" spans="1:14">
      <c r="A381" s="30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</row>
    <row r="382" spans="1:14">
      <c r="A382" s="30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</row>
    <row r="383" spans="1:14">
      <c r="A383" s="30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</row>
    <row r="384" spans="1:14">
      <c r="A384" s="30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</row>
    <row r="385" spans="1:14">
      <c r="A385" s="30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</row>
    <row r="386" spans="1:14">
      <c r="A386" s="30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</row>
    <row r="387" spans="1:14">
      <c r="A387" s="30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</row>
    <row r="388" spans="1:14">
      <c r="A388" s="30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</row>
    <row r="389" spans="1:14">
      <c r="A389" s="30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</row>
    <row r="390" spans="1:14">
      <c r="A390" s="30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</row>
    <row r="391" spans="1:14">
      <c r="A391" s="30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</row>
    <row r="392" spans="1:14">
      <c r="A392" s="30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</row>
    <row r="393" spans="1:14">
      <c r="A393" s="30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</row>
    <row r="394" spans="1:14">
      <c r="A394" s="30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</row>
    <row r="395" spans="1:14">
      <c r="A395" s="30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</row>
    <row r="396" spans="1:14">
      <c r="A396" s="30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</row>
    <row r="397" spans="1:14">
      <c r="A397" s="30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</row>
    <row r="398" spans="1:14">
      <c r="A398" s="30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</row>
    <row r="399" spans="1:14">
      <c r="A399" s="30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</row>
    <row r="400" spans="1:14">
      <c r="A400" s="30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</row>
    <row r="401" spans="1:14">
      <c r="A401" s="30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</row>
    <row r="402" spans="1:14">
      <c r="A402" s="30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</row>
    <row r="403" spans="1:14">
      <c r="A403" s="30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</row>
    <row r="404" spans="1:14">
      <c r="A404" s="30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</row>
    <row r="405" spans="1:14">
      <c r="A405" s="30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</row>
    <row r="406" spans="1:14">
      <c r="A406" s="30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</row>
    <row r="407" spans="1:14">
      <c r="A407" s="30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</row>
    <row r="408" spans="1:14">
      <c r="A408" s="30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</row>
    <row r="409" spans="1:14">
      <c r="A409" s="30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</row>
    <row r="410" spans="1:14">
      <c r="A410" s="30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</row>
    <row r="411" spans="1:14">
      <c r="A411" s="30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</row>
    <row r="412" spans="1:14">
      <c r="A412" s="30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</row>
    <row r="413" spans="1:14">
      <c r="A413" s="30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</row>
    <row r="414" spans="1:14">
      <c r="A414" s="30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</row>
    <row r="415" spans="1:14">
      <c r="A415" s="30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</row>
    <row r="416" spans="1:14">
      <c r="A416" s="30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</row>
    <row r="417" spans="1:14">
      <c r="A417" s="30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</row>
    <row r="418" spans="1:14">
      <c r="A418" s="30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</row>
    <row r="419" spans="1:14">
      <c r="A419" s="30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</row>
    <row r="420" spans="1:14">
      <c r="A420" s="30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</row>
    <row r="421" spans="1:14">
      <c r="A421" s="30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</row>
    <row r="422" spans="1:14">
      <c r="A422" s="30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</row>
    <row r="423" spans="1:14">
      <c r="A423" s="30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</row>
    <row r="424" spans="1:14">
      <c r="A424" s="30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</row>
    <row r="425" spans="1:14">
      <c r="A425" s="30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</row>
    <row r="426" spans="1:14">
      <c r="A426" s="30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</row>
    <row r="427" spans="1:14">
      <c r="A427" s="30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</row>
    <row r="428" spans="1:14">
      <c r="A428" s="30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</row>
    <row r="429" spans="1:14">
      <c r="A429" s="30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</row>
    <row r="430" spans="1:14">
      <c r="A430" s="30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</row>
    <row r="431" spans="1:14">
      <c r="A431" s="30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</row>
    <row r="432" spans="1:14">
      <c r="A432" s="30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</row>
    <row r="433" spans="1:14">
      <c r="A433" s="30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</row>
    <row r="434" spans="1:14">
      <c r="A434" s="30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</row>
    <row r="435" spans="1:14">
      <c r="A435" s="30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</row>
    <row r="436" spans="1:14">
      <c r="A436" s="30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</row>
    <row r="437" spans="1:14">
      <c r="A437" s="30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</row>
    <row r="438" spans="1:14">
      <c r="A438" s="30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</row>
    <row r="439" spans="1:14">
      <c r="A439" s="30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</row>
    <row r="440" spans="1:14">
      <c r="A440" s="30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</row>
    <row r="441" spans="1:14">
      <c r="A441" s="30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</row>
    <row r="442" spans="1:14">
      <c r="A442" s="30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</row>
    <row r="443" spans="1:14">
      <c r="A443" s="30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</row>
    <row r="444" spans="1:14">
      <c r="A444" s="30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</row>
    <row r="445" spans="1:14">
      <c r="A445" s="30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</row>
    <row r="446" spans="1:14">
      <c r="A446" s="30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</row>
    <row r="447" spans="1:14">
      <c r="A447" s="30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</row>
    <row r="448" spans="1:14">
      <c r="A448" s="30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</row>
    <row r="449" spans="1:14">
      <c r="A449" s="30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</row>
    <row r="450" spans="1:14">
      <c r="A450" s="30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</row>
    <row r="451" spans="1:14">
      <c r="A451" s="30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</row>
    <row r="452" spans="1:14">
      <c r="A452" s="30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</row>
    <row r="453" spans="1:14">
      <c r="A453" s="30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</row>
    <row r="454" spans="1:14">
      <c r="A454" s="30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</row>
    <row r="455" spans="1:14">
      <c r="A455" s="30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</row>
    <row r="456" spans="1:14">
      <c r="A456" s="30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</row>
    <row r="457" spans="1:14">
      <c r="A457" s="30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</row>
    <row r="458" spans="1:14">
      <c r="A458" s="30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</row>
    <row r="459" spans="1:14">
      <c r="A459" s="30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</row>
    <row r="460" spans="1:14">
      <c r="A460" s="30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</row>
    <row r="461" spans="1:14">
      <c r="A461" s="30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</row>
    <row r="462" spans="1:14">
      <c r="A462" s="30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</row>
    <row r="463" spans="1:14">
      <c r="A463" s="30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</row>
    <row r="464" spans="1:14">
      <c r="A464" s="30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</row>
    <row r="465" spans="1:14">
      <c r="A465" s="30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</row>
    <row r="466" spans="1:14">
      <c r="A466" s="30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</row>
    <row r="467" spans="1:14">
      <c r="A467" s="30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</row>
    <row r="468" spans="1:14">
      <c r="A468" s="30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</row>
    <row r="469" spans="1:14">
      <c r="A469" s="30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</row>
    <row r="470" spans="1:14">
      <c r="A470" s="30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</row>
    <row r="471" spans="1:14">
      <c r="A471" s="30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</row>
    <row r="472" spans="1:14">
      <c r="A472" s="30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</row>
    <row r="473" spans="1:14">
      <c r="A473" s="30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</row>
    <row r="474" spans="1:14">
      <c r="A474" s="30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</row>
    <row r="475" spans="1:14">
      <c r="A475" s="30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</row>
    <row r="476" spans="1:14">
      <c r="A476" s="30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</row>
    <row r="477" spans="1:14">
      <c r="A477" s="30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</row>
    <row r="478" spans="1:14">
      <c r="A478" s="30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</row>
    <row r="479" spans="1:14">
      <c r="A479" s="30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</row>
    <row r="480" spans="1:14">
      <c r="A480" s="30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</row>
    <row r="481" spans="1:12">
      <c r="A481" s="30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</row>
    <row r="482" spans="1:12">
      <c r="A482" s="30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</row>
    <row r="483" spans="1:12">
      <c r="A483" s="30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</row>
    <row r="484" spans="1:12">
      <c r="A484" s="30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</row>
    <row r="485" spans="1:12">
      <c r="A485" s="30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</row>
    <row r="486" spans="1:12">
      <c r="A486" s="30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</row>
    <row r="487" spans="1:12">
      <c r="A487" s="30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</row>
    <row r="488" spans="1:12">
      <c r="A488" s="30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</row>
  </sheetData>
  <mergeCells count="137">
    <mergeCell ref="I46:L46"/>
    <mergeCell ref="I47:L47"/>
    <mergeCell ref="I48:L48"/>
    <mergeCell ref="I49:L49"/>
    <mergeCell ref="I40:L40"/>
    <mergeCell ref="I41:L41"/>
    <mergeCell ref="I42:L42"/>
    <mergeCell ref="I43:L43"/>
    <mergeCell ref="I44:L44"/>
    <mergeCell ref="I45:L45"/>
    <mergeCell ref="I34:L34"/>
    <mergeCell ref="I35:L35"/>
    <mergeCell ref="I36:L36"/>
    <mergeCell ref="I37:L37"/>
    <mergeCell ref="I38:L38"/>
    <mergeCell ref="I39:L39"/>
    <mergeCell ref="I27:L27"/>
    <mergeCell ref="I28:L28"/>
    <mergeCell ref="I29:L29"/>
    <mergeCell ref="I30:L30"/>
    <mergeCell ref="I31:L31"/>
    <mergeCell ref="I32:L32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B61:G61"/>
    <mergeCell ref="B62:G62"/>
    <mergeCell ref="B63:G63"/>
    <mergeCell ref="B64:G64"/>
    <mergeCell ref="B65:G65"/>
    <mergeCell ref="B67:G67"/>
    <mergeCell ref="B54:G54"/>
    <mergeCell ref="B55:G55"/>
    <mergeCell ref="B56:G56"/>
    <mergeCell ref="B57:G57"/>
    <mergeCell ref="B58:G58"/>
    <mergeCell ref="F45:G45"/>
    <mergeCell ref="F46:G46"/>
    <mergeCell ref="F47:G47"/>
    <mergeCell ref="F39:G39"/>
    <mergeCell ref="F40:G40"/>
    <mergeCell ref="F41:G41"/>
    <mergeCell ref="F42:G42"/>
    <mergeCell ref="F43:G43"/>
    <mergeCell ref="F44:G44"/>
    <mergeCell ref="F33:G33"/>
    <mergeCell ref="F34:G34"/>
    <mergeCell ref="F35:G35"/>
    <mergeCell ref="F36:G36"/>
    <mergeCell ref="F37:G37"/>
    <mergeCell ref="F38:G38"/>
    <mergeCell ref="F27:G27"/>
    <mergeCell ref="F28:G28"/>
    <mergeCell ref="F29:G29"/>
    <mergeCell ref="F30:G30"/>
    <mergeCell ref="F31:G31"/>
    <mergeCell ref="F32:G32"/>
    <mergeCell ref="F24:G24"/>
    <mergeCell ref="F25:G25"/>
    <mergeCell ref="F26:G26"/>
    <mergeCell ref="I24:L24"/>
    <mergeCell ref="I25:L25"/>
    <mergeCell ref="I26:L26"/>
    <mergeCell ref="F21:G21"/>
    <mergeCell ref="F22:G22"/>
    <mergeCell ref="F23:G23"/>
    <mergeCell ref="I21:L21"/>
    <mergeCell ref="I22:L22"/>
    <mergeCell ref="I23:L23"/>
    <mergeCell ref="F18:G18"/>
    <mergeCell ref="F19:G19"/>
    <mergeCell ref="F20:G20"/>
    <mergeCell ref="I18:L18"/>
    <mergeCell ref="I19:L19"/>
    <mergeCell ref="I20:L20"/>
    <mergeCell ref="F15:G15"/>
    <mergeCell ref="F16:G16"/>
    <mergeCell ref="F17:G17"/>
    <mergeCell ref="I15:L15"/>
    <mergeCell ref="I16:L16"/>
    <mergeCell ref="I17:L17"/>
    <mergeCell ref="F14:G14"/>
    <mergeCell ref="I12:L12"/>
    <mergeCell ref="I13:L13"/>
    <mergeCell ref="I14:L14"/>
    <mergeCell ref="I8:L8"/>
    <mergeCell ref="B9:G9"/>
    <mergeCell ref="I9:L9"/>
    <mergeCell ref="I10:L10"/>
    <mergeCell ref="F11:G11"/>
    <mergeCell ref="I11:L11"/>
    <mergeCell ref="C11:D11"/>
    <mergeCell ref="M12:M13"/>
    <mergeCell ref="I1:L7"/>
    <mergeCell ref="M8:N9"/>
    <mergeCell ref="M10:N11"/>
    <mergeCell ref="F12:G12"/>
    <mergeCell ref="F13:G13"/>
    <mergeCell ref="C4:H4"/>
    <mergeCell ref="C5:H5"/>
    <mergeCell ref="C6:H6"/>
    <mergeCell ref="C7:G7"/>
    <mergeCell ref="C2:H2"/>
    <mergeCell ref="C3:H3"/>
  </mergeCells>
  <hyperlinks>
    <hyperlink ref="C7" r:id="rId1" display="www.konstruktiv-gbi.ru"/>
    <hyperlink ref="C6" r:id="rId2" display="3890551@bk.ru"/>
  </hyperlinks>
  <pageMargins left="0.7" right="0.7" top="0.75" bottom="0.75" header="0.3" footer="0.3"/>
  <drawing r:id="rId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J360"/>
  <sheetViews>
    <sheetView workbookViewId="0">
      <pane ySplit="12" topLeftCell="A13" activePane="bottomLeft" state="frozen"/>
      <selection pane="bottomLeft" activeCell="C2" sqref="C2:H6"/>
    </sheetView>
  </sheetViews>
  <sheetFormatPr defaultRowHeight="15"/>
  <cols>
    <col min="1" max="1" width="8.85546875" style="5"/>
    <col min="2" max="2" width="16.5703125" customWidth="1"/>
    <col min="3" max="3" width="12.7109375" bestFit="1" customWidth="1"/>
    <col min="4" max="4" width="2.28515625" customWidth="1"/>
    <col min="5" max="5" width="9" customWidth="1"/>
    <col min="6" max="6" width="11.85546875" bestFit="1" customWidth="1"/>
    <col min="7" max="7" width="8.7109375" customWidth="1"/>
    <col min="13" max="62" width="8.85546875" style="6"/>
  </cols>
  <sheetData>
    <row r="1" spans="1:13">
      <c r="A1" s="7"/>
      <c r="B1" s="8"/>
      <c r="C1" s="8"/>
      <c r="D1" s="8"/>
      <c r="E1" s="8"/>
      <c r="F1" s="8"/>
      <c r="G1" s="8"/>
      <c r="H1" s="9"/>
      <c r="I1" s="524"/>
      <c r="J1" s="461"/>
      <c r="K1" s="461"/>
      <c r="L1" s="462"/>
    </row>
    <row r="2" spans="1:13" ht="15.75">
      <c r="A2" s="10"/>
      <c r="B2" s="11"/>
      <c r="C2" s="525" t="s">
        <v>1546</v>
      </c>
      <c r="D2" s="525"/>
      <c r="E2" s="525"/>
      <c r="F2" s="525"/>
      <c r="G2" s="525"/>
      <c r="H2" s="526"/>
      <c r="I2" s="509"/>
      <c r="J2" s="463"/>
      <c r="K2" s="463"/>
      <c r="L2" s="464"/>
    </row>
    <row r="3" spans="1:13" ht="15.75">
      <c r="A3" s="10"/>
      <c r="B3" s="11"/>
      <c r="C3" s="525" t="s">
        <v>2010</v>
      </c>
      <c r="D3" s="525"/>
      <c r="E3" s="525"/>
      <c r="F3" s="525"/>
      <c r="G3" s="525"/>
      <c r="H3" s="526"/>
      <c r="I3" s="509"/>
      <c r="J3" s="463"/>
      <c r="K3" s="463"/>
      <c r="L3" s="464"/>
    </row>
    <row r="4" spans="1:13" ht="15.75">
      <c r="A4" s="10"/>
      <c r="B4" s="11"/>
      <c r="C4" s="525" t="s">
        <v>1996</v>
      </c>
      <c r="D4" s="525"/>
      <c r="E4" s="525"/>
      <c r="F4" s="525"/>
      <c r="G4" s="525"/>
      <c r="H4" s="526"/>
      <c r="I4" s="509"/>
      <c r="J4" s="463"/>
      <c r="K4" s="463"/>
      <c r="L4" s="464"/>
    </row>
    <row r="5" spans="1:13" ht="15.75">
      <c r="A5" s="10"/>
      <c r="B5" s="11"/>
      <c r="C5" s="525" t="s">
        <v>1547</v>
      </c>
      <c r="D5" s="525"/>
      <c r="E5" s="525"/>
      <c r="F5" s="525"/>
      <c r="G5" s="525"/>
      <c r="H5" s="526"/>
      <c r="I5" s="509"/>
      <c r="J5" s="463"/>
      <c r="K5" s="463"/>
      <c r="L5" s="464"/>
    </row>
    <row r="6" spans="1:13" ht="15.75">
      <c r="A6" s="10"/>
      <c r="B6" s="11"/>
      <c r="C6" s="527" t="s">
        <v>1875</v>
      </c>
      <c r="D6" s="527"/>
      <c r="E6" s="527"/>
      <c r="F6" s="527"/>
      <c r="G6" s="527"/>
      <c r="H6" s="528"/>
      <c r="I6" s="509"/>
      <c r="J6" s="463"/>
      <c r="K6" s="463"/>
      <c r="L6" s="464"/>
    </row>
    <row r="7" spans="1:13" ht="16.5" thickBot="1">
      <c r="A7" s="10"/>
      <c r="B7" s="11"/>
      <c r="C7" s="529" t="s">
        <v>1548</v>
      </c>
      <c r="D7" s="529"/>
      <c r="E7" s="529"/>
      <c r="F7" s="529"/>
      <c r="G7" s="529"/>
      <c r="H7" s="321"/>
      <c r="I7" s="572"/>
      <c r="J7" s="573"/>
      <c r="K7" s="573"/>
      <c r="L7" s="574"/>
    </row>
    <row r="8" spans="1:13">
      <c r="A8" s="10"/>
      <c r="B8" s="11"/>
      <c r="C8" s="11"/>
      <c r="D8" s="11"/>
      <c r="E8" s="11"/>
      <c r="F8" s="11"/>
      <c r="G8" s="11"/>
      <c r="H8" s="12"/>
      <c r="I8" s="788" t="s">
        <v>289</v>
      </c>
      <c r="J8" s="789"/>
      <c r="K8" s="789"/>
      <c r="L8" s="790"/>
      <c r="M8" s="510"/>
    </row>
    <row r="9" spans="1:13" ht="15.75">
      <c r="A9" s="13"/>
      <c r="B9" s="495" t="s">
        <v>856</v>
      </c>
      <c r="C9" s="495"/>
      <c r="D9" s="495"/>
      <c r="E9" s="495"/>
      <c r="F9" s="495"/>
      <c r="G9" s="495"/>
      <c r="H9" s="229"/>
      <c r="I9" s="537" t="s">
        <v>842</v>
      </c>
      <c r="J9" s="538"/>
      <c r="K9" s="538"/>
      <c r="L9" s="539"/>
      <c r="M9" s="510"/>
    </row>
    <row r="10" spans="1:13" ht="15.75">
      <c r="A10" s="689" t="s">
        <v>857</v>
      </c>
      <c r="B10" s="495"/>
      <c r="C10" s="495"/>
      <c r="D10" s="495"/>
      <c r="E10" s="495"/>
      <c r="F10" s="495"/>
      <c r="G10" s="495"/>
      <c r="H10" s="690"/>
      <c r="I10" s="68"/>
      <c r="J10" s="69"/>
      <c r="K10" s="69"/>
      <c r="L10" s="70"/>
      <c r="M10" s="80"/>
    </row>
    <row r="11" spans="1:13" ht="15.75" thickBot="1">
      <c r="A11" s="13"/>
      <c r="B11" s="876"/>
      <c r="C11" s="876"/>
      <c r="D11" s="876"/>
      <c r="E11" s="876"/>
      <c r="F11" s="876"/>
      <c r="G11" s="876"/>
      <c r="H11" s="12"/>
      <c r="I11" s="478"/>
      <c r="J11" s="479"/>
      <c r="K11" s="479"/>
      <c r="L11" s="480"/>
      <c r="M11" s="512"/>
    </row>
    <row r="12" spans="1:13" ht="15.75" thickBot="1">
      <c r="A12" s="13"/>
      <c r="B12" s="71" t="s">
        <v>144</v>
      </c>
      <c r="C12" s="486" t="s">
        <v>0</v>
      </c>
      <c r="D12" s="487"/>
      <c r="E12" s="72" t="s">
        <v>1</v>
      </c>
      <c r="F12" s="493" t="s">
        <v>316</v>
      </c>
      <c r="G12" s="494"/>
      <c r="H12" s="12"/>
      <c r="I12" s="478"/>
      <c r="J12" s="479"/>
      <c r="K12" s="479"/>
      <c r="L12" s="480"/>
      <c r="M12" s="512"/>
    </row>
    <row r="13" spans="1:13" ht="17.25">
      <c r="A13" s="13"/>
      <c r="B13" s="183" t="s">
        <v>820</v>
      </c>
      <c r="C13" s="609" t="s">
        <v>821</v>
      </c>
      <c r="D13" s="610"/>
      <c r="E13" s="191">
        <v>5.7000000000000002E-2</v>
      </c>
      <c r="F13" s="673" t="s">
        <v>836</v>
      </c>
      <c r="G13" s="674"/>
      <c r="H13" s="12"/>
      <c r="I13" s="873" t="s">
        <v>843</v>
      </c>
      <c r="J13" s="874"/>
      <c r="K13" s="874"/>
      <c r="L13" s="875"/>
    </row>
    <row r="14" spans="1:13" ht="17.25">
      <c r="A14" s="13"/>
      <c r="B14" s="184" t="s">
        <v>822</v>
      </c>
      <c r="C14" s="620" t="s">
        <v>823</v>
      </c>
      <c r="D14" s="621"/>
      <c r="E14" s="175">
        <v>6.6000000000000003E-2</v>
      </c>
      <c r="F14" s="869" t="s">
        <v>415</v>
      </c>
      <c r="G14" s="870"/>
      <c r="H14" s="12"/>
      <c r="I14" s="720" t="s">
        <v>844</v>
      </c>
      <c r="J14" s="721"/>
      <c r="K14" s="721"/>
      <c r="L14" s="722"/>
    </row>
    <row r="15" spans="1:13" ht="17.25">
      <c r="A15" s="13"/>
      <c r="B15" s="184" t="s">
        <v>824</v>
      </c>
      <c r="C15" s="620" t="s">
        <v>825</v>
      </c>
      <c r="D15" s="621"/>
      <c r="E15" s="175">
        <v>8.1000000000000003E-2</v>
      </c>
      <c r="F15" s="869" t="s">
        <v>422</v>
      </c>
      <c r="G15" s="870"/>
      <c r="H15" s="12"/>
      <c r="I15" s="720" t="s">
        <v>845</v>
      </c>
      <c r="J15" s="721"/>
      <c r="K15" s="721"/>
      <c r="L15" s="722"/>
    </row>
    <row r="16" spans="1:13" ht="17.25">
      <c r="A16" s="13"/>
      <c r="B16" s="184" t="s">
        <v>826</v>
      </c>
      <c r="C16" s="620" t="s">
        <v>827</v>
      </c>
      <c r="D16" s="621"/>
      <c r="E16" s="175">
        <v>9.2999999999999999E-2</v>
      </c>
      <c r="F16" s="869" t="s">
        <v>837</v>
      </c>
      <c r="G16" s="870"/>
      <c r="H16" s="12"/>
      <c r="I16" s="720" t="s">
        <v>846</v>
      </c>
      <c r="J16" s="721"/>
      <c r="K16" s="721"/>
      <c r="L16" s="722"/>
    </row>
    <row r="17" spans="1:12" ht="17.25">
      <c r="A17" s="13"/>
      <c r="B17" s="184" t="s">
        <v>828</v>
      </c>
      <c r="C17" s="620" t="s">
        <v>829</v>
      </c>
      <c r="D17" s="621"/>
      <c r="E17" s="175">
        <v>0.10100000000000001</v>
      </c>
      <c r="F17" s="869" t="s">
        <v>838</v>
      </c>
      <c r="G17" s="870"/>
      <c r="H17" s="12"/>
      <c r="I17" s="720" t="s">
        <v>847</v>
      </c>
      <c r="J17" s="721"/>
      <c r="K17" s="721"/>
      <c r="L17" s="722"/>
    </row>
    <row r="18" spans="1:12" ht="17.25">
      <c r="A18" s="13"/>
      <c r="B18" s="184" t="s">
        <v>830</v>
      </c>
      <c r="C18" s="620" t="s">
        <v>831</v>
      </c>
      <c r="D18" s="621"/>
      <c r="E18" s="175">
        <v>0.122</v>
      </c>
      <c r="F18" s="869" t="s">
        <v>839</v>
      </c>
      <c r="G18" s="870"/>
      <c r="H18" s="12"/>
      <c r="I18" s="720" t="s">
        <v>848</v>
      </c>
      <c r="J18" s="721"/>
      <c r="K18" s="721"/>
      <c r="L18" s="722"/>
    </row>
    <row r="19" spans="1:12" ht="17.25">
      <c r="A19" s="13"/>
      <c r="B19" s="184" t="s">
        <v>832</v>
      </c>
      <c r="C19" s="620" t="s">
        <v>833</v>
      </c>
      <c r="D19" s="621"/>
      <c r="E19" s="175">
        <v>0.13900000000000001</v>
      </c>
      <c r="F19" s="869" t="s">
        <v>840</v>
      </c>
      <c r="G19" s="870"/>
      <c r="H19" s="12"/>
      <c r="I19" s="720" t="s">
        <v>849</v>
      </c>
      <c r="J19" s="721"/>
      <c r="K19" s="721"/>
      <c r="L19" s="722"/>
    </row>
    <row r="20" spans="1:12" ht="18" thickBot="1">
      <c r="A20" s="13"/>
      <c r="B20" s="185" t="s">
        <v>834</v>
      </c>
      <c r="C20" s="636" t="s">
        <v>835</v>
      </c>
      <c r="D20" s="637"/>
      <c r="E20" s="188">
        <v>0.14799999999999999</v>
      </c>
      <c r="F20" s="871" t="s">
        <v>841</v>
      </c>
      <c r="G20" s="872"/>
      <c r="H20" s="12"/>
      <c r="I20" s="720" t="s">
        <v>850</v>
      </c>
      <c r="J20" s="721"/>
      <c r="K20" s="721"/>
      <c r="L20" s="722"/>
    </row>
    <row r="21" spans="1:12">
      <c r="A21" s="13"/>
      <c r="B21" s="14"/>
      <c r="C21" s="14"/>
      <c r="D21" s="14"/>
      <c r="E21" s="14"/>
      <c r="F21" s="14"/>
      <c r="G21" s="14"/>
      <c r="H21" s="12"/>
      <c r="I21" s="720" t="s">
        <v>851</v>
      </c>
      <c r="J21" s="721"/>
      <c r="K21" s="721"/>
      <c r="L21" s="722"/>
    </row>
    <row r="22" spans="1:12">
      <c r="A22" s="13"/>
      <c r="B22" s="14"/>
      <c r="C22" s="14"/>
      <c r="D22" s="14"/>
      <c r="E22" s="14"/>
      <c r="F22" s="14"/>
      <c r="G22" s="14"/>
      <c r="H22" s="12"/>
      <c r="I22" s="76"/>
      <c r="J22" s="77"/>
      <c r="K22" s="78"/>
      <c r="L22" s="79"/>
    </row>
    <row r="23" spans="1:12">
      <c r="A23" s="13"/>
      <c r="B23" s="67" t="s">
        <v>302</v>
      </c>
      <c r="C23" s="67"/>
      <c r="D23" s="67"/>
      <c r="E23" s="67"/>
      <c r="F23" s="67"/>
      <c r="G23" s="67"/>
      <c r="H23" s="12"/>
      <c r="I23" s="720" t="s">
        <v>694</v>
      </c>
      <c r="J23" s="721"/>
      <c r="K23" s="721"/>
      <c r="L23" s="722"/>
    </row>
    <row r="24" spans="1:12">
      <c r="A24" s="13"/>
      <c r="B24" s="67" t="s">
        <v>303</v>
      </c>
      <c r="C24" s="67"/>
      <c r="D24" s="67"/>
      <c r="E24" s="67"/>
      <c r="F24" s="67"/>
      <c r="G24" s="67"/>
      <c r="H24" s="12"/>
      <c r="I24" s="720" t="s">
        <v>852</v>
      </c>
      <c r="J24" s="721"/>
      <c r="K24" s="721"/>
      <c r="L24" s="722"/>
    </row>
    <row r="25" spans="1:12">
      <c r="A25" s="13"/>
      <c r="B25" s="67" t="s">
        <v>305</v>
      </c>
      <c r="C25" s="67"/>
      <c r="D25" s="67"/>
      <c r="E25" s="67"/>
      <c r="F25" s="67"/>
      <c r="G25" s="67"/>
      <c r="H25" s="12"/>
      <c r="I25" s="720" t="s">
        <v>853</v>
      </c>
      <c r="J25" s="721"/>
      <c r="K25" s="721"/>
      <c r="L25" s="722"/>
    </row>
    <row r="26" spans="1:12">
      <c r="A26" s="13"/>
      <c r="B26" s="67"/>
      <c r="C26" s="67"/>
      <c r="D26" s="67"/>
      <c r="E26" s="67"/>
      <c r="F26" s="67"/>
      <c r="G26" s="67"/>
      <c r="H26" s="12"/>
      <c r="I26" s="478"/>
      <c r="J26" s="479"/>
      <c r="K26" s="479"/>
      <c r="L26" s="480"/>
    </row>
    <row r="27" spans="1:12">
      <c r="A27" s="13"/>
      <c r="B27" s="520" t="s">
        <v>306</v>
      </c>
      <c r="C27" s="520"/>
      <c r="D27" s="520"/>
      <c r="E27" s="520"/>
      <c r="F27" s="520"/>
      <c r="G27" s="520"/>
      <c r="H27" s="12"/>
      <c r="I27" s="478"/>
      <c r="J27" s="479"/>
      <c r="K27" s="479"/>
      <c r="L27" s="480"/>
    </row>
    <row r="28" spans="1:12">
      <c r="A28" s="13"/>
      <c r="B28" s="520" t="s">
        <v>307</v>
      </c>
      <c r="C28" s="520"/>
      <c r="D28" s="520"/>
      <c r="E28" s="520"/>
      <c r="F28" s="520"/>
      <c r="G28" s="520"/>
      <c r="H28" s="12"/>
      <c r="I28" s="64"/>
      <c r="J28" s="65"/>
      <c r="K28" s="65"/>
      <c r="L28" s="66"/>
    </row>
    <row r="29" spans="1:12">
      <c r="A29" s="13"/>
      <c r="B29" s="520" t="s">
        <v>854</v>
      </c>
      <c r="C29" s="520"/>
      <c r="D29" s="520"/>
      <c r="E29" s="520"/>
      <c r="F29" s="520"/>
      <c r="G29" s="520"/>
      <c r="H29" s="12"/>
      <c r="I29" s="64"/>
      <c r="J29" s="65"/>
      <c r="K29" s="65"/>
      <c r="L29" s="66"/>
    </row>
    <row r="30" spans="1:12">
      <c r="A30" s="13"/>
      <c r="B30" s="521" t="s">
        <v>855</v>
      </c>
      <c r="C30" s="521"/>
      <c r="D30" s="521"/>
      <c r="E30" s="521"/>
      <c r="F30" s="521"/>
      <c r="G30" s="521"/>
      <c r="H30" s="12"/>
      <c r="I30" s="64"/>
      <c r="J30" s="65"/>
      <c r="K30" s="65"/>
      <c r="L30" s="66"/>
    </row>
    <row r="31" spans="1:12">
      <c r="A31" s="13"/>
      <c r="B31" s="521" t="s">
        <v>448</v>
      </c>
      <c r="C31" s="521"/>
      <c r="D31" s="521"/>
      <c r="E31" s="521"/>
      <c r="F31" s="521"/>
      <c r="G31" s="521"/>
      <c r="H31" s="12"/>
      <c r="I31" s="64"/>
      <c r="J31" s="65"/>
      <c r="K31" s="65"/>
      <c r="L31" s="66"/>
    </row>
    <row r="32" spans="1:12">
      <c r="A32" s="13"/>
      <c r="B32" s="14"/>
      <c r="C32" s="14"/>
      <c r="D32" s="14"/>
      <c r="E32" s="14"/>
      <c r="F32" s="14"/>
      <c r="G32" s="14"/>
      <c r="H32" s="12"/>
      <c r="I32" s="64"/>
      <c r="J32" s="65"/>
      <c r="K32" s="65"/>
      <c r="L32" s="66"/>
    </row>
    <row r="33" spans="1:12">
      <c r="A33" s="13"/>
      <c r="B33" s="14"/>
      <c r="C33" s="14"/>
      <c r="D33" s="14"/>
      <c r="E33" s="14"/>
      <c r="F33" s="14"/>
      <c r="G33" s="14"/>
      <c r="H33" s="12"/>
      <c r="I33" s="64"/>
      <c r="J33" s="65"/>
      <c r="K33" s="65"/>
      <c r="L33" s="66"/>
    </row>
    <row r="34" spans="1:12" ht="16.5">
      <c r="A34" s="13"/>
      <c r="B34" s="522" t="s">
        <v>311</v>
      </c>
      <c r="C34" s="522"/>
      <c r="D34" s="522"/>
      <c r="E34" s="522"/>
      <c r="F34" s="522"/>
      <c r="G34" s="522"/>
      <c r="H34" s="12"/>
      <c r="I34" s="64"/>
      <c r="J34" s="65"/>
      <c r="K34" s="65"/>
      <c r="L34" s="66"/>
    </row>
    <row r="35" spans="1:12" ht="16.5">
      <c r="A35" s="13"/>
      <c r="B35" s="522" t="s">
        <v>312</v>
      </c>
      <c r="C35" s="522"/>
      <c r="D35" s="522"/>
      <c r="E35" s="522"/>
      <c r="F35" s="522"/>
      <c r="G35" s="522"/>
      <c r="H35" s="12"/>
      <c r="I35" s="64"/>
      <c r="J35" s="65"/>
      <c r="K35" s="65"/>
      <c r="L35" s="66"/>
    </row>
    <row r="36" spans="1:12" ht="16.5">
      <c r="A36" s="13"/>
      <c r="B36" s="522" t="s">
        <v>313</v>
      </c>
      <c r="C36" s="522"/>
      <c r="D36" s="522"/>
      <c r="E36" s="522"/>
      <c r="F36" s="522"/>
      <c r="G36" s="522"/>
      <c r="H36" s="12"/>
      <c r="I36" s="64"/>
      <c r="J36" s="65"/>
      <c r="K36" s="65"/>
      <c r="L36" s="66"/>
    </row>
    <row r="37" spans="1:12">
      <c r="A37" s="13"/>
      <c r="B37" s="523" t="s">
        <v>1549</v>
      </c>
      <c r="C37" s="523"/>
      <c r="D37" s="523"/>
      <c r="E37" s="523"/>
      <c r="F37" s="523"/>
      <c r="G37" s="523"/>
      <c r="H37" s="12"/>
      <c r="I37" s="64"/>
      <c r="J37" s="65"/>
      <c r="K37" s="65"/>
      <c r="L37" s="66"/>
    </row>
    <row r="38" spans="1:12">
      <c r="A38" s="13"/>
      <c r="B38" s="523"/>
      <c r="C38" s="523"/>
      <c r="D38" s="523"/>
      <c r="E38" s="523"/>
      <c r="F38" s="523"/>
      <c r="G38" s="523"/>
      <c r="H38" s="12"/>
      <c r="I38" s="64"/>
      <c r="J38" s="65"/>
      <c r="K38" s="65"/>
      <c r="L38" s="66"/>
    </row>
    <row r="39" spans="1:12">
      <c r="A39" s="13"/>
      <c r="B39" s="63"/>
      <c r="C39" s="63"/>
      <c r="D39" s="63"/>
      <c r="E39" s="63"/>
      <c r="F39" s="63"/>
      <c r="G39" s="63"/>
      <c r="H39" s="12"/>
      <c r="I39" s="64"/>
      <c r="J39" s="65"/>
      <c r="K39" s="65"/>
      <c r="L39" s="66"/>
    </row>
    <row r="40" spans="1:12">
      <c r="A40" s="13"/>
      <c r="B40" s="63"/>
      <c r="C40" s="63"/>
      <c r="D40" s="63"/>
      <c r="E40" s="63"/>
      <c r="F40" s="63"/>
      <c r="G40" s="63"/>
      <c r="H40" s="12"/>
      <c r="I40" s="64"/>
      <c r="J40" s="65"/>
      <c r="K40" s="65"/>
      <c r="L40" s="66"/>
    </row>
    <row r="41" spans="1:12" ht="15.75" thickBot="1">
      <c r="A41" s="15"/>
      <c r="B41" s="519"/>
      <c r="C41" s="519"/>
      <c r="D41" s="519"/>
      <c r="E41" s="519"/>
      <c r="F41" s="519"/>
      <c r="G41" s="519"/>
      <c r="H41" s="17"/>
      <c r="I41" s="42"/>
      <c r="J41" s="43"/>
      <c r="K41" s="43"/>
      <c r="L41" s="44"/>
    </row>
    <row r="42" spans="1:12">
      <c r="A42" s="30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</row>
    <row r="43" spans="1:12">
      <c r="A43" s="30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</row>
    <row r="44" spans="1:12">
      <c r="A44" s="30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</row>
    <row r="45" spans="1:12">
      <c r="A45" s="30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</row>
    <row r="46" spans="1:12">
      <c r="A46" s="30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</row>
    <row r="47" spans="1:12">
      <c r="A47" s="30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</row>
    <row r="48" spans="1:12">
      <c r="A48" s="30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</row>
    <row r="49" spans="1:12">
      <c r="A49" s="30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</row>
    <row r="50" spans="1:12">
      <c r="A50" s="30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</row>
    <row r="51" spans="1:12">
      <c r="A51" s="30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</row>
    <row r="52" spans="1:12">
      <c r="A52" s="30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</row>
    <row r="53" spans="1:12">
      <c r="A53" s="30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</row>
    <row r="54" spans="1:12">
      <c r="A54" s="30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</row>
    <row r="55" spans="1:12">
      <c r="A55" s="30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</row>
    <row r="56" spans="1:12">
      <c r="A56" s="30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</row>
    <row r="57" spans="1:12">
      <c r="A57" s="30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</row>
    <row r="58" spans="1:12">
      <c r="A58" s="30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</row>
    <row r="59" spans="1:12">
      <c r="A59" s="30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</row>
    <row r="60" spans="1:12">
      <c r="A60" s="30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</row>
    <row r="61" spans="1:12">
      <c r="A61" s="30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</row>
    <row r="62" spans="1:12">
      <c r="A62" s="30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</row>
    <row r="63" spans="1:12">
      <c r="A63" s="30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</row>
    <row r="64" spans="1:12">
      <c r="A64" s="30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</row>
    <row r="65" spans="1:12">
      <c r="A65" s="30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</row>
    <row r="66" spans="1:12">
      <c r="A66" s="30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</row>
    <row r="67" spans="1:12">
      <c r="A67" s="30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</row>
    <row r="68" spans="1:12">
      <c r="A68" s="30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</row>
    <row r="69" spans="1:12">
      <c r="A69" s="30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</row>
    <row r="70" spans="1:12">
      <c r="A70" s="30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</row>
    <row r="71" spans="1:12">
      <c r="A71" s="30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</row>
    <row r="72" spans="1:12">
      <c r="A72" s="30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</row>
    <row r="73" spans="1:12">
      <c r="A73" s="30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</row>
    <row r="74" spans="1:12">
      <c r="A74" s="30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</row>
    <row r="75" spans="1:12">
      <c r="A75" s="30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</row>
    <row r="76" spans="1:12">
      <c r="A76" s="30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</row>
    <row r="77" spans="1:12">
      <c r="A77" s="30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</row>
    <row r="78" spans="1:12">
      <c r="A78" s="30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</row>
    <row r="79" spans="1:12">
      <c r="A79" s="30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</row>
    <row r="80" spans="1:12">
      <c r="A80" s="30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</row>
    <row r="81" spans="1:12">
      <c r="A81" s="30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</row>
    <row r="82" spans="1:12">
      <c r="A82" s="30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</row>
    <row r="83" spans="1:12">
      <c r="A83" s="30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</row>
    <row r="84" spans="1:12">
      <c r="A84" s="30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</row>
    <row r="85" spans="1:12">
      <c r="A85" s="30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</row>
    <row r="86" spans="1:12">
      <c r="A86" s="30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</row>
    <row r="87" spans="1:12">
      <c r="A87" s="30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</row>
    <row r="88" spans="1:12">
      <c r="A88" s="30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</row>
    <row r="89" spans="1:12">
      <c r="A89" s="30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</row>
    <row r="90" spans="1:12">
      <c r="A90" s="30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</row>
    <row r="91" spans="1:12">
      <c r="A91" s="30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</row>
    <row r="92" spans="1:12">
      <c r="A92" s="30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</row>
    <row r="93" spans="1:12">
      <c r="A93" s="30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</row>
    <row r="94" spans="1:12">
      <c r="A94" s="30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</row>
    <row r="95" spans="1:12">
      <c r="A95" s="30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</row>
    <row r="96" spans="1:12">
      <c r="A96" s="30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</row>
    <row r="97" spans="1:12">
      <c r="A97" s="30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</row>
    <row r="98" spans="1:12">
      <c r="A98" s="30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</row>
    <row r="99" spans="1:12">
      <c r="A99" s="30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</row>
    <row r="100" spans="1:12">
      <c r="A100" s="30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</row>
    <row r="101" spans="1:12">
      <c r="A101" s="30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</row>
    <row r="102" spans="1:12">
      <c r="A102" s="30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</row>
    <row r="103" spans="1:12">
      <c r="A103" s="30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</row>
    <row r="104" spans="1:12">
      <c r="A104" s="30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</row>
    <row r="105" spans="1:12">
      <c r="A105" s="30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</row>
    <row r="106" spans="1:12">
      <c r="A106" s="30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</row>
    <row r="107" spans="1:12">
      <c r="A107" s="30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</row>
    <row r="108" spans="1:12">
      <c r="A108" s="30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</row>
    <row r="109" spans="1:12">
      <c r="A109" s="30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</row>
    <row r="110" spans="1:12">
      <c r="A110" s="30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</row>
    <row r="111" spans="1:12">
      <c r="A111" s="30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</row>
    <row r="112" spans="1:12">
      <c r="A112" s="30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</row>
    <row r="113" spans="1:12">
      <c r="A113" s="30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</row>
    <row r="114" spans="1:12">
      <c r="A114" s="30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</row>
    <row r="115" spans="1:12">
      <c r="A115" s="30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</row>
    <row r="116" spans="1:12">
      <c r="A116" s="30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</row>
    <row r="117" spans="1:12">
      <c r="A117" s="30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</row>
    <row r="118" spans="1:12">
      <c r="A118" s="30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</row>
    <row r="119" spans="1:12">
      <c r="A119" s="30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</row>
    <row r="120" spans="1:12">
      <c r="A120" s="30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</row>
    <row r="121" spans="1:12">
      <c r="A121" s="30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</row>
    <row r="122" spans="1:12">
      <c r="A122" s="30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</row>
    <row r="123" spans="1:12">
      <c r="A123" s="30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</row>
    <row r="124" spans="1:12">
      <c r="A124" s="30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</row>
    <row r="125" spans="1:12">
      <c r="A125" s="30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</row>
    <row r="126" spans="1:12">
      <c r="A126" s="30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</row>
    <row r="127" spans="1:12">
      <c r="A127" s="30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</row>
    <row r="128" spans="1:12">
      <c r="A128" s="30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</row>
    <row r="129" spans="1:12">
      <c r="A129" s="30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</row>
    <row r="130" spans="1:12">
      <c r="A130" s="30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</row>
    <row r="131" spans="1:12">
      <c r="A131" s="30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</row>
    <row r="132" spans="1:12">
      <c r="A132" s="30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</row>
    <row r="133" spans="1:12">
      <c r="A133" s="30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</row>
    <row r="134" spans="1:12">
      <c r="A134" s="30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</row>
    <row r="135" spans="1:12">
      <c r="A135" s="30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</row>
    <row r="136" spans="1:12">
      <c r="A136" s="30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</row>
    <row r="137" spans="1:12">
      <c r="A137" s="30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</row>
    <row r="138" spans="1:12">
      <c r="A138" s="30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</row>
    <row r="139" spans="1:12">
      <c r="A139" s="30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</row>
    <row r="140" spans="1:12">
      <c r="A140" s="30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</row>
    <row r="141" spans="1:12">
      <c r="A141" s="30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</row>
    <row r="142" spans="1:12">
      <c r="A142" s="30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</row>
    <row r="143" spans="1:12">
      <c r="A143" s="30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</row>
    <row r="144" spans="1:12">
      <c r="A144" s="30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</row>
    <row r="145" spans="1:12">
      <c r="A145" s="30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</row>
    <row r="146" spans="1:12">
      <c r="A146" s="30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</row>
    <row r="147" spans="1:12">
      <c r="A147" s="30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</row>
    <row r="148" spans="1:12">
      <c r="A148" s="30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</row>
    <row r="149" spans="1:12">
      <c r="A149" s="30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</row>
    <row r="150" spans="1:12">
      <c r="A150" s="30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</row>
    <row r="151" spans="1:12">
      <c r="A151" s="30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</row>
    <row r="152" spans="1:12">
      <c r="A152" s="30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</row>
    <row r="153" spans="1:12">
      <c r="A153" s="30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</row>
    <row r="154" spans="1:12">
      <c r="A154" s="30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</row>
    <row r="155" spans="1:12">
      <c r="A155" s="30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</row>
    <row r="156" spans="1:12">
      <c r="A156" s="30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</row>
    <row r="157" spans="1:12">
      <c r="A157" s="30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</row>
    <row r="158" spans="1:12">
      <c r="A158" s="30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</row>
    <row r="159" spans="1:12">
      <c r="A159" s="30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</row>
    <row r="160" spans="1:12">
      <c r="A160" s="30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</row>
    <row r="161" spans="1:12">
      <c r="A161" s="30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</row>
    <row r="162" spans="1:12">
      <c r="A162" s="30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</row>
    <row r="163" spans="1:12">
      <c r="A163" s="30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</row>
    <row r="164" spans="1:12">
      <c r="A164" s="30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</row>
    <row r="165" spans="1:12">
      <c r="A165" s="30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</row>
    <row r="166" spans="1:12">
      <c r="A166" s="30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</row>
    <row r="167" spans="1:12">
      <c r="A167" s="30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</row>
    <row r="168" spans="1:12">
      <c r="A168" s="30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</row>
    <row r="169" spans="1:12">
      <c r="A169" s="30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</row>
    <row r="170" spans="1:12">
      <c r="A170" s="30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</row>
    <row r="171" spans="1:12">
      <c r="A171" s="30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</row>
    <row r="172" spans="1:12">
      <c r="A172" s="30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</row>
    <row r="173" spans="1:12">
      <c r="A173" s="30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</row>
    <row r="174" spans="1:12">
      <c r="A174" s="30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</row>
    <row r="175" spans="1:12">
      <c r="A175" s="30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</row>
    <row r="176" spans="1:12">
      <c r="A176" s="30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</row>
    <row r="177" spans="1:12">
      <c r="A177" s="30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</row>
    <row r="178" spans="1:12">
      <c r="A178" s="30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</row>
    <row r="179" spans="1:12">
      <c r="A179" s="30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</row>
    <row r="180" spans="1:12">
      <c r="A180" s="30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</row>
    <row r="181" spans="1:12">
      <c r="A181" s="30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</row>
    <row r="182" spans="1:12">
      <c r="A182" s="30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</row>
    <row r="183" spans="1:12">
      <c r="A183" s="30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</row>
    <row r="184" spans="1:12">
      <c r="A184" s="30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</row>
    <row r="185" spans="1:12">
      <c r="A185" s="30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</row>
    <row r="186" spans="1:12">
      <c r="A186" s="30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</row>
    <row r="187" spans="1:12">
      <c r="A187" s="30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</row>
    <row r="188" spans="1:12">
      <c r="A188" s="30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</row>
    <row r="189" spans="1:12">
      <c r="A189" s="30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</row>
    <row r="190" spans="1:12">
      <c r="A190" s="30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</row>
    <row r="191" spans="1:12">
      <c r="A191" s="30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</row>
    <row r="192" spans="1:12">
      <c r="A192" s="30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</row>
    <row r="193" spans="1:12">
      <c r="A193" s="30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</row>
    <row r="194" spans="1:12">
      <c r="A194" s="30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</row>
    <row r="195" spans="1:12">
      <c r="A195" s="30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</row>
    <row r="196" spans="1:12">
      <c r="A196" s="30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</row>
    <row r="197" spans="1:12">
      <c r="A197" s="30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</row>
    <row r="198" spans="1:12">
      <c r="A198" s="30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</row>
    <row r="199" spans="1:12">
      <c r="A199" s="30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</row>
    <row r="200" spans="1:12">
      <c r="A200" s="30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</row>
    <row r="201" spans="1:12">
      <c r="A201" s="30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</row>
    <row r="202" spans="1:12">
      <c r="A202" s="30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</row>
    <row r="203" spans="1:12">
      <c r="A203" s="30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</row>
    <row r="204" spans="1:12">
      <c r="A204" s="30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</row>
    <row r="205" spans="1:12">
      <c r="A205" s="30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</row>
    <row r="206" spans="1:12">
      <c r="A206" s="30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</row>
    <row r="207" spans="1:12">
      <c r="A207" s="30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</row>
    <row r="208" spans="1:12">
      <c r="A208" s="30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</row>
    <row r="209" spans="1:12">
      <c r="A209" s="30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</row>
    <row r="210" spans="1:12">
      <c r="A210" s="30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</row>
    <row r="211" spans="1:12">
      <c r="A211" s="30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</row>
    <row r="212" spans="1:12">
      <c r="A212" s="30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</row>
    <row r="213" spans="1:12">
      <c r="A213" s="30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</row>
    <row r="214" spans="1:12">
      <c r="A214" s="30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</row>
    <row r="215" spans="1:12">
      <c r="A215" s="30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</row>
    <row r="216" spans="1:12">
      <c r="A216" s="30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</row>
    <row r="217" spans="1:12">
      <c r="A217" s="30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</row>
    <row r="218" spans="1:12">
      <c r="A218" s="30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</row>
    <row r="219" spans="1:12">
      <c r="A219" s="30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</row>
    <row r="220" spans="1:12">
      <c r="A220" s="30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</row>
    <row r="221" spans="1:12">
      <c r="A221" s="30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</row>
    <row r="222" spans="1:12">
      <c r="A222" s="30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</row>
    <row r="223" spans="1:12">
      <c r="A223" s="30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</row>
    <row r="224" spans="1:12">
      <c r="A224" s="30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</row>
    <row r="225" spans="1:12">
      <c r="A225" s="30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</row>
    <row r="226" spans="1:12">
      <c r="A226" s="30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</row>
    <row r="227" spans="1:12">
      <c r="A227" s="30"/>
      <c r="H227" s="6"/>
      <c r="I227" s="6"/>
      <c r="J227" s="6"/>
      <c r="K227" s="6"/>
      <c r="L227" s="6"/>
    </row>
    <row r="228" spans="1:12">
      <c r="A228" s="30"/>
      <c r="H228" s="6"/>
      <c r="I228" s="6"/>
      <c r="J228" s="6"/>
      <c r="K228" s="6"/>
      <c r="L228" s="6"/>
    </row>
    <row r="229" spans="1:12">
      <c r="A229" s="30"/>
      <c r="H229" s="6"/>
      <c r="I229" s="6"/>
      <c r="J229" s="6"/>
      <c r="K229" s="6"/>
      <c r="L229" s="6"/>
    </row>
    <row r="230" spans="1:12">
      <c r="A230" s="30"/>
      <c r="H230" s="6"/>
      <c r="I230" s="6"/>
      <c r="J230" s="6"/>
      <c r="K230" s="6"/>
      <c r="L230" s="6"/>
    </row>
    <row r="231" spans="1:12">
      <c r="A231" s="30"/>
      <c r="H231" s="6"/>
      <c r="I231" s="6"/>
      <c r="J231" s="6"/>
      <c r="K231" s="6"/>
      <c r="L231" s="6"/>
    </row>
    <row r="232" spans="1:12">
      <c r="A232" s="30"/>
      <c r="H232" s="6"/>
      <c r="I232" s="6"/>
      <c r="J232" s="6"/>
      <c r="K232" s="6"/>
      <c r="L232" s="6"/>
    </row>
    <row r="233" spans="1:12">
      <c r="A233" s="30"/>
      <c r="H233" s="6"/>
      <c r="I233" s="6"/>
      <c r="J233" s="6"/>
      <c r="K233" s="6"/>
      <c r="L233" s="6"/>
    </row>
    <row r="234" spans="1:12">
      <c r="A234" s="30"/>
      <c r="H234" s="6"/>
      <c r="I234" s="6"/>
      <c r="J234" s="6"/>
      <c r="K234" s="6"/>
      <c r="L234" s="6"/>
    </row>
    <row r="235" spans="1:12">
      <c r="A235" s="30"/>
      <c r="H235" s="6"/>
      <c r="I235" s="6"/>
      <c r="J235" s="6"/>
      <c r="K235" s="6"/>
      <c r="L235" s="6"/>
    </row>
    <row r="236" spans="1:12">
      <c r="A236" s="30"/>
      <c r="H236" s="6"/>
      <c r="I236" s="6"/>
      <c r="J236" s="6"/>
      <c r="K236" s="6"/>
      <c r="L236" s="6"/>
    </row>
    <row r="237" spans="1:12">
      <c r="H237" s="6"/>
      <c r="I237" s="6"/>
      <c r="J237" s="6"/>
      <c r="K237" s="6"/>
      <c r="L237" s="6"/>
    </row>
    <row r="238" spans="1:12">
      <c r="H238" s="6"/>
      <c r="I238" s="6"/>
      <c r="J238" s="6"/>
      <c r="K238" s="6"/>
      <c r="L238" s="6"/>
    </row>
    <row r="239" spans="1:12">
      <c r="H239" s="6"/>
      <c r="I239" s="6"/>
      <c r="J239" s="6"/>
      <c r="K239" s="6"/>
      <c r="L239" s="6"/>
    </row>
    <row r="240" spans="1:12">
      <c r="H240" s="6"/>
      <c r="I240" s="6"/>
      <c r="J240" s="6"/>
      <c r="K240" s="6"/>
      <c r="L240" s="6"/>
    </row>
    <row r="241" spans="8:12">
      <c r="H241" s="6"/>
      <c r="I241" s="6"/>
      <c r="J241" s="6"/>
      <c r="K241" s="6"/>
      <c r="L241" s="6"/>
    </row>
    <row r="242" spans="8:12">
      <c r="H242" s="6"/>
      <c r="I242" s="6"/>
      <c r="J242" s="6"/>
      <c r="K242" s="6"/>
      <c r="L242" s="6"/>
    </row>
    <row r="243" spans="8:12">
      <c r="H243" s="6"/>
      <c r="I243" s="6"/>
      <c r="J243" s="6"/>
      <c r="K243" s="6"/>
      <c r="L243" s="6"/>
    </row>
    <row r="244" spans="8:12">
      <c r="H244" s="6"/>
      <c r="I244" s="6"/>
      <c r="J244" s="6"/>
      <c r="K244" s="6"/>
      <c r="L244" s="6"/>
    </row>
    <row r="245" spans="8:12">
      <c r="H245" s="6"/>
      <c r="I245" s="6"/>
      <c r="J245" s="6"/>
      <c r="K245" s="6"/>
      <c r="L245" s="6"/>
    </row>
    <row r="246" spans="8:12">
      <c r="H246" s="6"/>
      <c r="I246" s="6"/>
      <c r="J246" s="6"/>
      <c r="K246" s="6"/>
      <c r="L246" s="6"/>
    </row>
    <row r="247" spans="8:12">
      <c r="H247" s="6"/>
      <c r="I247" s="6"/>
      <c r="J247" s="6"/>
      <c r="K247" s="6"/>
      <c r="L247" s="6"/>
    </row>
    <row r="248" spans="8:12">
      <c r="H248" s="6"/>
      <c r="I248" s="6"/>
      <c r="J248" s="6"/>
      <c r="K248" s="6"/>
      <c r="L248" s="6"/>
    </row>
    <row r="249" spans="8:12">
      <c r="H249" s="6"/>
      <c r="I249" s="6"/>
      <c r="J249" s="6"/>
      <c r="K249" s="6"/>
      <c r="L249" s="6"/>
    </row>
    <row r="250" spans="8:12">
      <c r="H250" s="6"/>
      <c r="I250" s="6"/>
      <c r="J250" s="6"/>
      <c r="K250" s="6"/>
      <c r="L250" s="6"/>
    </row>
    <row r="251" spans="8:12">
      <c r="H251" s="6"/>
      <c r="I251" s="6"/>
      <c r="J251" s="6"/>
      <c r="K251" s="6"/>
      <c r="L251" s="6"/>
    </row>
    <row r="252" spans="8:12">
      <c r="H252" s="6"/>
      <c r="I252" s="6"/>
      <c r="J252" s="6"/>
      <c r="K252" s="6"/>
      <c r="L252" s="6"/>
    </row>
    <row r="253" spans="8:12">
      <c r="H253" s="6"/>
      <c r="I253" s="6"/>
      <c r="J253" s="6"/>
      <c r="K253" s="6"/>
      <c r="L253" s="6"/>
    </row>
    <row r="254" spans="8:12">
      <c r="H254" s="6"/>
      <c r="I254" s="6"/>
      <c r="J254" s="6"/>
      <c r="K254" s="6"/>
      <c r="L254" s="6"/>
    </row>
    <row r="255" spans="8:12">
      <c r="H255" s="6"/>
      <c r="I255" s="6"/>
      <c r="J255" s="6"/>
      <c r="K255" s="6"/>
      <c r="L255" s="6"/>
    </row>
    <row r="256" spans="8:12">
      <c r="H256" s="6"/>
      <c r="I256" s="6"/>
      <c r="J256" s="6"/>
      <c r="K256" s="6"/>
      <c r="L256" s="6"/>
    </row>
    <row r="257" spans="8:12">
      <c r="H257" s="6"/>
      <c r="I257" s="6"/>
      <c r="J257" s="6"/>
      <c r="K257" s="6"/>
      <c r="L257" s="6"/>
    </row>
    <row r="258" spans="8:12">
      <c r="H258" s="6"/>
      <c r="I258" s="6"/>
      <c r="J258" s="6"/>
      <c r="K258" s="6"/>
      <c r="L258" s="6"/>
    </row>
    <row r="259" spans="8:12">
      <c r="H259" s="6"/>
      <c r="I259" s="6"/>
      <c r="J259" s="6"/>
      <c r="K259" s="6"/>
      <c r="L259" s="6"/>
    </row>
    <row r="260" spans="8:12">
      <c r="H260" s="6"/>
      <c r="I260" s="6"/>
      <c r="J260" s="6"/>
      <c r="K260" s="6"/>
      <c r="L260" s="6"/>
    </row>
    <row r="261" spans="8:12">
      <c r="H261" s="6"/>
      <c r="I261" s="6"/>
      <c r="J261" s="6"/>
      <c r="K261" s="6"/>
      <c r="L261" s="6"/>
    </row>
    <row r="262" spans="8:12">
      <c r="H262" s="6"/>
      <c r="I262" s="6"/>
      <c r="J262" s="6"/>
      <c r="K262" s="6"/>
      <c r="L262" s="6"/>
    </row>
    <row r="263" spans="8:12">
      <c r="H263" s="6"/>
      <c r="I263" s="6"/>
      <c r="J263" s="6"/>
      <c r="K263" s="6"/>
      <c r="L263" s="6"/>
    </row>
    <row r="264" spans="8:12">
      <c r="H264" s="6"/>
      <c r="I264" s="6"/>
      <c r="J264" s="6"/>
      <c r="K264" s="6"/>
      <c r="L264" s="6"/>
    </row>
    <row r="265" spans="8:12">
      <c r="H265" s="6"/>
      <c r="I265" s="6"/>
      <c r="J265" s="6"/>
      <c r="K265" s="6"/>
      <c r="L265" s="6"/>
    </row>
    <row r="266" spans="8:12">
      <c r="H266" s="6"/>
      <c r="I266" s="6"/>
      <c r="J266" s="6"/>
      <c r="K266" s="6"/>
      <c r="L266" s="6"/>
    </row>
    <row r="267" spans="8:12">
      <c r="H267" s="6"/>
      <c r="I267" s="6"/>
      <c r="J267" s="6"/>
      <c r="K267" s="6"/>
      <c r="L267" s="6"/>
    </row>
    <row r="268" spans="8:12">
      <c r="H268" s="6"/>
      <c r="I268" s="6"/>
      <c r="J268" s="6"/>
      <c r="K268" s="6"/>
      <c r="L268" s="6"/>
    </row>
    <row r="269" spans="8:12">
      <c r="H269" s="6"/>
      <c r="I269" s="6"/>
      <c r="J269" s="6"/>
      <c r="K269" s="6"/>
      <c r="L269" s="6"/>
    </row>
    <row r="270" spans="8:12">
      <c r="H270" s="6"/>
      <c r="I270" s="6"/>
      <c r="J270" s="6"/>
      <c r="K270" s="6"/>
      <c r="L270" s="6"/>
    </row>
    <row r="271" spans="8:12">
      <c r="H271" s="6"/>
      <c r="I271" s="6"/>
      <c r="J271" s="6"/>
      <c r="K271" s="6"/>
      <c r="L271" s="6"/>
    </row>
    <row r="272" spans="8:12">
      <c r="H272" s="6"/>
      <c r="I272" s="6"/>
      <c r="J272" s="6"/>
      <c r="K272" s="6"/>
      <c r="L272" s="6"/>
    </row>
    <row r="273" spans="8:12">
      <c r="H273" s="6"/>
      <c r="I273" s="6"/>
      <c r="J273" s="6"/>
      <c r="K273" s="6"/>
      <c r="L273" s="6"/>
    </row>
    <row r="274" spans="8:12">
      <c r="H274" s="6"/>
      <c r="I274" s="6"/>
      <c r="J274" s="6"/>
      <c r="K274" s="6"/>
      <c r="L274" s="6"/>
    </row>
    <row r="275" spans="8:12">
      <c r="H275" s="6"/>
      <c r="I275" s="6"/>
      <c r="J275" s="6"/>
      <c r="K275" s="6"/>
      <c r="L275" s="6"/>
    </row>
    <row r="276" spans="8:12">
      <c r="H276" s="6"/>
      <c r="I276" s="6"/>
      <c r="J276" s="6"/>
      <c r="K276" s="6"/>
      <c r="L276" s="6"/>
    </row>
    <row r="277" spans="8:12">
      <c r="H277" s="6"/>
      <c r="I277" s="6"/>
      <c r="J277" s="6"/>
      <c r="K277" s="6"/>
      <c r="L277" s="6"/>
    </row>
    <row r="278" spans="8:12">
      <c r="H278" s="6"/>
      <c r="I278" s="6"/>
      <c r="J278" s="6"/>
      <c r="K278" s="6"/>
      <c r="L278" s="6"/>
    </row>
    <row r="279" spans="8:12">
      <c r="H279" s="6"/>
      <c r="I279" s="6"/>
      <c r="J279" s="6"/>
      <c r="K279" s="6"/>
      <c r="L279" s="6"/>
    </row>
    <row r="280" spans="8:12">
      <c r="H280" s="6"/>
      <c r="I280" s="6"/>
      <c r="J280" s="6"/>
      <c r="K280" s="6"/>
      <c r="L280" s="6"/>
    </row>
    <row r="281" spans="8:12">
      <c r="H281" s="6"/>
      <c r="I281" s="6"/>
      <c r="J281" s="6"/>
      <c r="K281" s="6"/>
      <c r="L281" s="6"/>
    </row>
    <row r="282" spans="8:12">
      <c r="H282" s="6"/>
      <c r="I282" s="6"/>
      <c r="J282" s="6"/>
      <c r="K282" s="6"/>
      <c r="L282" s="6"/>
    </row>
    <row r="283" spans="8:12">
      <c r="H283" s="6"/>
      <c r="I283" s="6"/>
      <c r="J283" s="6"/>
      <c r="K283" s="6"/>
      <c r="L283" s="6"/>
    </row>
    <row r="284" spans="8:12">
      <c r="H284" s="6"/>
      <c r="I284" s="6"/>
      <c r="J284" s="6"/>
      <c r="K284" s="6"/>
      <c r="L284" s="6"/>
    </row>
    <row r="285" spans="8:12">
      <c r="H285" s="6"/>
      <c r="I285" s="6"/>
      <c r="J285" s="6"/>
      <c r="K285" s="6"/>
      <c r="L285" s="6"/>
    </row>
    <row r="286" spans="8:12">
      <c r="H286" s="6"/>
      <c r="I286" s="6"/>
      <c r="J286" s="6"/>
      <c r="K286" s="6"/>
      <c r="L286" s="6"/>
    </row>
    <row r="287" spans="8:12">
      <c r="H287" s="6"/>
      <c r="I287" s="6"/>
      <c r="J287" s="6"/>
      <c r="K287" s="6"/>
      <c r="L287" s="6"/>
    </row>
    <row r="288" spans="8:12">
      <c r="H288" s="6"/>
      <c r="I288" s="6"/>
      <c r="J288" s="6"/>
      <c r="K288" s="6"/>
      <c r="L288" s="6"/>
    </row>
    <row r="289" spans="8:12">
      <c r="H289" s="6"/>
      <c r="I289" s="6"/>
      <c r="J289" s="6"/>
      <c r="K289" s="6"/>
      <c r="L289" s="6"/>
    </row>
    <row r="290" spans="8:12">
      <c r="H290" s="6"/>
      <c r="I290" s="6"/>
      <c r="J290" s="6"/>
      <c r="K290" s="6"/>
      <c r="L290" s="6"/>
    </row>
    <row r="291" spans="8:12">
      <c r="H291" s="6"/>
      <c r="I291" s="6"/>
      <c r="J291" s="6"/>
      <c r="K291" s="6"/>
      <c r="L291" s="6"/>
    </row>
    <row r="292" spans="8:12">
      <c r="H292" s="6"/>
      <c r="I292" s="6"/>
      <c r="J292" s="6"/>
      <c r="K292" s="6"/>
      <c r="L292" s="6"/>
    </row>
    <row r="293" spans="8:12">
      <c r="H293" s="6"/>
      <c r="I293" s="6"/>
      <c r="J293" s="6"/>
      <c r="K293" s="6"/>
      <c r="L293" s="6"/>
    </row>
    <row r="294" spans="8:12">
      <c r="H294" s="6"/>
      <c r="I294" s="6"/>
      <c r="J294" s="6"/>
      <c r="K294" s="6"/>
      <c r="L294" s="6"/>
    </row>
    <row r="295" spans="8:12">
      <c r="H295" s="6"/>
      <c r="I295" s="6"/>
      <c r="J295" s="6"/>
      <c r="K295" s="6"/>
      <c r="L295" s="6"/>
    </row>
    <row r="296" spans="8:12">
      <c r="H296" s="6"/>
      <c r="I296" s="6"/>
      <c r="J296" s="6"/>
      <c r="K296" s="6"/>
      <c r="L296" s="6"/>
    </row>
    <row r="297" spans="8:12">
      <c r="H297" s="6"/>
      <c r="I297" s="6"/>
      <c r="J297" s="6"/>
      <c r="K297" s="6"/>
      <c r="L297" s="6"/>
    </row>
    <row r="298" spans="8:12">
      <c r="H298" s="6"/>
      <c r="I298" s="6"/>
      <c r="J298" s="6"/>
      <c r="K298" s="6"/>
      <c r="L298" s="6"/>
    </row>
    <row r="299" spans="8:12">
      <c r="H299" s="6"/>
      <c r="I299" s="6"/>
      <c r="J299" s="6"/>
      <c r="K299" s="6"/>
      <c r="L299" s="6"/>
    </row>
    <row r="300" spans="8:12">
      <c r="H300" s="6"/>
      <c r="I300" s="6"/>
      <c r="J300" s="6"/>
      <c r="K300" s="6"/>
      <c r="L300" s="6"/>
    </row>
    <row r="301" spans="8:12">
      <c r="H301" s="6"/>
      <c r="I301" s="6"/>
      <c r="J301" s="6"/>
      <c r="K301" s="6"/>
      <c r="L301" s="6"/>
    </row>
    <row r="302" spans="8:12">
      <c r="H302" s="6"/>
      <c r="I302" s="6"/>
      <c r="J302" s="6"/>
      <c r="K302" s="6"/>
      <c r="L302" s="6"/>
    </row>
    <row r="303" spans="8:12">
      <c r="H303" s="6"/>
      <c r="I303" s="6"/>
      <c r="J303" s="6"/>
      <c r="K303" s="6"/>
      <c r="L303" s="6"/>
    </row>
    <row r="304" spans="8:12">
      <c r="H304" s="6"/>
      <c r="I304" s="6"/>
      <c r="J304" s="6"/>
      <c r="K304" s="6"/>
      <c r="L304" s="6"/>
    </row>
    <row r="305" spans="8:12">
      <c r="H305" s="6"/>
      <c r="I305" s="6"/>
      <c r="J305" s="6"/>
      <c r="K305" s="6"/>
      <c r="L305" s="6"/>
    </row>
    <row r="306" spans="8:12">
      <c r="H306" s="6"/>
      <c r="I306" s="6"/>
      <c r="J306" s="6"/>
      <c r="K306" s="6"/>
      <c r="L306" s="6"/>
    </row>
    <row r="307" spans="8:12">
      <c r="H307" s="6"/>
      <c r="I307" s="6"/>
      <c r="J307" s="6"/>
      <c r="K307" s="6"/>
      <c r="L307" s="6"/>
    </row>
    <row r="308" spans="8:12">
      <c r="H308" s="6"/>
      <c r="I308" s="6"/>
      <c r="J308" s="6"/>
      <c r="K308" s="6"/>
      <c r="L308" s="6"/>
    </row>
    <row r="309" spans="8:12">
      <c r="H309" s="6"/>
      <c r="I309" s="6"/>
      <c r="J309" s="6"/>
      <c r="K309" s="6"/>
      <c r="L309" s="6"/>
    </row>
    <row r="310" spans="8:12">
      <c r="H310" s="6"/>
      <c r="I310" s="6"/>
      <c r="J310" s="6"/>
      <c r="K310" s="6"/>
      <c r="L310" s="6"/>
    </row>
    <row r="311" spans="8:12">
      <c r="H311" s="6"/>
      <c r="I311" s="6"/>
      <c r="J311" s="6"/>
      <c r="K311" s="6"/>
      <c r="L311" s="6"/>
    </row>
    <row r="312" spans="8:12">
      <c r="H312" s="6"/>
      <c r="I312" s="6"/>
      <c r="J312" s="6"/>
      <c r="K312" s="6"/>
      <c r="L312" s="6"/>
    </row>
    <row r="313" spans="8:12">
      <c r="H313" s="6"/>
      <c r="I313" s="6"/>
      <c r="J313" s="6"/>
      <c r="K313" s="6"/>
      <c r="L313" s="6"/>
    </row>
    <row r="314" spans="8:12">
      <c r="H314" s="6"/>
      <c r="I314" s="6"/>
      <c r="J314" s="6"/>
      <c r="K314" s="6"/>
      <c r="L314" s="6"/>
    </row>
    <row r="315" spans="8:12">
      <c r="H315" s="6"/>
      <c r="I315" s="6"/>
      <c r="J315" s="6"/>
      <c r="K315" s="6"/>
      <c r="L315" s="6"/>
    </row>
    <row r="316" spans="8:12">
      <c r="H316" s="6"/>
      <c r="I316" s="6"/>
      <c r="J316" s="6"/>
      <c r="K316" s="6"/>
      <c r="L316" s="6"/>
    </row>
    <row r="317" spans="8:12">
      <c r="H317" s="6"/>
      <c r="I317" s="6"/>
      <c r="J317" s="6"/>
      <c r="K317" s="6"/>
      <c r="L317" s="6"/>
    </row>
    <row r="318" spans="8:12">
      <c r="H318" s="6"/>
      <c r="I318" s="6"/>
      <c r="J318" s="6"/>
      <c r="K318" s="6"/>
      <c r="L318" s="6"/>
    </row>
    <row r="319" spans="8:12">
      <c r="H319" s="6"/>
      <c r="I319" s="6"/>
      <c r="J319" s="6"/>
      <c r="K319" s="6"/>
      <c r="L319" s="6"/>
    </row>
    <row r="320" spans="8:12">
      <c r="H320" s="6"/>
      <c r="I320" s="6"/>
      <c r="J320" s="6"/>
      <c r="K320" s="6"/>
      <c r="L320" s="6"/>
    </row>
    <row r="321" spans="8:12">
      <c r="H321" s="6"/>
      <c r="I321" s="6"/>
      <c r="J321" s="6"/>
      <c r="K321" s="6"/>
      <c r="L321" s="6"/>
    </row>
    <row r="322" spans="8:12">
      <c r="H322" s="6"/>
      <c r="I322" s="6"/>
      <c r="J322" s="6"/>
      <c r="K322" s="6"/>
      <c r="L322" s="6"/>
    </row>
    <row r="323" spans="8:12">
      <c r="H323" s="6"/>
      <c r="I323" s="6"/>
      <c r="J323" s="6"/>
      <c r="K323" s="6"/>
      <c r="L323" s="6"/>
    </row>
    <row r="324" spans="8:12">
      <c r="H324" s="6"/>
      <c r="I324" s="6"/>
      <c r="J324" s="6"/>
      <c r="K324" s="6"/>
      <c r="L324" s="6"/>
    </row>
    <row r="325" spans="8:12">
      <c r="H325" s="6"/>
      <c r="I325" s="6"/>
      <c r="J325" s="6"/>
      <c r="K325" s="6"/>
      <c r="L325" s="6"/>
    </row>
    <row r="326" spans="8:12">
      <c r="H326" s="6"/>
      <c r="I326" s="6"/>
      <c r="J326" s="6"/>
      <c r="K326" s="6"/>
      <c r="L326" s="6"/>
    </row>
    <row r="327" spans="8:12">
      <c r="H327" s="6"/>
      <c r="I327" s="6"/>
      <c r="J327" s="6"/>
      <c r="K327" s="6"/>
      <c r="L327" s="6"/>
    </row>
    <row r="328" spans="8:12">
      <c r="H328" s="6"/>
      <c r="I328" s="6"/>
      <c r="J328" s="6"/>
      <c r="K328" s="6"/>
      <c r="L328" s="6"/>
    </row>
    <row r="329" spans="8:12">
      <c r="H329" s="6"/>
      <c r="I329" s="6"/>
      <c r="J329" s="6"/>
      <c r="K329" s="6"/>
      <c r="L329" s="6"/>
    </row>
    <row r="330" spans="8:12">
      <c r="H330" s="6"/>
      <c r="I330" s="6"/>
      <c r="J330" s="6"/>
      <c r="K330" s="6"/>
      <c r="L330" s="6"/>
    </row>
    <row r="331" spans="8:12">
      <c r="H331" s="6"/>
      <c r="I331" s="6"/>
      <c r="J331" s="6"/>
      <c r="K331" s="6"/>
      <c r="L331" s="6"/>
    </row>
    <row r="332" spans="8:12">
      <c r="H332" s="6"/>
      <c r="I332" s="6"/>
      <c r="J332" s="6"/>
      <c r="K332" s="6"/>
      <c r="L332" s="6"/>
    </row>
    <row r="333" spans="8:12">
      <c r="H333" s="6"/>
      <c r="I333" s="6"/>
      <c r="J333" s="6"/>
      <c r="K333" s="6"/>
      <c r="L333" s="6"/>
    </row>
    <row r="334" spans="8:12">
      <c r="H334" s="6"/>
      <c r="I334" s="6"/>
      <c r="J334" s="6"/>
      <c r="K334" s="6"/>
      <c r="L334" s="6"/>
    </row>
    <row r="335" spans="8:12">
      <c r="H335" s="6"/>
      <c r="I335" s="6"/>
      <c r="J335" s="6"/>
      <c r="K335" s="6"/>
      <c r="L335" s="6"/>
    </row>
    <row r="336" spans="8:12">
      <c r="H336" s="6"/>
      <c r="I336" s="6"/>
      <c r="J336" s="6"/>
      <c r="K336" s="6"/>
      <c r="L336" s="6"/>
    </row>
    <row r="337" spans="8:12">
      <c r="H337" s="6"/>
      <c r="I337" s="6"/>
      <c r="J337" s="6"/>
      <c r="K337" s="6"/>
      <c r="L337" s="6"/>
    </row>
    <row r="338" spans="8:12">
      <c r="H338" s="6"/>
      <c r="I338" s="6"/>
      <c r="J338" s="6"/>
      <c r="K338" s="6"/>
      <c r="L338" s="6"/>
    </row>
    <row r="339" spans="8:12">
      <c r="H339" s="6"/>
      <c r="I339" s="6"/>
      <c r="J339" s="6"/>
      <c r="K339" s="6"/>
      <c r="L339" s="6"/>
    </row>
    <row r="340" spans="8:12">
      <c r="H340" s="6"/>
      <c r="I340" s="6"/>
      <c r="J340" s="6"/>
      <c r="K340" s="6"/>
      <c r="L340" s="6"/>
    </row>
    <row r="341" spans="8:12">
      <c r="H341" s="6"/>
      <c r="I341" s="6"/>
      <c r="J341" s="6"/>
      <c r="K341" s="6"/>
      <c r="L341" s="6"/>
    </row>
    <row r="342" spans="8:12">
      <c r="H342" s="6"/>
      <c r="I342" s="6"/>
      <c r="J342" s="6"/>
      <c r="K342" s="6"/>
      <c r="L342" s="6"/>
    </row>
    <row r="343" spans="8:12">
      <c r="H343" s="6"/>
      <c r="I343" s="6"/>
      <c r="J343" s="6"/>
      <c r="K343" s="6"/>
      <c r="L343" s="6"/>
    </row>
    <row r="344" spans="8:12">
      <c r="H344" s="6"/>
      <c r="I344" s="6"/>
      <c r="J344" s="6"/>
      <c r="K344" s="6"/>
      <c r="L344" s="6"/>
    </row>
    <row r="345" spans="8:12">
      <c r="H345" s="6"/>
      <c r="I345" s="6"/>
      <c r="J345" s="6"/>
      <c r="K345" s="6"/>
      <c r="L345" s="6"/>
    </row>
    <row r="346" spans="8:12">
      <c r="H346" s="6"/>
      <c r="I346" s="6"/>
      <c r="J346" s="6"/>
      <c r="K346" s="6"/>
      <c r="L346" s="6"/>
    </row>
    <row r="347" spans="8:12">
      <c r="H347" s="6"/>
      <c r="I347" s="6"/>
      <c r="J347" s="6"/>
      <c r="K347" s="6"/>
      <c r="L347" s="6"/>
    </row>
    <row r="348" spans="8:12">
      <c r="H348" s="6"/>
      <c r="I348" s="6"/>
      <c r="J348" s="6"/>
      <c r="K348" s="6"/>
      <c r="L348" s="6"/>
    </row>
    <row r="349" spans="8:12">
      <c r="H349" s="6"/>
      <c r="I349" s="6"/>
      <c r="J349" s="6"/>
      <c r="K349" s="6"/>
      <c r="L349" s="6"/>
    </row>
    <row r="350" spans="8:12">
      <c r="H350" s="6"/>
      <c r="I350" s="6"/>
      <c r="J350" s="6"/>
      <c r="K350" s="6"/>
      <c r="L350" s="6"/>
    </row>
    <row r="351" spans="8:12">
      <c r="H351" s="6"/>
      <c r="I351" s="6"/>
      <c r="J351" s="6"/>
      <c r="K351" s="6"/>
      <c r="L351" s="6"/>
    </row>
    <row r="352" spans="8:12">
      <c r="H352" s="6"/>
      <c r="I352" s="6"/>
      <c r="J352" s="6"/>
      <c r="K352" s="6"/>
      <c r="L352" s="6"/>
    </row>
    <row r="353" spans="8:12">
      <c r="H353" s="6"/>
      <c r="I353" s="6"/>
      <c r="J353" s="6"/>
      <c r="K353" s="6"/>
      <c r="L353" s="6"/>
    </row>
    <row r="354" spans="8:12">
      <c r="H354" s="6"/>
      <c r="I354" s="6"/>
      <c r="J354" s="6"/>
      <c r="K354" s="6"/>
      <c r="L354" s="6"/>
    </row>
    <row r="355" spans="8:12">
      <c r="H355" s="6"/>
      <c r="I355" s="6"/>
      <c r="J355" s="6"/>
      <c r="K355" s="6"/>
      <c r="L355" s="6"/>
    </row>
    <row r="356" spans="8:12">
      <c r="H356" s="6"/>
      <c r="I356" s="6"/>
      <c r="J356" s="6"/>
      <c r="K356" s="6"/>
      <c r="L356" s="6"/>
    </row>
    <row r="357" spans="8:12">
      <c r="H357" s="6"/>
      <c r="I357" s="6"/>
      <c r="J357" s="6"/>
      <c r="K357" s="6"/>
      <c r="L357" s="6"/>
    </row>
    <row r="358" spans="8:12">
      <c r="H358" s="6"/>
      <c r="I358" s="6"/>
      <c r="J358" s="6"/>
      <c r="K358" s="6"/>
      <c r="L358" s="6"/>
    </row>
    <row r="359" spans="8:12">
      <c r="H359" s="6"/>
      <c r="I359" s="6"/>
      <c r="J359" s="6"/>
      <c r="K359" s="6"/>
      <c r="L359" s="6"/>
    </row>
    <row r="360" spans="8:12">
      <c r="H360" s="6"/>
      <c r="I360" s="6"/>
      <c r="J360" s="6"/>
      <c r="K360" s="6"/>
      <c r="L360" s="6"/>
    </row>
  </sheetData>
  <mergeCells count="59">
    <mergeCell ref="I1:L7"/>
    <mergeCell ref="C4:H4"/>
    <mergeCell ref="C5:H5"/>
    <mergeCell ref="C6:H6"/>
    <mergeCell ref="C7:G7"/>
    <mergeCell ref="C2:H2"/>
    <mergeCell ref="C3:H3"/>
    <mergeCell ref="I8:L8"/>
    <mergeCell ref="M8:M9"/>
    <mergeCell ref="B9:G9"/>
    <mergeCell ref="I9:L9"/>
    <mergeCell ref="I11:L11"/>
    <mergeCell ref="M11:M12"/>
    <mergeCell ref="F12:G12"/>
    <mergeCell ref="I12:L12"/>
    <mergeCell ref="C12:D12"/>
    <mergeCell ref="B11:G11"/>
    <mergeCell ref="A10:H10"/>
    <mergeCell ref="I21:L21"/>
    <mergeCell ref="F16:G16"/>
    <mergeCell ref="F17:G17"/>
    <mergeCell ref="F18:G18"/>
    <mergeCell ref="F13:G13"/>
    <mergeCell ref="F14:G14"/>
    <mergeCell ref="F15:G15"/>
    <mergeCell ref="I13:L13"/>
    <mergeCell ref="I14:L14"/>
    <mergeCell ref="I15:L15"/>
    <mergeCell ref="I16:L16"/>
    <mergeCell ref="I17:L17"/>
    <mergeCell ref="I18:L18"/>
    <mergeCell ref="I19:L19"/>
    <mergeCell ref="I20:L20"/>
    <mergeCell ref="I26:L26"/>
    <mergeCell ref="I27:L27"/>
    <mergeCell ref="I25:L25"/>
    <mergeCell ref="I23:L23"/>
    <mergeCell ref="I24:L24"/>
    <mergeCell ref="B38:G38"/>
    <mergeCell ref="B41:G41"/>
    <mergeCell ref="B27:G27"/>
    <mergeCell ref="B28:G28"/>
    <mergeCell ref="B29:G29"/>
    <mergeCell ref="B30:G30"/>
    <mergeCell ref="B31:G31"/>
    <mergeCell ref="C18:D18"/>
    <mergeCell ref="B34:G34"/>
    <mergeCell ref="B35:G35"/>
    <mergeCell ref="B36:G36"/>
    <mergeCell ref="B37:G37"/>
    <mergeCell ref="F19:G19"/>
    <mergeCell ref="F20:G20"/>
    <mergeCell ref="C19:D19"/>
    <mergeCell ref="C20:D20"/>
    <mergeCell ref="C13:D13"/>
    <mergeCell ref="C14:D14"/>
    <mergeCell ref="C15:D15"/>
    <mergeCell ref="C16:D16"/>
    <mergeCell ref="C17:D17"/>
  </mergeCells>
  <hyperlinks>
    <hyperlink ref="C7" r:id="rId1" display="www.konstruktiv-gbi.ru"/>
    <hyperlink ref="C6" r:id="rId2" display="3890551@bk.ru"/>
  </hyperlinks>
  <pageMargins left="0.7" right="0.7" top="0.75" bottom="0.75" header="0.3" footer="0.3"/>
  <pageSetup paperSize="9" orientation="portrait" r:id="rId3"/>
  <drawing r:id="rId4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H458"/>
  <sheetViews>
    <sheetView workbookViewId="0">
      <selection activeCell="C2" sqref="C2:H6"/>
    </sheetView>
  </sheetViews>
  <sheetFormatPr defaultRowHeight="15"/>
  <cols>
    <col min="1" max="1" width="8.85546875" style="5"/>
    <col min="2" max="2" width="16.85546875" customWidth="1"/>
    <col min="3" max="3" width="12.7109375" bestFit="1" customWidth="1"/>
    <col min="4" max="4" width="5.42578125" bestFit="1" customWidth="1"/>
    <col min="5" max="5" width="6.7109375" bestFit="1" customWidth="1"/>
    <col min="6" max="6" width="11.85546875" bestFit="1" customWidth="1"/>
    <col min="7" max="7" width="12" customWidth="1"/>
    <col min="13" max="60" width="8.85546875" style="6"/>
  </cols>
  <sheetData>
    <row r="1" spans="1:14">
      <c r="A1" s="7"/>
      <c r="B1" s="8"/>
      <c r="C1" s="8"/>
      <c r="D1" s="8"/>
      <c r="E1" s="8"/>
      <c r="F1" s="8"/>
      <c r="G1" s="8"/>
      <c r="H1" s="9"/>
      <c r="I1" s="883"/>
      <c r="J1" s="884"/>
      <c r="K1" s="884"/>
      <c r="L1" s="885"/>
    </row>
    <row r="2" spans="1:14" ht="15.75">
      <c r="A2" s="10"/>
      <c r="B2" s="11"/>
      <c r="C2" s="525" t="s">
        <v>1546</v>
      </c>
      <c r="D2" s="525"/>
      <c r="E2" s="525"/>
      <c r="F2" s="525"/>
      <c r="G2" s="525"/>
      <c r="H2" s="526"/>
      <c r="I2" s="511"/>
      <c r="J2" s="665"/>
      <c r="K2" s="665"/>
      <c r="L2" s="886"/>
    </row>
    <row r="3" spans="1:14" ht="15.75">
      <c r="A3" s="10"/>
      <c r="B3" s="11"/>
      <c r="C3" s="525" t="s">
        <v>2010</v>
      </c>
      <c r="D3" s="525"/>
      <c r="E3" s="525"/>
      <c r="F3" s="525"/>
      <c r="G3" s="525"/>
      <c r="H3" s="526"/>
      <c r="I3" s="511"/>
      <c r="J3" s="665"/>
      <c r="K3" s="665"/>
      <c r="L3" s="886"/>
    </row>
    <row r="4" spans="1:14" ht="15.75">
      <c r="A4" s="10"/>
      <c r="B4" s="11"/>
      <c r="C4" s="525" t="s">
        <v>1996</v>
      </c>
      <c r="D4" s="525"/>
      <c r="E4" s="525"/>
      <c r="F4" s="525"/>
      <c r="G4" s="525"/>
      <c r="H4" s="526"/>
      <c r="I4" s="511"/>
      <c r="J4" s="665"/>
      <c r="K4" s="665"/>
      <c r="L4" s="886"/>
    </row>
    <row r="5" spans="1:14" ht="15.75">
      <c r="A5" s="10"/>
      <c r="B5" s="11"/>
      <c r="C5" s="525" t="s">
        <v>1547</v>
      </c>
      <c r="D5" s="525"/>
      <c r="E5" s="525"/>
      <c r="F5" s="525"/>
      <c r="G5" s="525"/>
      <c r="H5" s="526"/>
      <c r="I5" s="511"/>
      <c r="J5" s="665"/>
      <c r="K5" s="665"/>
      <c r="L5" s="886"/>
    </row>
    <row r="6" spans="1:14" ht="15.75">
      <c r="A6" s="10"/>
      <c r="B6" s="11"/>
      <c r="C6" s="527" t="s">
        <v>1875</v>
      </c>
      <c r="D6" s="527"/>
      <c r="E6" s="527"/>
      <c r="F6" s="527"/>
      <c r="G6" s="527"/>
      <c r="H6" s="528"/>
      <c r="I6" s="511"/>
      <c r="J6" s="665"/>
      <c r="K6" s="665"/>
      <c r="L6" s="886"/>
    </row>
    <row r="7" spans="1:14" ht="22.5" customHeight="1" thickBot="1">
      <c r="A7" s="10"/>
      <c r="B7" s="11"/>
      <c r="C7" s="529" t="s">
        <v>2009</v>
      </c>
      <c r="D7" s="529"/>
      <c r="E7" s="529"/>
      <c r="F7" s="529"/>
      <c r="G7" s="529"/>
      <c r="H7" s="321"/>
      <c r="I7" s="887"/>
      <c r="J7" s="888"/>
      <c r="K7" s="888"/>
      <c r="L7" s="889"/>
    </row>
    <row r="8" spans="1:14">
      <c r="A8" s="10"/>
      <c r="B8" s="11"/>
      <c r="C8" s="11"/>
      <c r="D8" s="11"/>
      <c r="E8" s="11"/>
      <c r="F8" s="11"/>
      <c r="G8" s="11"/>
      <c r="H8" s="12"/>
      <c r="I8" s="587" t="s">
        <v>289</v>
      </c>
      <c r="J8" s="588"/>
      <c r="K8" s="588"/>
      <c r="L8" s="589"/>
      <c r="M8" s="509"/>
      <c r="N8" s="510"/>
    </row>
    <row r="9" spans="1:14">
      <c r="A9" s="10"/>
      <c r="B9" s="11"/>
      <c r="C9" s="11"/>
      <c r="D9" s="11"/>
      <c r="E9" s="11"/>
      <c r="F9" s="11"/>
      <c r="G9" s="11"/>
      <c r="H9" s="12"/>
      <c r="I9" s="590"/>
      <c r="J9" s="591"/>
      <c r="K9" s="591"/>
      <c r="L9" s="592"/>
      <c r="M9" s="509"/>
      <c r="N9" s="510"/>
    </row>
    <row r="10" spans="1:14" ht="15.75">
      <c r="A10" s="13"/>
      <c r="B10" s="693" t="s">
        <v>1975</v>
      </c>
      <c r="C10" s="693"/>
      <c r="D10" s="693"/>
      <c r="E10" s="693"/>
      <c r="F10" s="693"/>
      <c r="G10" s="693"/>
      <c r="H10" s="12"/>
      <c r="I10" s="537"/>
      <c r="J10" s="538"/>
      <c r="K10" s="538"/>
      <c r="L10" s="539"/>
      <c r="M10" s="509"/>
      <c r="N10" s="510"/>
    </row>
    <row r="11" spans="1:14" ht="15.75" thickBot="1">
      <c r="A11" s="13"/>
      <c r="B11" s="14"/>
      <c r="C11" s="14"/>
      <c r="D11" s="14"/>
      <c r="E11" s="14"/>
      <c r="F11" s="14"/>
      <c r="G11" s="14"/>
      <c r="H11" s="12"/>
      <c r="I11" s="537"/>
      <c r="J11" s="538"/>
      <c r="K11" s="538"/>
      <c r="L11" s="539"/>
      <c r="M11" s="511"/>
      <c r="N11" s="512"/>
    </row>
    <row r="12" spans="1:14">
      <c r="A12" s="13"/>
      <c r="B12" s="346" t="s">
        <v>144</v>
      </c>
      <c r="C12" s="650" t="s">
        <v>0</v>
      </c>
      <c r="D12" s="651"/>
      <c r="E12" s="347" t="s">
        <v>1</v>
      </c>
      <c r="F12" s="648" t="s">
        <v>316</v>
      </c>
      <c r="G12" s="649"/>
      <c r="H12" s="12"/>
      <c r="I12" s="537"/>
      <c r="J12" s="538"/>
      <c r="K12" s="538"/>
      <c r="L12" s="539"/>
      <c r="M12" s="511"/>
      <c r="N12" s="512"/>
    </row>
    <row r="13" spans="1:14" ht="18.75" customHeight="1">
      <c r="A13" s="13"/>
      <c r="B13" s="1" t="s">
        <v>1969</v>
      </c>
      <c r="C13" s="880" t="s">
        <v>1972</v>
      </c>
      <c r="D13" s="880"/>
      <c r="E13" s="32">
        <v>0.1</v>
      </c>
      <c r="F13" s="881">
        <v>770</v>
      </c>
      <c r="G13" s="882"/>
      <c r="H13" s="12"/>
      <c r="I13" s="478"/>
      <c r="J13" s="479"/>
      <c r="K13" s="479"/>
      <c r="L13" s="480"/>
      <c r="M13" s="509"/>
    </row>
    <row r="14" spans="1:14" ht="17.25" customHeight="1">
      <c r="A14" s="13"/>
      <c r="B14" s="1" t="s">
        <v>1970</v>
      </c>
      <c r="C14" s="880" t="s">
        <v>1973</v>
      </c>
      <c r="D14" s="880"/>
      <c r="E14" s="32">
        <v>0.1</v>
      </c>
      <c r="F14" s="881">
        <v>465</v>
      </c>
      <c r="G14" s="882"/>
      <c r="H14" s="12"/>
      <c r="I14" s="478"/>
      <c r="J14" s="479"/>
      <c r="K14" s="479"/>
      <c r="L14" s="480"/>
      <c r="M14" s="509"/>
    </row>
    <row r="15" spans="1:14" ht="17.25" customHeight="1" thickBot="1">
      <c r="A15" s="13"/>
      <c r="B15" s="3" t="s">
        <v>1971</v>
      </c>
      <c r="C15" s="877" t="s">
        <v>1974</v>
      </c>
      <c r="D15" s="877"/>
      <c r="E15" s="33">
        <v>0.123</v>
      </c>
      <c r="F15" s="878">
        <v>350</v>
      </c>
      <c r="G15" s="879"/>
      <c r="H15" s="12"/>
      <c r="I15" s="478"/>
      <c r="J15" s="479"/>
      <c r="K15" s="479"/>
      <c r="L15" s="480"/>
    </row>
    <row r="16" spans="1:14">
      <c r="A16" s="13"/>
      <c r="B16" s="14"/>
      <c r="C16" s="14"/>
      <c r="D16" s="14"/>
      <c r="E16" s="14"/>
      <c r="F16" s="14"/>
      <c r="G16" s="14"/>
      <c r="H16" s="12"/>
      <c r="I16" s="68"/>
      <c r="J16" s="69"/>
      <c r="K16" s="69"/>
      <c r="L16" s="70"/>
    </row>
    <row r="17" spans="1:12" ht="15.75">
      <c r="A17" s="13"/>
      <c r="B17" s="693"/>
      <c r="C17" s="693"/>
      <c r="D17" s="693"/>
      <c r="E17" s="693"/>
      <c r="F17" s="693"/>
      <c r="G17" s="693"/>
      <c r="H17" s="12"/>
      <c r="I17" s="68"/>
      <c r="J17" s="69"/>
      <c r="K17" s="69"/>
      <c r="L17" s="70"/>
    </row>
    <row r="18" spans="1:12">
      <c r="A18" s="13"/>
      <c r="B18" s="14"/>
      <c r="C18" s="14"/>
      <c r="D18" s="14"/>
      <c r="E18" s="14"/>
      <c r="F18" s="14"/>
      <c r="G18" s="14"/>
      <c r="H18" s="12"/>
      <c r="I18" s="68"/>
      <c r="J18" s="69"/>
      <c r="K18" s="69"/>
      <c r="L18" s="70"/>
    </row>
    <row r="19" spans="1:12">
      <c r="A19" s="13"/>
      <c r="B19" s="14"/>
      <c r="C19" s="14"/>
      <c r="D19" s="14"/>
      <c r="E19" s="14"/>
      <c r="F19" s="14"/>
      <c r="G19" s="14"/>
      <c r="H19" s="12"/>
      <c r="I19" s="68"/>
      <c r="J19" s="69"/>
      <c r="K19" s="69"/>
      <c r="L19" s="70"/>
    </row>
    <row r="20" spans="1:12">
      <c r="A20" s="13"/>
      <c r="B20" s="14"/>
      <c r="C20" s="14"/>
      <c r="D20" s="14"/>
      <c r="E20" s="14"/>
      <c r="F20" s="14"/>
      <c r="G20" s="14"/>
      <c r="H20" s="12"/>
      <c r="I20" s="68"/>
      <c r="J20" s="69"/>
      <c r="K20" s="69"/>
      <c r="L20" s="70"/>
    </row>
    <row r="21" spans="1:12">
      <c r="A21" s="13"/>
      <c r="B21" s="14"/>
      <c r="C21" s="14"/>
      <c r="D21" s="14"/>
      <c r="E21" s="14"/>
      <c r="F21" s="14"/>
      <c r="G21" s="14"/>
      <c r="H21" s="12"/>
      <c r="I21" s="68"/>
      <c r="J21" s="69"/>
      <c r="K21" s="69"/>
      <c r="L21" s="70"/>
    </row>
    <row r="22" spans="1:12">
      <c r="A22" s="13"/>
      <c r="B22" s="51"/>
      <c r="C22" s="51"/>
      <c r="D22" s="51"/>
      <c r="E22" s="73"/>
      <c r="F22" s="51"/>
      <c r="G22" s="51"/>
      <c r="H22" s="12"/>
      <c r="I22" s="68"/>
      <c r="J22" s="69"/>
      <c r="K22" s="69"/>
      <c r="L22" s="70"/>
    </row>
    <row r="23" spans="1:12">
      <c r="A23" s="13"/>
      <c r="B23" s="51"/>
      <c r="C23" s="51"/>
      <c r="D23" s="51"/>
      <c r="E23" s="73"/>
      <c r="F23" s="51"/>
      <c r="G23" s="51"/>
      <c r="H23" s="12"/>
      <c r="I23" s="68"/>
      <c r="J23" s="69"/>
      <c r="K23" s="69"/>
      <c r="L23" s="70"/>
    </row>
    <row r="24" spans="1:12">
      <c r="A24" s="13"/>
      <c r="B24" s="520" t="s">
        <v>306</v>
      </c>
      <c r="C24" s="520"/>
      <c r="D24" s="520"/>
      <c r="E24" s="520"/>
      <c r="F24" s="520"/>
      <c r="G24" s="520"/>
      <c r="H24" s="12"/>
      <c r="I24" s="68"/>
      <c r="J24" s="69"/>
      <c r="K24" s="69"/>
      <c r="L24" s="70"/>
    </row>
    <row r="25" spans="1:12">
      <c r="A25" s="13"/>
      <c r="B25" s="520" t="s">
        <v>307</v>
      </c>
      <c r="C25" s="520"/>
      <c r="D25" s="520"/>
      <c r="E25" s="520"/>
      <c r="F25" s="520"/>
      <c r="G25" s="520"/>
      <c r="H25" s="12"/>
      <c r="I25" s="68"/>
      <c r="J25" s="69"/>
      <c r="K25" s="69"/>
      <c r="L25" s="70"/>
    </row>
    <row r="26" spans="1:12">
      <c r="A26" s="13"/>
      <c r="B26" s="520" t="s">
        <v>308</v>
      </c>
      <c r="C26" s="520"/>
      <c r="D26" s="520"/>
      <c r="E26" s="520"/>
      <c r="F26" s="520"/>
      <c r="G26" s="520"/>
      <c r="H26" s="12"/>
      <c r="I26" s="68"/>
      <c r="J26" s="69"/>
      <c r="K26" s="69"/>
      <c r="L26" s="70"/>
    </row>
    <row r="27" spans="1:12">
      <c r="A27" s="13"/>
      <c r="B27" s="521" t="s">
        <v>309</v>
      </c>
      <c r="C27" s="521"/>
      <c r="D27" s="521"/>
      <c r="E27" s="521"/>
      <c r="F27" s="521"/>
      <c r="G27" s="521"/>
      <c r="H27" s="12"/>
      <c r="I27" s="68"/>
      <c r="J27" s="69"/>
      <c r="K27" s="69"/>
      <c r="L27" s="70"/>
    </row>
    <row r="28" spans="1:12">
      <c r="A28" s="13"/>
      <c r="B28" s="521" t="s">
        <v>310</v>
      </c>
      <c r="C28" s="521"/>
      <c r="D28" s="521"/>
      <c r="E28" s="521"/>
      <c r="F28" s="521"/>
      <c r="G28" s="521"/>
      <c r="H28" s="12"/>
      <c r="I28" s="68"/>
      <c r="J28" s="69"/>
      <c r="K28" s="69"/>
      <c r="L28" s="70"/>
    </row>
    <row r="29" spans="1:12">
      <c r="A29" s="13"/>
      <c r="B29" s="14"/>
      <c r="C29" s="14"/>
      <c r="D29" s="14"/>
      <c r="E29" s="14"/>
      <c r="F29" s="14"/>
      <c r="G29" s="14"/>
      <c r="H29" s="12"/>
      <c r="I29" s="68"/>
      <c r="J29" s="69"/>
      <c r="K29" s="69"/>
      <c r="L29" s="70"/>
    </row>
    <row r="30" spans="1:12">
      <c r="A30" s="13"/>
      <c r="B30" s="14"/>
      <c r="C30" s="14"/>
      <c r="D30" s="14"/>
      <c r="E30" s="14"/>
      <c r="F30" s="14"/>
      <c r="G30" s="14"/>
      <c r="H30" s="12"/>
      <c r="I30" s="68"/>
      <c r="J30" s="69"/>
      <c r="K30" s="69"/>
      <c r="L30" s="70"/>
    </row>
    <row r="31" spans="1:12" ht="16.5">
      <c r="A31" s="13"/>
      <c r="B31" s="522" t="s">
        <v>311</v>
      </c>
      <c r="C31" s="522"/>
      <c r="D31" s="522"/>
      <c r="E31" s="522"/>
      <c r="F31" s="522"/>
      <c r="G31" s="522"/>
      <c r="H31" s="12"/>
      <c r="I31" s="68"/>
      <c r="J31" s="69"/>
      <c r="K31" s="69"/>
      <c r="L31" s="70"/>
    </row>
    <row r="32" spans="1:12" ht="16.5">
      <c r="A32" s="13"/>
      <c r="B32" s="522" t="s">
        <v>312</v>
      </c>
      <c r="C32" s="522"/>
      <c r="D32" s="522"/>
      <c r="E32" s="522"/>
      <c r="F32" s="522"/>
      <c r="G32" s="522"/>
      <c r="H32" s="12"/>
      <c r="I32" s="68"/>
      <c r="J32" s="69"/>
      <c r="K32" s="69"/>
      <c r="L32" s="70"/>
    </row>
    <row r="33" spans="1:12" ht="16.5">
      <c r="A33" s="13"/>
      <c r="B33" s="522" t="s">
        <v>313</v>
      </c>
      <c r="C33" s="522"/>
      <c r="D33" s="522"/>
      <c r="E33" s="522"/>
      <c r="F33" s="522"/>
      <c r="G33" s="522"/>
      <c r="H33" s="12"/>
      <c r="I33" s="68"/>
      <c r="J33" s="69"/>
      <c r="K33" s="69"/>
      <c r="L33" s="70"/>
    </row>
    <row r="34" spans="1:12">
      <c r="A34" s="13"/>
      <c r="B34" s="523" t="s">
        <v>1549</v>
      </c>
      <c r="C34" s="523"/>
      <c r="D34" s="523"/>
      <c r="E34" s="523"/>
      <c r="F34" s="523"/>
      <c r="G34" s="523"/>
      <c r="H34" s="12"/>
      <c r="I34" s="68"/>
      <c r="J34" s="69"/>
      <c r="K34" s="69"/>
      <c r="L34" s="70"/>
    </row>
    <row r="35" spans="1:12">
      <c r="A35" s="13"/>
      <c r="B35" s="523"/>
      <c r="C35" s="523"/>
      <c r="D35" s="523"/>
      <c r="E35" s="523"/>
      <c r="F35" s="523"/>
      <c r="G35" s="523"/>
      <c r="H35" s="12"/>
      <c r="I35" s="68"/>
      <c r="J35" s="69"/>
      <c r="K35" s="69"/>
      <c r="L35" s="70"/>
    </row>
    <row r="36" spans="1:12">
      <c r="A36" s="13"/>
      <c r="B36" s="63"/>
      <c r="C36" s="63"/>
      <c r="D36" s="63"/>
      <c r="E36" s="63"/>
      <c r="F36" s="63"/>
      <c r="G36" s="63"/>
      <c r="H36" s="12"/>
      <c r="I36" s="68"/>
      <c r="J36" s="69"/>
      <c r="K36" s="69"/>
      <c r="L36" s="70"/>
    </row>
    <row r="37" spans="1:12" ht="15.75" thickBot="1">
      <c r="A37" s="15"/>
      <c r="B37" s="519"/>
      <c r="C37" s="519"/>
      <c r="D37" s="519"/>
      <c r="E37" s="519"/>
      <c r="F37" s="519"/>
      <c r="G37" s="519"/>
      <c r="H37" s="17"/>
      <c r="I37" s="18"/>
      <c r="J37" s="19"/>
      <c r="K37" s="19"/>
      <c r="L37" s="20"/>
    </row>
    <row r="38" spans="1:12">
      <c r="A38" s="30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</row>
    <row r="39" spans="1:12">
      <c r="A39" s="30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</row>
    <row r="40" spans="1:12">
      <c r="A40" s="30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</row>
    <row r="41" spans="1:12">
      <c r="A41" s="30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</row>
    <row r="42" spans="1:12">
      <c r="A42" s="30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</row>
    <row r="43" spans="1:12">
      <c r="A43" s="30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</row>
    <row r="44" spans="1:12">
      <c r="A44" s="30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</row>
    <row r="45" spans="1:12">
      <c r="A45" s="30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</row>
    <row r="46" spans="1:12">
      <c r="A46" s="30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</row>
    <row r="47" spans="1:12">
      <c r="A47" s="30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</row>
    <row r="48" spans="1:12">
      <c r="A48" s="30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</row>
    <row r="49" spans="1:12">
      <c r="A49" s="30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</row>
    <row r="50" spans="1:12">
      <c r="A50" s="30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</row>
    <row r="51" spans="1:12">
      <c r="A51" s="30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</row>
    <row r="52" spans="1:12">
      <c r="A52" s="30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</row>
    <row r="53" spans="1:12">
      <c r="A53" s="30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</row>
    <row r="54" spans="1:12">
      <c r="A54" s="30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</row>
    <row r="55" spans="1:12">
      <c r="A55" s="30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</row>
    <row r="56" spans="1:12">
      <c r="A56" s="30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</row>
    <row r="57" spans="1:12">
      <c r="A57" s="30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</row>
    <row r="58" spans="1:12">
      <c r="A58" s="30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</row>
    <row r="59" spans="1:12">
      <c r="A59" s="30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</row>
    <row r="60" spans="1:12">
      <c r="A60" s="30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</row>
    <row r="61" spans="1:12">
      <c r="A61" s="30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</row>
    <row r="62" spans="1:12">
      <c r="A62" s="30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</row>
    <row r="63" spans="1:12">
      <c r="A63" s="30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</row>
    <row r="64" spans="1:12">
      <c r="A64" s="30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</row>
    <row r="65" spans="1:12">
      <c r="A65" s="30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</row>
    <row r="66" spans="1:12">
      <c r="A66" s="30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</row>
    <row r="67" spans="1:12">
      <c r="A67" s="30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</row>
    <row r="68" spans="1:12">
      <c r="A68" s="30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</row>
    <row r="69" spans="1:12">
      <c r="A69" s="30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</row>
    <row r="70" spans="1:12">
      <c r="A70" s="30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</row>
    <row r="71" spans="1:12">
      <c r="A71" s="30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</row>
    <row r="72" spans="1:12">
      <c r="A72" s="30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</row>
    <row r="73" spans="1:12">
      <c r="A73" s="30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</row>
    <row r="74" spans="1:12">
      <c r="A74" s="30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</row>
    <row r="75" spans="1:12">
      <c r="A75" s="30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</row>
    <row r="76" spans="1:12">
      <c r="A76" s="30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</row>
    <row r="77" spans="1:12">
      <c r="A77" s="30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</row>
    <row r="78" spans="1:12">
      <c r="A78" s="30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</row>
    <row r="79" spans="1:12">
      <c r="A79" s="30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</row>
    <row r="80" spans="1:12">
      <c r="A80" s="30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</row>
    <row r="81" spans="1:12">
      <c r="A81" s="30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</row>
    <row r="82" spans="1:12">
      <c r="A82" s="30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</row>
    <row r="83" spans="1:12">
      <c r="A83" s="30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</row>
    <row r="84" spans="1:12">
      <c r="A84" s="30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</row>
    <row r="85" spans="1:12">
      <c r="A85" s="30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</row>
    <row r="86" spans="1:12">
      <c r="A86" s="30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</row>
    <row r="87" spans="1:12">
      <c r="A87" s="30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</row>
    <row r="88" spans="1:12">
      <c r="A88" s="30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</row>
    <row r="89" spans="1:12">
      <c r="A89" s="30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</row>
    <row r="90" spans="1:12">
      <c r="A90" s="30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</row>
    <row r="91" spans="1:12">
      <c r="A91" s="30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</row>
    <row r="92" spans="1:12">
      <c r="A92" s="30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</row>
    <row r="93" spans="1:12">
      <c r="A93" s="30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</row>
    <row r="94" spans="1:12">
      <c r="A94" s="30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</row>
    <row r="95" spans="1:12">
      <c r="A95" s="30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</row>
    <row r="96" spans="1:12">
      <c r="A96" s="30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</row>
    <row r="97" spans="1:12">
      <c r="A97" s="30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</row>
    <row r="98" spans="1:12">
      <c r="A98" s="30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</row>
    <row r="99" spans="1:12">
      <c r="A99" s="30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</row>
    <row r="100" spans="1:12">
      <c r="A100" s="30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</row>
    <row r="101" spans="1:12">
      <c r="A101" s="30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</row>
    <row r="102" spans="1:12">
      <c r="A102" s="30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</row>
    <row r="103" spans="1:12">
      <c r="A103" s="30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</row>
    <row r="104" spans="1:12">
      <c r="A104" s="30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</row>
    <row r="105" spans="1:12">
      <c r="A105" s="30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</row>
    <row r="106" spans="1:12">
      <c r="A106" s="30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</row>
    <row r="107" spans="1:12">
      <c r="A107" s="30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</row>
    <row r="108" spans="1:12">
      <c r="A108" s="30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</row>
    <row r="109" spans="1:12">
      <c r="A109" s="30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</row>
    <row r="110" spans="1:12">
      <c r="A110" s="30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</row>
    <row r="111" spans="1:12">
      <c r="A111" s="30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</row>
    <row r="112" spans="1:12">
      <c r="A112" s="30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</row>
    <row r="113" spans="1:12">
      <c r="A113" s="30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</row>
    <row r="114" spans="1:12">
      <c r="A114" s="30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</row>
    <row r="115" spans="1:12">
      <c r="A115" s="30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</row>
    <row r="116" spans="1:12">
      <c r="A116" s="30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</row>
    <row r="117" spans="1:12">
      <c r="A117" s="30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</row>
    <row r="118" spans="1:12">
      <c r="A118" s="30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</row>
    <row r="119" spans="1:12">
      <c r="A119" s="30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</row>
    <row r="120" spans="1:12">
      <c r="A120" s="30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</row>
    <row r="121" spans="1:12">
      <c r="A121" s="30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</row>
    <row r="122" spans="1:12">
      <c r="A122" s="30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</row>
    <row r="123" spans="1:12">
      <c r="A123" s="30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</row>
    <row r="124" spans="1:12">
      <c r="A124" s="30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</row>
    <row r="125" spans="1:12">
      <c r="A125" s="30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</row>
    <row r="126" spans="1:12">
      <c r="A126" s="30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</row>
    <row r="127" spans="1:12">
      <c r="A127" s="30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</row>
    <row r="128" spans="1:12">
      <c r="A128" s="30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</row>
    <row r="129" spans="1:12">
      <c r="A129" s="30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</row>
    <row r="130" spans="1:12">
      <c r="A130" s="30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</row>
    <row r="131" spans="1:12">
      <c r="A131" s="30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</row>
    <row r="132" spans="1:12">
      <c r="A132" s="30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</row>
    <row r="133" spans="1:12">
      <c r="A133" s="30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</row>
    <row r="134" spans="1:12">
      <c r="A134" s="30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</row>
    <row r="135" spans="1:12">
      <c r="A135" s="30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</row>
    <row r="136" spans="1:12">
      <c r="A136" s="30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</row>
    <row r="137" spans="1:12">
      <c r="A137" s="30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</row>
    <row r="138" spans="1:12">
      <c r="A138" s="30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</row>
    <row r="139" spans="1:12">
      <c r="A139" s="30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</row>
    <row r="140" spans="1:12">
      <c r="A140" s="30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</row>
    <row r="141" spans="1:12">
      <c r="A141" s="30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</row>
    <row r="142" spans="1:12">
      <c r="A142" s="30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</row>
    <row r="143" spans="1:12">
      <c r="A143" s="30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</row>
    <row r="144" spans="1:12">
      <c r="A144" s="30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</row>
    <row r="145" spans="1:12">
      <c r="A145" s="30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</row>
    <row r="146" spans="1:12">
      <c r="A146" s="30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</row>
    <row r="147" spans="1:12">
      <c r="A147" s="30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</row>
    <row r="148" spans="1:12">
      <c r="A148" s="30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</row>
    <row r="149" spans="1:12">
      <c r="A149" s="30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</row>
    <row r="150" spans="1:12">
      <c r="A150" s="30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</row>
    <row r="151" spans="1:12">
      <c r="A151" s="30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</row>
    <row r="152" spans="1:12">
      <c r="A152" s="30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</row>
    <row r="153" spans="1:12">
      <c r="A153" s="30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</row>
    <row r="154" spans="1:12">
      <c r="A154" s="30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</row>
    <row r="155" spans="1:12">
      <c r="A155" s="30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</row>
    <row r="156" spans="1:12">
      <c r="A156" s="30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</row>
    <row r="157" spans="1:12">
      <c r="A157" s="30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</row>
    <row r="158" spans="1:12">
      <c r="A158" s="30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</row>
    <row r="159" spans="1:12">
      <c r="A159" s="30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</row>
    <row r="160" spans="1:12">
      <c r="A160" s="30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</row>
    <row r="161" spans="1:12">
      <c r="A161" s="30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</row>
    <row r="162" spans="1:12">
      <c r="A162" s="30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</row>
    <row r="163" spans="1:12">
      <c r="A163" s="30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</row>
    <row r="164" spans="1:12">
      <c r="A164" s="30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</row>
    <row r="165" spans="1:12">
      <c r="A165" s="30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</row>
    <row r="166" spans="1:12">
      <c r="A166" s="30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</row>
    <row r="167" spans="1:12">
      <c r="A167" s="30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</row>
    <row r="168" spans="1:12">
      <c r="A168" s="30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</row>
    <row r="169" spans="1:12">
      <c r="A169" s="30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</row>
    <row r="170" spans="1:12">
      <c r="A170" s="30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</row>
    <row r="171" spans="1:12">
      <c r="A171" s="30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</row>
    <row r="172" spans="1:12">
      <c r="A172" s="30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</row>
    <row r="173" spans="1:12">
      <c r="A173" s="30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</row>
    <row r="174" spans="1:12">
      <c r="A174" s="30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</row>
    <row r="175" spans="1:12">
      <c r="A175" s="30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</row>
    <row r="176" spans="1:12">
      <c r="A176" s="30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</row>
    <row r="177" spans="1:12">
      <c r="A177" s="30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</row>
    <row r="178" spans="1:12">
      <c r="A178" s="30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</row>
    <row r="179" spans="1:12">
      <c r="A179" s="30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</row>
    <row r="180" spans="1:12">
      <c r="A180" s="30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</row>
    <row r="181" spans="1:12">
      <c r="A181" s="30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</row>
    <row r="182" spans="1:12">
      <c r="A182" s="30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</row>
    <row r="183" spans="1:12">
      <c r="A183" s="30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</row>
    <row r="184" spans="1:12">
      <c r="A184" s="30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</row>
    <row r="185" spans="1:12">
      <c r="A185" s="30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</row>
    <row r="186" spans="1:12">
      <c r="A186" s="30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</row>
    <row r="187" spans="1:12">
      <c r="A187" s="30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</row>
    <row r="188" spans="1:12">
      <c r="A188" s="30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</row>
    <row r="189" spans="1:12">
      <c r="A189" s="30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</row>
    <row r="190" spans="1:12">
      <c r="A190" s="30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</row>
    <row r="191" spans="1:12">
      <c r="A191" s="30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</row>
    <row r="192" spans="1:12">
      <c r="A192" s="30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</row>
    <row r="193" spans="1:12">
      <c r="A193" s="30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</row>
    <row r="194" spans="1:12">
      <c r="A194" s="30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</row>
    <row r="195" spans="1:12">
      <c r="A195" s="30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</row>
    <row r="196" spans="1:12">
      <c r="A196" s="30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</row>
    <row r="197" spans="1:12">
      <c r="A197" s="30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</row>
    <row r="198" spans="1:12">
      <c r="A198" s="30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</row>
    <row r="199" spans="1:12">
      <c r="A199" s="30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</row>
    <row r="200" spans="1:12">
      <c r="A200" s="30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</row>
    <row r="201" spans="1:12">
      <c r="A201" s="30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</row>
    <row r="202" spans="1:12">
      <c r="A202" s="30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</row>
    <row r="203" spans="1:12">
      <c r="A203" s="30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</row>
    <row r="204" spans="1:12">
      <c r="A204" s="30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</row>
    <row r="205" spans="1:12">
      <c r="A205" s="30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</row>
    <row r="206" spans="1:12">
      <c r="A206" s="30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</row>
    <row r="207" spans="1:12">
      <c r="A207" s="30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</row>
    <row r="208" spans="1:12">
      <c r="A208" s="30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</row>
    <row r="209" spans="1:12">
      <c r="A209" s="30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</row>
    <row r="210" spans="1:12">
      <c r="A210" s="30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</row>
    <row r="211" spans="1:12">
      <c r="A211" s="30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</row>
    <row r="212" spans="1:12">
      <c r="A212" s="30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</row>
    <row r="213" spans="1:12">
      <c r="A213" s="30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</row>
    <row r="214" spans="1:12">
      <c r="A214" s="30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</row>
    <row r="215" spans="1:12">
      <c r="A215" s="30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</row>
    <row r="216" spans="1:12">
      <c r="A216" s="30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</row>
    <row r="217" spans="1:12">
      <c r="A217" s="30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</row>
    <row r="218" spans="1:12">
      <c r="A218" s="30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</row>
    <row r="219" spans="1:12">
      <c r="A219" s="30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</row>
    <row r="220" spans="1:12">
      <c r="A220" s="30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</row>
    <row r="221" spans="1:12">
      <c r="A221" s="30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</row>
    <row r="222" spans="1:12">
      <c r="A222" s="30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</row>
    <row r="223" spans="1:12">
      <c r="A223" s="30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</row>
    <row r="224" spans="1:12">
      <c r="A224" s="30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</row>
    <row r="225" spans="1:12">
      <c r="A225" s="30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</row>
    <row r="226" spans="1:12">
      <c r="A226" s="30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</row>
    <row r="227" spans="1:12">
      <c r="A227" s="30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</row>
    <row r="228" spans="1:12">
      <c r="A228" s="30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</row>
    <row r="229" spans="1:12">
      <c r="A229" s="30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</row>
    <row r="230" spans="1:12">
      <c r="A230" s="30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</row>
    <row r="231" spans="1:12">
      <c r="A231" s="30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</row>
    <row r="232" spans="1:12">
      <c r="A232" s="30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</row>
    <row r="233" spans="1:12">
      <c r="A233" s="30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</row>
    <row r="234" spans="1:12">
      <c r="A234" s="30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</row>
    <row r="235" spans="1:12">
      <c r="A235" s="30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</row>
    <row r="236" spans="1:12">
      <c r="A236" s="30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</row>
    <row r="237" spans="1:12">
      <c r="A237" s="30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</row>
    <row r="238" spans="1:12">
      <c r="A238" s="30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</row>
    <row r="239" spans="1:12">
      <c r="A239" s="30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</row>
    <row r="240" spans="1:12">
      <c r="A240" s="30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</row>
    <row r="241" spans="1:12">
      <c r="A241" s="30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</row>
    <row r="242" spans="1:12">
      <c r="A242" s="30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</row>
    <row r="243" spans="1:12">
      <c r="A243" s="30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</row>
    <row r="244" spans="1:12">
      <c r="A244" s="30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</row>
    <row r="245" spans="1:12">
      <c r="A245" s="30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</row>
    <row r="246" spans="1:12">
      <c r="A246" s="30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</row>
    <row r="247" spans="1:12">
      <c r="A247" s="30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</row>
    <row r="248" spans="1:12">
      <c r="A248" s="30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</row>
    <row r="249" spans="1:12">
      <c r="A249" s="30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</row>
    <row r="250" spans="1:12">
      <c r="A250" s="30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</row>
    <row r="251" spans="1:12">
      <c r="A251" s="30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</row>
    <row r="252" spans="1:12">
      <c r="A252" s="30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</row>
    <row r="253" spans="1:12">
      <c r="A253" s="30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</row>
    <row r="254" spans="1:12">
      <c r="A254" s="30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</row>
    <row r="255" spans="1:12">
      <c r="A255" s="30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</row>
    <row r="256" spans="1:12">
      <c r="A256" s="30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</row>
    <row r="257" spans="1:12">
      <c r="A257" s="30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</row>
    <row r="258" spans="1:12">
      <c r="A258" s="30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</row>
    <row r="259" spans="1:12">
      <c r="A259" s="30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</row>
    <row r="260" spans="1:12">
      <c r="A260" s="30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</row>
    <row r="261" spans="1:12">
      <c r="A261" s="30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</row>
    <row r="262" spans="1:12">
      <c r="A262" s="30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</row>
    <row r="263" spans="1:12">
      <c r="A263" s="30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</row>
    <row r="264" spans="1:12">
      <c r="A264" s="30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</row>
    <row r="265" spans="1:12">
      <c r="A265" s="30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</row>
    <row r="266" spans="1:12">
      <c r="A266" s="30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</row>
    <row r="267" spans="1:12">
      <c r="A267" s="30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</row>
    <row r="268" spans="1:12">
      <c r="A268" s="30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</row>
    <row r="269" spans="1:12">
      <c r="A269" s="30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</row>
    <row r="270" spans="1:12">
      <c r="A270" s="30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</row>
    <row r="271" spans="1:12">
      <c r="A271" s="30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</row>
    <row r="272" spans="1:12">
      <c r="A272" s="30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</row>
    <row r="273" spans="1:12">
      <c r="A273" s="30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</row>
    <row r="274" spans="1:12">
      <c r="A274" s="30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</row>
    <row r="275" spans="1:12">
      <c r="A275" s="30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</row>
    <row r="276" spans="1:12">
      <c r="A276" s="30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</row>
    <row r="277" spans="1:12">
      <c r="A277" s="30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</row>
    <row r="278" spans="1:12">
      <c r="A278" s="30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</row>
    <row r="279" spans="1:12">
      <c r="A279" s="30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</row>
    <row r="280" spans="1:12">
      <c r="A280" s="30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</row>
    <row r="281" spans="1:12">
      <c r="A281" s="30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</row>
    <row r="282" spans="1:12">
      <c r="A282" s="30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</row>
    <row r="283" spans="1:12">
      <c r="A283" s="30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</row>
    <row r="284" spans="1:12">
      <c r="A284" s="30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</row>
    <row r="285" spans="1:12">
      <c r="A285" s="30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</row>
    <row r="286" spans="1:12">
      <c r="A286" s="30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</row>
    <row r="287" spans="1:12">
      <c r="A287" s="30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</row>
    <row r="288" spans="1:12">
      <c r="A288" s="30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</row>
    <row r="289" spans="1:12">
      <c r="A289" s="30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</row>
    <row r="290" spans="1:12">
      <c r="A290" s="30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</row>
    <row r="291" spans="1:12">
      <c r="A291" s="30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</row>
    <row r="292" spans="1:12">
      <c r="A292" s="30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</row>
    <row r="293" spans="1:12">
      <c r="A293" s="30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</row>
    <row r="294" spans="1:12">
      <c r="A294" s="30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</row>
    <row r="295" spans="1:12">
      <c r="A295" s="30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</row>
    <row r="296" spans="1:12">
      <c r="A296" s="30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</row>
    <row r="297" spans="1:12">
      <c r="A297" s="30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</row>
    <row r="298" spans="1:12">
      <c r="A298" s="30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</row>
    <row r="299" spans="1:12">
      <c r="A299" s="30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</row>
    <row r="300" spans="1:12">
      <c r="A300" s="30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</row>
    <row r="301" spans="1:12">
      <c r="A301" s="30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</row>
    <row r="302" spans="1:12">
      <c r="A302" s="30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</row>
    <row r="303" spans="1:12">
      <c r="A303" s="30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</row>
    <row r="304" spans="1:12">
      <c r="A304" s="30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</row>
    <row r="305" spans="1:12">
      <c r="A305" s="30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</row>
    <row r="306" spans="1:12">
      <c r="A306" s="30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</row>
    <row r="307" spans="1:12">
      <c r="A307" s="30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</row>
    <row r="308" spans="1:12">
      <c r="A308" s="30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</row>
    <row r="309" spans="1:12">
      <c r="A309" s="30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</row>
    <row r="310" spans="1:12">
      <c r="A310" s="30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</row>
    <row r="311" spans="1:12">
      <c r="A311" s="30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</row>
    <row r="312" spans="1:12">
      <c r="A312" s="30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</row>
    <row r="313" spans="1:12">
      <c r="A313" s="30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</row>
    <row r="314" spans="1:12">
      <c r="A314" s="30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</row>
    <row r="315" spans="1:12">
      <c r="A315" s="30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</row>
    <row r="316" spans="1:12">
      <c r="A316" s="30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</row>
    <row r="317" spans="1:12">
      <c r="A317" s="30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</row>
    <row r="318" spans="1:12">
      <c r="A318" s="30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</row>
    <row r="319" spans="1:12">
      <c r="A319" s="30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</row>
    <row r="320" spans="1:12">
      <c r="A320" s="30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</row>
    <row r="321" spans="1:12">
      <c r="A321" s="30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</row>
    <row r="322" spans="1:12">
      <c r="A322" s="30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</row>
    <row r="323" spans="1:12">
      <c r="A323" s="30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</row>
    <row r="324" spans="1:12">
      <c r="A324" s="30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</row>
    <row r="325" spans="1:12">
      <c r="A325" s="30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</row>
    <row r="326" spans="1:12">
      <c r="A326" s="30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</row>
    <row r="327" spans="1:12">
      <c r="A327" s="30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</row>
    <row r="328" spans="1:12">
      <c r="A328" s="30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</row>
    <row r="329" spans="1:12">
      <c r="A329" s="30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</row>
    <row r="330" spans="1:12">
      <c r="A330" s="30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</row>
    <row r="331" spans="1:12">
      <c r="A331" s="30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</row>
    <row r="332" spans="1:12">
      <c r="A332" s="30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</row>
    <row r="333" spans="1:12">
      <c r="A333" s="30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</row>
    <row r="334" spans="1:12">
      <c r="A334" s="30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</row>
    <row r="335" spans="1:12">
      <c r="A335" s="30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</row>
    <row r="336" spans="1:12">
      <c r="A336" s="30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</row>
    <row r="337" spans="1:12">
      <c r="A337" s="30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</row>
    <row r="338" spans="1:12">
      <c r="A338" s="30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</row>
    <row r="339" spans="1:12">
      <c r="A339" s="30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</row>
    <row r="340" spans="1:12">
      <c r="A340" s="30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</row>
    <row r="341" spans="1:12">
      <c r="A341" s="30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</row>
    <row r="342" spans="1:12">
      <c r="A342" s="30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</row>
    <row r="343" spans="1:12">
      <c r="A343" s="30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</row>
    <row r="344" spans="1:12">
      <c r="A344" s="30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</row>
    <row r="345" spans="1:12">
      <c r="A345" s="30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</row>
    <row r="346" spans="1:12">
      <c r="A346" s="30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</row>
    <row r="347" spans="1:12">
      <c r="A347" s="30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</row>
    <row r="348" spans="1:12">
      <c r="A348" s="30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</row>
    <row r="349" spans="1:12">
      <c r="A349" s="30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</row>
    <row r="350" spans="1:12">
      <c r="A350" s="30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</row>
    <row r="351" spans="1:12">
      <c r="A351" s="30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</row>
    <row r="352" spans="1:12">
      <c r="A352" s="30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</row>
    <row r="353" spans="1:12">
      <c r="A353" s="30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</row>
    <row r="354" spans="1:12">
      <c r="A354" s="30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</row>
    <row r="355" spans="1:12">
      <c r="A355" s="30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</row>
    <row r="356" spans="1:12">
      <c r="A356" s="30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</row>
    <row r="357" spans="1:12">
      <c r="A357" s="30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</row>
    <row r="358" spans="1:12">
      <c r="A358" s="30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</row>
    <row r="359" spans="1:12">
      <c r="A359" s="30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</row>
    <row r="360" spans="1:12">
      <c r="A360" s="30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</row>
    <row r="361" spans="1:12">
      <c r="A361" s="30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</row>
    <row r="362" spans="1:12">
      <c r="A362" s="30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</row>
    <row r="363" spans="1:12">
      <c r="A363" s="30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</row>
    <row r="364" spans="1:12">
      <c r="A364" s="30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</row>
    <row r="365" spans="1:12">
      <c r="A365" s="30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</row>
    <row r="366" spans="1:12">
      <c r="A366" s="30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</row>
    <row r="367" spans="1:12">
      <c r="A367" s="30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</row>
    <row r="368" spans="1:12">
      <c r="A368" s="30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</row>
    <row r="369" spans="1:12">
      <c r="A369" s="30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</row>
    <row r="370" spans="1:12">
      <c r="A370" s="30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</row>
    <row r="371" spans="1:12">
      <c r="A371" s="30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</row>
    <row r="372" spans="1:12">
      <c r="A372" s="30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</row>
    <row r="373" spans="1:12">
      <c r="A373" s="30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</row>
    <row r="374" spans="1:12">
      <c r="A374" s="30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</row>
    <row r="375" spans="1:12">
      <c r="A375" s="30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</row>
    <row r="376" spans="1:12">
      <c r="A376" s="30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</row>
    <row r="377" spans="1:12">
      <c r="A377" s="30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</row>
    <row r="378" spans="1:12">
      <c r="A378" s="30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</row>
    <row r="379" spans="1:12">
      <c r="A379" s="30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</row>
    <row r="380" spans="1:12">
      <c r="A380" s="30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</row>
    <row r="381" spans="1:12">
      <c r="A381" s="30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</row>
    <row r="382" spans="1:12">
      <c r="A382" s="30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</row>
    <row r="383" spans="1:12">
      <c r="A383" s="30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</row>
    <row r="384" spans="1:12">
      <c r="A384" s="30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</row>
    <row r="385" spans="1:12">
      <c r="A385" s="30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</row>
    <row r="386" spans="1:12">
      <c r="A386" s="30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</row>
    <row r="387" spans="1:12">
      <c r="A387" s="30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</row>
    <row r="388" spans="1:12">
      <c r="A388" s="30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</row>
    <row r="389" spans="1:12">
      <c r="A389" s="30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</row>
    <row r="390" spans="1:12">
      <c r="A390" s="30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</row>
    <row r="391" spans="1:12">
      <c r="A391" s="30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</row>
    <row r="392" spans="1:12">
      <c r="A392" s="30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</row>
    <row r="393" spans="1:12">
      <c r="A393" s="30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</row>
    <row r="394" spans="1:12">
      <c r="A394" s="30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</row>
    <row r="395" spans="1:12">
      <c r="A395" s="30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</row>
    <row r="396" spans="1:12">
      <c r="A396" s="30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</row>
    <row r="397" spans="1:12">
      <c r="A397" s="30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</row>
    <row r="398" spans="1:12">
      <c r="A398" s="30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</row>
    <row r="399" spans="1:12">
      <c r="A399" s="30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</row>
    <row r="400" spans="1:12">
      <c r="A400" s="30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</row>
    <row r="401" spans="1:12">
      <c r="A401" s="30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</row>
    <row r="402" spans="1:12">
      <c r="A402" s="30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</row>
    <row r="403" spans="1:12">
      <c r="A403" s="30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</row>
    <row r="404" spans="1:12">
      <c r="A404" s="30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</row>
    <row r="405" spans="1:12">
      <c r="A405" s="30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</row>
    <row r="406" spans="1:12">
      <c r="A406" s="30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</row>
    <row r="407" spans="1:12">
      <c r="A407" s="30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</row>
    <row r="408" spans="1:12">
      <c r="A408" s="30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</row>
    <row r="409" spans="1:12">
      <c r="A409" s="30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</row>
    <row r="410" spans="1:12">
      <c r="A410" s="30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</row>
    <row r="411" spans="1:12">
      <c r="A411" s="30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</row>
    <row r="412" spans="1:12">
      <c r="A412" s="30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</row>
    <row r="413" spans="1:12">
      <c r="A413" s="30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</row>
    <row r="414" spans="1:12">
      <c r="A414" s="30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</row>
    <row r="415" spans="1:12">
      <c r="A415" s="30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</row>
    <row r="416" spans="1:12">
      <c r="A416" s="30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</row>
    <row r="417" spans="1:12">
      <c r="A417" s="30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</row>
    <row r="418" spans="1:12">
      <c r="A418" s="30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</row>
    <row r="419" spans="1:12">
      <c r="A419" s="30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</row>
    <row r="420" spans="1:12">
      <c r="A420" s="30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</row>
    <row r="421" spans="1:12">
      <c r="A421" s="30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</row>
    <row r="422" spans="1:12">
      <c r="A422" s="30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</row>
    <row r="423" spans="1:12">
      <c r="A423" s="30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</row>
    <row r="424" spans="1:12">
      <c r="A424" s="30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</row>
    <row r="425" spans="1:12">
      <c r="A425" s="30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</row>
    <row r="426" spans="1:12">
      <c r="A426" s="30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</row>
    <row r="427" spans="1:12">
      <c r="A427" s="30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</row>
    <row r="428" spans="1:12">
      <c r="A428" s="30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</row>
    <row r="429" spans="1:12">
      <c r="A429" s="30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</row>
    <row r="430" spans="1:12">
      <c r="A430" s="30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</row>
    <row r="431" spans="1:12">
      <c r="A431" s="30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</row>
    <row r="432" spans="1:12">
      <c r="A432" s="30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</row>
    <row r="433" spans="1:12">
      <c r="A433" s="30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</row>
    <row r="434" spans="1:12">
      <c r="A434" s="30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</row>
    <row r="435" spans="1:12">
      <c r="A435" s="30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</row>
    <row r="436" spans="1:12">
      <c r="A436" s="30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</row>
    <row r="437" spans="1:12">
      <c r="A437" s="30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</row>
    <row r="438" spans="1:12">
      <c r="A438" s="30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</row>
    <row r="439" spans="1:12">
      <c r="A439" s="30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</row>
    <row r="440" spans="1:12">
      <c r="A440" s="30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</row>
    <row r="441" spans="1:12">
      <c r="A441" s="30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</row>
    <row r="442" spans="1:12">
      <c r="A442" s="30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</row>
    <row r="443" spans="1:12">
      <c r="A443" s="30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</row>
    <row r="444" spans="1:12">
      <c r="A444" s="30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</row>
    <row r="445" spans="1:12">
      <c r="A445" s="30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</row>
    <row r="446" spans="1:12">
      <c r="A446" s="30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</row>
    <row r="447" spans="1:12">
      <c r="A447" s="30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</row>
    <row r="448" spans="1:12">
      <c r="A448" s="30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</row>
    <row r="449" spans="1:12">
      <c r="A449" s="30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</row>
    <row r="450" spans="1:12">
      <c r="A450" s="30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</row>
    <row r="451" spans="1:12">
      <c r="A451" s="30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</row>
    <row r="452" spans="1:12">
      <c r="A452" s="30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</row>
    <row r="453" spans="1:12">
      <c r="A453" s="30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</row>
    <row r="454" spans="1:12">
      <c r="A454" s="30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</row>
    <row r="455" spans="1:12">
      <c r="A455" s="30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</row>
    <row r="456" spans="1:12">
      <c r="A456" s="30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</row>
    <row r="457" spans="1:12">
      <c r="A457" s="30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</row>
    <row r="458" spans="1:12">
      <c r="A458" s="30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</row>
  </sheetData>
  <mergeCells count="38">
    <mergeCell ref="I1:L7"/>
    <mergeCell ref="C4:H4"/>
    <mergeCell ref="C5:H5"/>
    <mergeCell ref="C6:H6"/>
    <mergeCell ref="C7:G7"/>
    <mergeCell ref="C3:H3"/>
    <mergeCell ref="C2:H2"/>
    <mergeCell ref="M13:M14"/>
    <mergeCell ref="C14:D14"/>
    <mergeCell ref="F14:G14"/>
    <mergeCell ref="I14:L14"/>
    <mergeCell ref="M8:N10"/>
    <mergeCell ref="B10:G10"/>
    <mergeCell ref="I10:L10"/>
    <mergeCell ref="I11:L11"/>
    <mergeCell ref="M11:N12"/>
    <mergeCell ref="C12:D12"/>
    <mergeCell ref="F12:G12"/>
    <mergeCell ref="I12:L12"/>
    <mergeCell ref="I8:L9"/>
    <mergeCell ref="C15:D15"/>
    <mergeCell ref="F15:G15"/>
    <mergeCell ref="I15:L15"/>
    <mergeCell ref="B33:G33"/>
    <mergeCell ref="C13:D13"/>
    <mergeCell ref="F13:G13"/>
    <mergeCell ref="I13:L13"/>
    <mergeCell ref="B34:G34"/>
    <mergeCell ref="B35:G35"/>
    <mergeCell ref="B37:G37"/>
    <mergeCell ref="B17:G17"/>
    <mergeCell ref="B24:G24"/>
    <mergeCell ref="B25:G25"/>
    <mergeCell ref="B26:G26"/>
    <mergeCell ref="B27:G27"/>
    <mergeCell ref="B28:G28"/>
    <mergeCell ref="B31:G31"/>
    <mergeCell ref="B32:G32"/>
  </mergeCells>
  <hyperlinks>
    <hyperlink ref="C6" r:id="rId1" display="3890551@bk.ru"/>
    <hyperlink ref="C7" r:id="rId2" display="www.konstruktiv-gbi.ru"/>
  </hyperlinks>
  <pageMargins left="0.7" right="0.7" top="0.75" bottom="0.75" header="0.3" footer="0.3"/>
  <pageSetup paperSize="9" orientation="portrait" r:id="rId3"/>
  <drawing r:id="rId4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T468"/>
  <sheetViews>
    <sheetView workbookViewId="0"/>
  </sheetViews>
  <sheetFormatPr defaultRowHeight="15"/>
  <cols>
    <col min="1" max="1" width="10.28515625" style="5" customWidth="1"/>
    <col min="2" max="2" width="15" customWidth="1"/>
    <col min="3" max="3" width="11.85546875" customWidth="1"/>
    <col min="4" max="4" width="5.42578125" bestFit="1" customWidth="1"/>
    <col min="5" max="5" width="6.7109375" bestFit="1" customWidth="1"/>
    <col min="6" max="6" width="11.85546875" bestFit="1" customWidth="1"/>
    <col min="7" max="7" width="22.28515625" customWidth="1"/>
    <col min="8" max="8" width="8.85546875" customWidth="1"/>
    <col min="10" max="10" width="8.42578125" customWidth="1"/>
    <col min="12" max="12" width="13" customWidth="1"/>
    <col min="13" max="46" width="8.85546875" style="6"/>
  </cols>
  <sheetData>
    <row r="1" spans="1:12">
      <c r="A1" s="7"/>
      <c r="B1" s="8"/>
      <c r="C1" s="8"/>
      <c r="D1" s="8"/>
      <c r="E1" s="8"/>
      <c r="F1" s="8"/>
      <c r="G1" s="8"/>
      <c r="H1" s="9"/>
      <c r="I1" s="524"/>
      <c r="J1" s="461"/>
      <c r="K1" s="461"/>
      <c r="L1" s="462"/>
    </row>
    <row r="2" spans="1:12" ht="15.75">
      <c r="A2" s="10"/>
      <c r="B2" s="11"/>
      <c r="C2" s="324"/>
      <c r="D2" s="453" t="s">
        <v>1997</v>
      </c>
      <c r="E2" s="453"/>
      <c r="F2" s="453"/>
      <c r="G2" s="453"/>
      <c r="H2" s="321"/>
      <c r="I2" s="509"/>
      <c r="J2" s="463"/>
      <c r="K2" s="463"/>
      <c r="L2" s="464"/>
    </row>
    <row r="3" spans="1:12" ht="18" customHeight="1">
      <c r="A3" s="10"/>
      <c r="B3" s="11"/>
      <c r="C3" s="453" t="s">
        <v>1932</v>
      </c>
      <c r="D3" s="453"/>
      <c r="E3" s="453"/>
      <c r="F3" s="453"/>
      <c r="G3" s="453"/>
      <c r="H3" s="454"/>
      <c r="I3" s="509"/>
      <c r="J3" s="463"/>
      <c r="K3" s="463"/>
      <c r="L3" s="464"/>
    </row>
    <row r="4" spans="1:12" ht="15.75">
      <c r="A4" s="10"/>
      <c r="B4" s="11"/>
      <c r="C4" s="394"/>
      <c r="D4" s="325"/>
      <c r="E4" s="429" t="s">
        <v>1996</v>
      </c>
      <c r="F4" s="429"/>
      <c r="G4" s="429"/>
      <c r="H4" s="322"/>
      <c r="I4" s="509"/>
      <c r="J4" s="463"/>
      <c r="K4" s="463"/>
      <c r="L4" s="464"/>
    </row>
    <row r="5" spans="1:12" ht="15.75">
      <c r="A5" s="10"/>
      <c r="B5" s="11"/>
      <c r="C5" s="325"/>
      <c r="D5" s="325"/>
      <c r="E5" s="429" t="s">
        <v>1547</v>
      </c>
      <c r="F5" s="429"/>
      <c r="G5" s="429"/>
      <c r="H5" s="322"/>
      <c r="I5" s="509"/>
      <c r="J5" s="463"/>
      <c r="K5" s="463"/>
      <c r="L5" s="464"/>
    </row>
    <row r="6" spans="1:12" ht="15.75">
      <c r="A6" s="10"/>
      <c r="B6" s="11"/>
      <c r="C6" s="395"/>
      <c r="D6" s="395"/>
      <c r="E6" s="430" t="s">
        <v>1875</v>
      </c>
      <c r="F6" s="430"/>
      <c r="G6" s="430"/>
      <c r="H6" s="323"/>
      <c r="I6" s="509"/>
      <c r="J6" s="463"/>
      <c r="K6" s="463"/>
      <c r="L6" s="464"/>
    </row>
    <row r="7" spans="1:12" ht="20.25" customHeight="1" thickBot="1">
      <c r="A7" s="10"/>
      <c r="B7" s="11"/>
      <c r="C7" s="396"/>
      <c r="D7" s="396"/>
      <c r="E7" s="431" t="s">
        <v>1548</v>
      </c>
      <c r="F7" s="431"/>
      <c r="G7" s="431"/>
      <c r="H7" s="397"/>
      <c r="I7" s="509"/>
      <c r="J7" s="463"/>
      <c r="K7" s="463"/>
      <c r="L7" s="464"/>
    </row>
    <row r="8" spans="1:12">
      <c r="A8" s="10"/>
      <c r="B8" s="11"/>
      <c r="C8" s="11"/>
      <c r="D8" s="11"/>
      <c r="E8" s="11"/>
      <c r="F8" s="11"/>
      <c r="G8" s="11"/>
      <c r="H8" s="14"/>
      <c r="I8" s="908" t="s">
        <v>2006</v>
      </c>
      <c r="J8" s="909"/>
      <c r="K8" s="909"/>
      <c r="L8" s="910"/>
    </row>
    <row r="9" spans="1:12" ht="16.5" customHeight="1" thickBot="1">
      <c r="A9" s="50"/>
      <c r="B9" s="74"/>
      <c r="C9" s="74"/>
      <c r="D9" s="74"/>
      <c r="E9" s="74"/>
      <c r="F9" s="74"/>
      <c r="G9" s="74"/>
      <c r="H9" s="14"/>
      <c r="I9" s="911"/>
      <c r="J9" s="912"/>
      <c r="K9" s="912"/>
      <c r="L9" s="913"/>
    </row>
    <row r="10" spans="1:12" ht="15.75">
      <c r="A10" s="907" t="s">
        <v>2005</v>
      </c>
      <c r="B10" s="907"/>
      <c r="C10" s="907"/>
      <c r="D10" s="907"/>
      <c r="E10" s="907"/>
      <c r="F10" s="907"/>
      <c r="G10" s="907"/>
      <c r="H10" s="907"/>
      <c r="I10" s="898"/>
      <c r="J10" s="899"/>
      <c r="K10" s="899"/>
      <c r="L10" s="900"/>
    </row>
    <row r="11" spans="1:12" ht="18" customHeight="1">
      <c r="A11" s="907" t="s">
        <v>1914</v>
      </c>
      <c r="B11" s="907"/>
      <c r="C11" s="907"/>
      <c r="D11" s="907"/>
      <c r="E11" s="907"/>
      <c r="F11" s="907"/>
      <c r="G11" s="907"/>
      <c r="H11" s="907"/>
      <c r="I11" s="898" t="s">
        <v>1318</v>
      </c>
      <c r="J11" s="899"/>
      <c r="K11" s="899"/>
      <c r="L11" s="900"/>
    </row>
    <row r="12" spans="1:12" ht="15.75">
      <c r="A12" s="391"/>
      <c r="B12" s="391"/>
      <c r="C12" s="391"/>
      <c r="D12" s="391"/>
      <c r="E12" s="391"/>
      <c r="F12" s="391"/>
      <c r="G12" s="391"/>
      <c r="H12" s="391"/>
      <c r="I12" s="901" t="s">
        <v>1319</v>
      </c>
      <c r="J12" s="902"/>
      <c r="K12" s="902"/>
      <c r="L12" s="903"/>
    </row>
    <row r="13" spans="1:12" ht="15.75">
      <c r="A13" s="896" t="s">
        <v>1310</v>
      </c>
      <c r="B13" s="896"/>
      <c r="C13" s="896"/>
      <c r="D13" s="896"/>
      <c r="E13" s="896"/>
      <c r="F13" s="896"/>
      <c r="G13" s="896"/>
      <c r="H13" s="896"/>
      <c r="I13" s="901" t="s">
        <v>1320</v>
      </c>
      <c r="J13" s="902"/>
      <c r="K13" s="902"/>
      <c r="L13" s="903"/>
    </row>
    <row r="14" spans="1:12" ht="15.75">
      <c r="A14" s="896" t="s">
        <v>1993</v>
      </c>
      <c r="B14" s="896"/>
      <c r="C14" s="896"/>
      <c r="D14" s="896"/>
      <c r="E14" s="896"/>
      <c r="F14" s="896"/>
      <c r="G14" s="896"/>
      <c r="H14" s="896"/>
      <c r="I14" s="901" t="s">
        <v>1321</v>
      </c>
      <c r="J14" s="902"/>
      <c r="K14" s="902"/>
      <c r="L14" s="903"/>
    </row>
    <row r="15" spans="1:12" ht="15.75">
      <c r="A15" s="896" t="s">
        <v>1311</v>
      </c>
      <c r="B15" s="896"/>
      <c r="C15" s="896"/>
      <c r="D15" s="896"/>
      <c r="E15" s="896"/>
      <c r="F15" s="896"/>
      <c r="G15" s="896"/>
      <c r="H15" s="896"/>
      <c r="I15" s="901" t="s">
        <v>1322</v>
      </c>
      <c r="J15" s="902"/>
      <c r="K15" s="902"/>
      <c r="L15" s="903"/>
    </row>
    <row r="16" spans="1:12" ht="15.75">
      <c r="A16" s="896" t="s">
        <v>1312</v>
      </c>
      <c r="B16" s="896"/>
      <c r="C16" s="896"/>
      <c r="D16" s="896"/>
      <c r="E16" s="896"/>
      <c r="F16" s="896"/>
      <c r="G16" s="896"/>
      <c r="H16" s="896"/>
      <c r="I16" s="901" t="s">
        <v>1323</v>
      </c>
      <c r="J16" s="902"/>
      <c r="K16" s="902"/>
      <c r="L16" s="903"/>
    </row>
    <row r="17" spans="1:46" ht="32.25" customHeight="1">
      <c r="A17" s="905" t="s">
        <v>2004</v>
      </c>
      <c r="B17" s="905"/>
      <c r="C17" s="905"/>
      <c r="D17" s="905"/>
      <c r="E17" s="905"/>
      <c r="F17" s="905"/>
      <c r="G17" s="905"/>
      <c r="H17" s="905"/>
      <c r="I17" s="901"/>
      <c r="J17" s="902"/>
      <c r="K17" s="902"/>
      <c r="L17" s="903"/>
    </row>
    <row r="18" spans="1:46" s="309" customFormat="1" ht="15.75">
      <c r="A18" s="392"/>
      <c r="B18" s="392"/>
      <c r="C18" s="392"/>
      <c r="D18" s="392"/>
      <c r="E18" s="392"/>
      <c r="F18" s="392"/>
      <c r="G18" s="392"/>
      <c r="H18" s="392"/>
      <c r="I18" s="388"/>
      <c r="J18" s="389"/>
      <c r="K18" s="389"/>
      <c r="L18" s="390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</row>
    <row r="19" spans="1:46" ht="15.75">
      <c r="A19" s="896" t="s">
        <v>1915</v>
      </c>
      <c r="B19" s="896"/>
      <c r="C19" s="896"/>
      <c r="D19" s="896"/>
      <c r="E19" s="896"/>
      <c r="F19" s="896"/>
      <c r="G19" s="896"/>
      <c r="H19" s="896"/>
      <c r="I19" s="901" t="s">
        <v>1324</v>
      </c>
      <c r="J19" s="902"/>
      <c r="K19" s="902"/>
      <c r="L19" s="903"/>
    </row>
    <row r="20" spans="1:46" ht="15.75">
      <c r="A20" s="391"/>
      <c r="B20" s="906" t="s">
        <v>1313</v>
      </c>
      <c r="C20" s="906"/>
      <c r="D20" s="906"/>
      <c r="E20" s="906"/>
      <c r="F20" s="906"/>
      <c r="G20" s="906"/>
      <c r="H20" s="391"/>
      <c r="I20" s="901" t="s">
        <v>1325</v>
      </c>
      <c r="J20" s="902"/>
      <c r="K20" s="902"/>
      <c r="L20" s="903"/>
    </row>
    <row r="21" spans="1:46" ht="15.75">
      <c r="A21" s="896"/>
      <c r="B21" s="896"/>
      <c r="C21" s="896"/>
      <c r="D21" s="896"/>
      <c r="E21" s="896"/>
      <c r="F21" s="896"/>
      <c r="G21" s="896"/>
      <c r="H21" s="896"/>
      <c r="I21" s="901" t="s">
        <v>1326</v>
      </c>
      <c r="J21" s="902"/>
      <c r="K21" s="902"/>
      <c r="L21" s="903"/>
    </row>
    <row r="22" spans="1:46" ht="15.75">
      <c r="A22" s="896" t="s">
        <v>1991</v>
      </c>
      <c r="B22" s="896"/>
      <c r="C22" s="896"/>
      <c r="D22" s="896"/>
      <c r="E22" s="896"/>
      <c r="F22" s="896"/>
      <c r="G22" s="896"/>
      <c r="H22" s="896"/>
      <c r="I22" s="901" t="s">
        <v>1327</v>
      </c>
      <c r="J22" s="902"/>
      <c r="K22" s="902"/>
      <c r="L22" s="903"/>
    </row>
    <row r="23" spans="1:46" ht="15.75">
      <c r="A23" s="896"/>
      <c r="B23" s="896"/>
      <c r="C23" s="896"/>
      <c r="D23" s="896"/>
      <c r="E23" s="896"/>
      <c r="F23" s="896"/>
      <c r="G23" s="896"/>
      <c r="H23" s="896"/>
      <c r="I23" s="901" t="s">
        <v>1328</v>
      </c>
      <c r="J23" s="902"/>
      <c r="K23" s="902"/>
      <c r="L23" s="903"/>
    </row>
    <row r="24" spans="1:46" ht="15.75">
      <c r="A24" s="896" t="s">
        <v>1314</v>
      </c>
      <c r="B24" s="896"/>
      <c r="C24" s="896"/>
      <c r="D24" s="896"/>
      <c r="E24" s="896"/>
      <c r="F24" s="896"/>
      <c r="G24" s="896"/>
      <c r="H24" s="896"/>
      <c r="I24" s="901" t="s">
        <v>1329</v>
      </c>
      <c r="J24" s="902"/>
      <c r="K24" s="902"/>
      <c r="L24" s="903"/>
    </row>
    <row r="25" spans="1:46" ht="15.75">
      <c r="A25" s="896" t="s">
        <v>1315</v>
      </c>
      <c r="B25" s="896"/>
      <c r="C25" s="896"/>
      <c r="D25" s="896"/>
      <c r="E25" s="896"/>
      <c r="F25" s="896"/>
      <c r="G25" s="896"/>
      <c r="H25" s="896"/>
      <c r="I25" s="901" t="s">
        <v>1330</v>
      </c>
      <c r="J25" s="902"/>
      <c r="K25" s="902"/>
      <c r="L25" s="903"/>
    </row>
    <row r="26" spans="1:46" ht="15.75">
      <c r="A26" s="896"/>
      <c r="B26" s="896"/>
      <c r="C26" s="896"/>
      <c r="D26" s="896"/>
      <c r="E26" s="896"/>
      <c r="F26" s="896"/>
      <c r="G26" s="896"/>
      <c r="H26" s="896"/>
      <c r="I26" s="901" t="s">
        <v>1331</v>
      </c>
      <c r="J26" s="902"/>
      <c r="K26" s="902"/>
      <c r="L26" s="903"/>
    </row>
    <row r="27" spans="1:46" ht="15.75">
      <c r="A27" s="896" t="s">
        <v>1992</v>
      </c>
      <c r="B27" s="896"/>
      <c r="C27" s="896"/>
      <c r="D27" s="896"/>
      <c r="E27" s="896"/>
      <c r="F27" s="896"/>
      <c r="G27" s="896"/>
      <c r="H27" s="896"/>
      <c r="I27" s="901" t="s">
        <v>1332</v>
      </c>
      <c r="J27" s="902"/>
      <c r="K27" s="902"/>
      <c r="L27" s="903"/>
    </row>
    <row r="28" spans="1:46" ht="15.75">
      <c r="A28" s="896" t="s">
        <v>2007</v>
      </c>
      <c r="B28" s="896"/>
      <c r="C28" s="896"/>
      <c r="D28" s="896"/>
      <c r="E28" s="896"/>
      <c r="F28" s="896"/>
      <c r="G28" s="896"/>
      <c r="H28" s="896"/>
      <c r="I28" s="901" t="s">
        <v>1333</v>
      </c>
      <c r="J28" s="902"/>
      <c r="K28" s="902"/>
      <c r="L28" s="903"/>
    </row>
    <row r="29" spans="1:46" ht="15.75">
      <c r="A29" s="896" t="s">
        <v>1316</v>
      </c>
      <c r="B29" s="896"/>
      <c r="C29" s="896"/>
      <c r="D29" s="896"/>
      <c r="E29" s="896"/>
      <c r="F29" s="896"/>
      <c r="G29" s="896"/>
      <c r="H29" s="896"/>
      <c r="I29" s="901" t="s">
        <v>1334</v>
      </c>
      <c r="J29" s="902"/>
      <c r="K29" s="902"/>
      <c r="L29" s="903"/>
    </row>
    <row r="30" spans="1:46" ht="15.75">
      <c r="A30" s="896" t="s">
        <v>1317</v>
      </c>
      <c r="B30" s="896"/>
      <c r="C30" s="896"/>
      <c r="D30" s="896"/>
      <c r="E30" s="896"/>
      <c r="F30" s="896"/>
      <c r="G30" s="896"/>
      <c r="H30" s="897"/>
      <c r="I30" s="901" t="s">
        <v>1335</v>
      </c>
      <c r="J30" s="902"/>
      <c r="K30" s="902"/>
      <c r="L30" s="903"/>
    </row>
    <row r="31" spans="1:46">
      <c r="A31" s="904"/>
      <c r="B31" s="904"/>
      <c r="C31" s="904"/>
      <c r="D31" s="904"/>
      <c r="E31" s="904"/>
      <c r="F31" s="904"/>
      <c r="G31" s="904"/>
      <c r="H31" s="904"/>
      <c r="I31" s="901" t="s">
        <v>1336</v>
      </c>
      <c r="J31" s="902"/>
      <c r="K31" s="902"/>
      <c r="L31" s="903"/>
    </row>
    <row r="32" spans="1:46">
      <c r="A32" s="904"/>
      <c r="B32" s="904"/>
      <c r="C32" s="904"/>
      <c r="D32" s="904"/>
      <c r="E32" s="904"/>
      <c r="F32" s="904"/>
      <c r="G32" s="904"/>
      <c r="H32" s="904"/>
      <c r="I32" s="901" t="s">
        <v>1337</v>
      </c>
      <c r="J32" s="902"/>
      <c r="K32" s="902"/>
      <c r="L32" s="903"/>
    </row>
    <row r="33" spans="1:12">
      <c r="A33" s="904"/>
      <c r="B33" s="904"/>
      <c r="C33" s="904"/>
      <c r="D33" s="904"/>
      <c r="E33" s="904"/>
      <c r="F33" s="904"/>
      <c r="G33" s="904"/>
      <c r="H33" s="904"/>
      <c r="I33" s="97"/>
      <c r="J33" s="98"/>
      <c r="K33" s="98"/>
      <c r="L33" s="99"/>
    </row>
    <row r="34" spans="1:12" ht="16.5">
      <c r="A34" s="13"/>
      <c r="B34" s="522" t="s">
        <v>311</v>
      </c>
      <c r="C34" s="522"/>
      <c r="D34" s="522"/>
      <c r="E34" s="522"/>
      <c r="F34" s="522"/>
      <c r="G34" s="522"/>
      <c r="H34" s="14"/>
      <c r="I34" s="893"/>
      <c r="J34" s="894"/>
      <c r="K34" s="894"/>
      <c r="L34" s="895"/>
    </row>
    <row r="35" spans="1:12" ht="16.5">
      <c r="A35" s="13"/>
      <c r="B35" s="522" t="s">
        <v>312</v>
      </c>
      <c r="C35" s="522"/>
      <c r="D35" s="522"/>
      <c r="E35" s="522"/>
      <c r="F35" s="522"/>
      <c r="G35" s="522"/>
      <c r="H35" s="14"/>
      <c r="I35" s="893"/>
      <c r="J35" s="894"/>
      <c r="K35" s="894"/>
      <c r="L35" s="895"/>
    </row>
    <row r="36" spans="1:12" ht="16.5">
      <c r="A36" s="13"/>
      <c r="B36" s="522" t="s">
        <v>313</v>
      </c>
      <c r="C36" s="522"/>
      <c r="D36" s="522"/>
      <c r="E36" s="522"/>
      <c r="F36" s="522"/>
      <c r="G36" s="522"/>
      <c r="H36" s="14"/>
      <c r="I36" s="893"/>
      <c r="J36" s="894"/>
      <c r="K36" s="894"/>
      <c r="L36" s="895"/>
    </row>
    <row r="37" spans="1:12">
      <c r="A37" s="13"/>
      <c r="B37" s="523" t="s">
        <v>2008</v>
      </c>
      <c r="C37" s="523"/>
      <c r="D37" s="523"/>
      <c r="E37" s="523"/>
      <c r="F37" s="523"/>
      <c r="G37" s="523"/>
      <c r="H37" s="14"/>
      <c r="I37" s="893"/>
      <c r="J37" s="894"/>
      <c r="K37" s="894"/>
      <c r="L37" s="895"/>
    </row>
    <row r="38" spans="1:12">
      <c r="A38" s="13"/>
      <c r="B38" s="523"/>
      <c r="C38" s="523"/>
      <c r="D38" s="523"/>
      <c r="E38" s="523"/>
      <c r="F38" s="523"/>
      <c r="G38" s="523"/>
      <c r="H38" s="14"/>
      <c r="I38" s="893"/>
      <c r="J38" s="894"/>
      <c r="K38" s="894"/>
      <c r="L38" s="895"/>
    </row>
    <row r="39" spans="1:12">
      <c r="A39" s="13"/>
      <c r="B39" s="63"/>
      <c r="C39" s="63"/>
      <c r="D39" s="63"/>
      <c r="E39" s="63"/>
      <c r="F39" s="63"/>
      <c r="G39" s="63"/>
      <c r="H39" s="14"/>
      <c r="I39" s="893"/>
      <c r="J39" s="894"/>
      <c r="K39" s="894"/>
      <c r="L39" s="895"/>
    </row>
    <row r="40" spans="1:12">
      <c r="A40" s="13"/>
      <c r="B40" s="63"/>
      <c r="C40" s="63"/>
      <c r="D40" s="63"/>
      <c r="E40" s="63"/>
      <c r="F40" s="63"/>
      <c r="G40" s="63"/>
      <c r="H40" s="14"/>
      <c r="I40" s="890"/>
      <c r="J40" s="891"/>
      <c r="K40" s="891"/>
      <c r="L40" s="892"/>
    </row>
    <row r="41" spans="1:12">
      <c r="A41" s="13"/>
      <c r="B41" s="63"/>
      <c r="C41" s="63"/>
      <c r="D41" s="63"/>
      <c r="E41" s="63"/>
      <c r="F41" s="63"/>
      <c r="G41" s="63"/>
      <c r="H41" s="14"/>
      <c r="I41" s="893"/>
      <c r="J41" s="894"/>
      <c r="K41" s="894"/>
      <c r="L41" s="895"/>
    </row>
    <row r="42" spans="1:12">
      <c r="A42" s="13"/>
      <c r="B42" s="63"/>
      <c r="C42" s="63"/>
      <c r="D42" s="63"/>
      <c r="E42" s="63"/>
      <c r="F42" s="63"/>
      <c r="G42" s="63"/>
      <c r="H42" s="14"/>
      <c r="I42" s="893"/>
      <c r="J42" s="894"/>
      <c r="K42" s="894"/>
      <c r="L42" s="895"/>
    </row>
    <row r="43" spans="1:12">
      <c r="A43" s="13"/>
      <c r="B43" s="63"/>
      <c r="C43" s="63"/>
      <c r="D43" s="63"/>
      <c r="E43" s="63"/>
      <c r="F43" s="63"/>
      <c r="G43" s="63"/>
      <c r="H43" s="14"/>
      <c r="I43" s="890"/>
      <c r="J43" s="891"/>
      <c r="K43" s="891"/>
      <c r="L43" s="892"/>
    </row>
    <row r="44" spans="1:12">
      <c r="A44" s="13"/>
      <c r="B44" s="63"/>
      <c r="C44" s="63"/>
      <c r="D44" s="63"/>
      <c r="E44" s="63"/>
      <c r="F44" s="63"/>
      <c r="G44" s="63"/>
      <c r="H44" s="14"/>
      <c r="I44" s="893"/>
      <c r="J44" s="894"/>
      <c r="K44" s="894"/>
      <c r="L44" s="895"/>
    </row>
    <row r="45" spans="1:12">
      <c r="A45" s="13"/>
      <c r="B45" s="63"/>
      <c r="C45" s="63"/>
      <c r="D45" s="63"/>
      <c r="E45" s="63"/>
      <c r="F45" s="63"/>
      <c r="G45" s="63"/>
      <c r="H45" s="14"/>
      <c r="I45" s="893"/>
      <c r="J45" s="894"/>
      <c r="K45" s="894"/>
      <c r="L45" s="895"/>
    </row>
    <row r="46" spans="1:12">
      <c r="A46" s="13"/>
      <c r="B46" s="63"/>
      <c r="C46" s="63"/>
      <c r="D46" s="63"/>
      <c r="E46" s="63"/>
      <c r="F46" s="63"/>
      <c r="G46" s="63"/>
      <c r="H46" s="14"/>
      <c r="I46" s="100"/>
      <c r="J46" s="101"/>
      <c r="K46" s="101"/>
      <c r="L46" s="102"/>
    </row>
    <row r="47" spans="1:12" ht="15.75" thickBot="1">
      <c r="A47" s="15"/>
      <c r="B47" s="519"/>
      <c r="C47" s="519"/>
      <c r="D47" s="519"/>
      <c r="E47" s="519"/>
      <c r="F47" s="519"/>
      <c r="G47" s="519"/>
      <c r="H47" s="16"/>
      <c r="I47" s="103"/>
      <c r="J47" s="104"/>
      <c r="K47" s="104"/>
      <c r="L47" s="105"/>
    </row>
    <row r="48" spans="1:12">
      <c r="A48" s="30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</row>
    <row r="49" spans="1:12">
      <c r="A49" s="30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</row>
    <row r="50" spans="1:12">
      <c r="A50" s="30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</row>
    <row r="51" spans="1:12">
      <c r="A51" s="30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</row>
    <row r="52" spans="1:12">
      <c r="A52" s="30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</row>
    <row r="53" spans="1:12">
      <c r="A53" s="30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</row>
    <row r="54" spans="1:12">
      <c r="A54" s="30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</row>
    <row r="55" spans="1:12">
      <c r="A55" s="30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</row>
    <row r="56" spans="1:12">
      <c r="A56" s="30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</row>
    <row r="57" spans="1:12">
      <c r="A57" s="30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</row>
    <row r="58" spans="1:12">
      <c r="A58" s="30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</row>
    <row r="59" spans="1:12">
      <c r="A59" s="30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</row>
    <row r="60" spans="1:12">
      <c r="A60" s="30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</row>
    <row r="61" spans="1:12">
      <c r="A61" s="30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</row>
    <row r="62" spans="1:12">
      <c r="A62" s="30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</row>
    <row r="63" spans="1:12">
      <c r="A63" s="30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</row>
    <row r="64" spans="1:12">
      <c r="A64" s="30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</row>
    <row r="65" spans="1:12">
      <c r="A65" s="30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</row>
    <row r="66" spans="1:12">
      <c r="A66" s="30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</row>
    <row r="67" spans="1:12">
      <c r="A67" s="30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</row>
    <row r="68" spans="1:12">
      <c r="A68" s="30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</row>
    <row r="69" spans="1:12">
      <c r="A69" s="30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</row>
    <row r="70" spans="1:12">
      <c r="A70" s="30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</row>
    <row r="71" spans="1:12">
      <c r="A71" s="30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</row>
    <row r="72" spans="1:12">
      <c r="A72" s="30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</row>
    <row r="73" spans="1:12">
      <c r="A73" s="30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</row>
    <row r="74" spans="1:12">
      <c r="A74" s="30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</row>
    <row r="75" spans="1:12">
      <c r="A75" s="30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</row>
    <row r="76" spans="1:12">
      <c r="A76" s="30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</row>
    <row r="77" spans="1:12">
      <c r="A77" s="30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</row>
    <row r="78" spans="1:12">
      <c r="A78" s="30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</row>
    <row r="79" spans="1:12">
      <c r="A79" s="30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</row>
    <row r="80" spans="1:12">
      <c r="A80" s="30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</row>
    <row r="81" spans="1:12">
      <c r="A81" s="30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</row>
    <row r="82" spans="1:12">
      <c r="A82" s="30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</row>
    <row r="83" spans="1:12">
      <c r="A83" s="30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</row>
    <row r="84" spans="1:12">
      <c r="A84" s="30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</row>
    <row r="85" spans="1:12">
      <c r="A85" s="30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</row>
    <row r="86" spans="1:12">
      <c r="A86" s="30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</row>
    <row r="87" spans="1:12">
      <c r="A87" s="30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</row>
    <row r="88" spans="1:12">
      <c r="A88" s="30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</row>
    <row r="89" spans="1:12">
      <c r="A89" s="30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</row>
    <row r="90" spans="1:12">
      <c r="A90" s="30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</row>
    <row r="91" spans="1:12">
      <c r="A91" s="30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</row>
    <row r="92" spans="1:12">
      <c r="A92" s="30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</row>
    <row r="93" spans="1:12">
      <c r="A93" s="30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</row>
    <row r="94" spans="1:12">
      <c r="A94" s="30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</row>
    <row r="95" spans="1:12">
      <c r="A95" s="30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</row>
    <row r="96" spans="1:12">
      <c r="A96" s="30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</row>
    <row r="97" spans="1:12">
      <c r="A97" s="30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</row>
    <row r="98" spans="1:12">
      <c r="A98" s="30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</row>
    <row r="99" spans="1:12">
      <c r="A99" s="30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</row>
    <row r="100" spans="1:12">
      <c r="A100" s="30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</row>
    <row r="101" spans="1:12">
      <c r="A101" s="30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</row>
    <row r="102" spans="1:12">
      <c r="A102" s="30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</row>
    <row r="103" spans="1:12">
      <c r="A103" s="30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</row>
    <row r="104" spans="1:12">
      <c r="A104" s="30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</row>
    <row r="105" spans="1:12">
      <c r="A105" s="30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</row>
    <row r="106" spans="1:12">
      <c r="A106" s="30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</row>
    <row r="107" spans="1:12">
      <c r="A107" s="30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</row>
    <row r="108" spans="1:12">
      <c r="A108" s="30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</row>
    <row r="109" spans="1:12">
      <c r="A109" s="30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</row>
    <row r="110" spans="1:12">
      <c r="A110" s="30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</row>
    <row r="111" spans="1:12">
      <c r="A111" s="30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</row>
    <row r="112" spans="1:12">
      <c r="A112" s="30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</row>
    <row r="113" spans="1:12">
      <c r="A113" s="30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</row>
    <row r="114" spans="1:12">
      <c r="A114" s="30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</row>
    <row r="115" spans="1:12">
      <c r="A115" s="30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</row>
    <row r="116" spans="1:12">
      <c r="A116" s="30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</row>
    <row r="117" spans="1:12">
      <c r="A117" s="30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</row>
    <row r="118" spans="1:12">
      <c r="A118" s="30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</row>
    <row r="119" spans="1:12">
      <c r="A119" s="30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</row>
    <row r="120" spans="1:12">
      <c r="A120" s="30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</row>
    <row r="121" spans="1:12">
      <c r="A121" s="30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</row>
    <row r="122" spans="1:12">
      <c r="A122" s="30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</row>
    <row r="123" spans="1:12">
      <c r="A123" s="30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</row>
    <row r="124" spans="1:12">
      <c r="A124" s="30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</row>
    <row r="125" spans="1:12">
      <c r="A125" s="30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</row>
    <row r="126" spans="1:12">
      <c r="A126" s="30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</row>
    <row r="127" spans="1:12">
      <c r="A127" s="30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</row>
    <row r="128" spans="1:12">
      <c r="A128" s="30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</row>
    <row r="129" spans="1:12">
      <c r="A129" s="30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</row>
    <row r="130" spans="1:12">
      <c r="A130" s="30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</row>
    <row r="131" spans="1:12">
      <c r="A131" s="30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</row>
    <row r="132" spans="1:12">
      <c r="A132" s="30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</row>
    <row r="133" spans="1:12">
      <c r="A133" s="30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</row>
    <row r="134" spans="1:12">
      <c r="A134" s="30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</row>
    <row r="135" spans="1:12">
      <c r="A135" s="30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</row>
    <row r="136" spans="1:12">
      <c r="A136" s="30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</row>
    <row r="137" spans="1:12">
      <c r="A137" s="30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</row>
    <row r="138" spans="1:12">
      <c r="A138" s="30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</row>
    <row r="139" spans="1:12">
      <c r="A139" s="30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</row>
    <row r="140" spans="1:12">
      <c r="A140" s="30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</row>
    <row r="141" spans="1:12">
      <c r="A141" s="30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</row>
    <row r="142" spans="1:12">
      <c r="A142" s="30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</row>
    <row r="143" spans="1:12">
      <c r="A143" s="30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</row>
    <row r="144" spans="1:12">
      <c r="A144" s="30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</row>
    <row r="145" spans="1:12">
      <c r="A145" s="30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</row>
    <row r="146" spans="1:12">
      <c r="A146" s="30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</row>
    <row r="147" spans="1:12">
      <c r="A147" s="30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</row>
    <row r="148" spans="1:12">
      <c r="A148" s="30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</row>
    <row r="149" spans="1:12">
      <c r="A149" s="30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</row>
    <row r="150" spans="1:12">
      <c r="A150" s="30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</row>
    <row r="151" spans="1:12">
      <c r="A151" s="30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</row>
    <row r="152" spans="1:12">
      <c r="A152" s="30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</row>
    <row r="153" spans="1:12">
      <c r="A153" s="30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</row>
    <row r="154" spans="1:12">
      <c r="A154" s="30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</row>
    <row r="155" spans="1:12">
      <c r="A155" s="30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</row>
    <row r="156" spans="1:12">
      <c r="A156" s="30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</row>
    <row r="157" spans="1:12">
      <c r="A157" s="30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</row>
    <row r="158" spans="1:12">
      <c r="A158" s="30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</row>
    <row r="159" spans="1:12">
      <c r="A159" s="30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</row>
    <row r="160" spans="1:12">
      <c r="A160" s="30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</row>
    <row r="161" spans="1:12">
      <c r="A161" s="30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</row>
    <row r="162" spans="1:12">
      <c r="A162" s="30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</row>
    <row r="163" spans="1:12">
      <c r="A163" s="30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</row>
    <row r="164" spans="1:12">
      <c r="A164" s="30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</row>
    <row r="165" spans="1:12">
      <c r="A165" s="30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</row>
    <row r="166" spans="1:12">
      <c r="A166" s="30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</row>
    <row r="167" spans="1:12">
      <c r="A167" s="30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</row>
    <row r="168" spans="1:12">
      <c r="A168" s="30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</row>
    <row r="169" spans="1:12">
      <c r="A169" s="30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</row>
    <row r="170" spans="1:12">
      <c r="A170" s="30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</row>
    <row r="171" spans="1:12">
      <c r="A171" s="30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</row>
    <row r="172" spans="1:12">
      <c r="A172" s="30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</row>
    <row r="173" spans="1:12">
      <c r="A173" s="30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</row>
    <row r="174" spans="1:12">
      <c r="A174" s="30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</row>
    <row r="175" spans="1:12">
      <c r="A175" s="30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</row>
    <row r="176" spans="1:12">
      <c r="A176" s="30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</row>
    <row r="177" spans="1:12">
      <c r="A177" s="30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</row>
    <row r="178" spans="1:12">
      <c r="A178" s="30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</row>
    <row r="179" spans="1:12">
      <c r="A179" s="30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</row>
    <row r="180" spans="1:12">
      <c r="A180" s="30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</row>
    <row r="181" spans="1:12">
      <c r="A181" s="30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</row>
    <row r="182" spans="1:12">
      <c r="A182" s="30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</row>
    <row r="183" spans="1:12">
      <c r="A183" s="30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</row>
    <row r="184" spans="1:12">
      <c r="A184" s="30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</row>
    <row r="185" spans="1:12">
      <c r="A185" s="30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</row>
    <row r="186" spans="1:12">
      <c r="A186" s="30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</row>
    <row r="187" spans="1:12">
      <c r="A187" s="30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</row>
    <row r="188" spans="1:12">
      <c r="A188" s="30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</row>
    <row r="189" spans="1:12">
      <c r="A189" s="30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</row>
    <row r="190" spans="1:12">
      <c r="A190" s="30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</row>
    <row r="191" spans="1:12">
      <c r="A191" s="30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</row>
    <row r="192" spans="1:12">
      <c r="A192" s="30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</row>
    <row r="193" spans="1:12">
      <c r="A193" s="30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</row>
    <row r="194" spans="1:12">
      <c r="A194" s="30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</row>
    <row r="195" spans="1:12">
      <c r="A195" s="30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</row>
    <row r="196" spans="1:12">
      <c r="A196" s="30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</row>
    <row r="197" spans="1:12">
      <c r="A197" s="30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</row>
    <row r="198" spans="1:12">
      <c r="A198" s="30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</row>
    <row r="199" spans="1:12">
      <c r="A199" s="30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</row>
    <row r="200" spans="1:12">
      <c r="A200" s="30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</row>
    <row r="201" spans="1:12">
      <c r="A201" s="30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</row>
    <row r="202" spans="1:12">
      <c r="A202" s="30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</row>
    <row r="203" spans="1:12">
      <c r="A203" s="30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</row>
    <row r="204" spans="1:12">
      <c r="A204" s="30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</row>
    <row r="205" spans="1:12">
      <c r="A205" s="30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</row>
    <row r="206" spans="1:12">
      <c r="A206" s="30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</row>
    <row r="207" spans="1:12">
      <c r="A207" s="30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</row>
    <row r="208" spans="1:12">
      <c r="A208" s="30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</row>
    <row r="209" spans="1:12">
      <c r="A209" s="30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</row>
    <row r="210" spans="1:12">
      <c r="A210" s="30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</row>
    <row r="211" spans="1:12">
      <c r="A211" s="30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</row>
    <row r="212" spans="1:12">
      <c r="A212" s="30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</row>
    <row r="213" spans="1:12">
      <c r="A213" s="30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</row>
    <row r="214" spans="1:12">
      <c r="A214" s="30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</row>
    <row r="215" spans="1:12">
      <c r="A215" s="30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</row>
    <row r="216" spans="1:12">
      <c r="A216" s="30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</row>
    <row r="217" spans="1:12">
      <c r="A217" s="30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</row>
    <row r="218" spans="1:12">
      <c r="A218" s="30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</row>
    <row r="219" spans="1:12">
      <c r="A219" s="30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</row>
    <row r="220" spans="1:12">
      <c r="A220" s="30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</row>
    <row r="221" spans="1:12">
      <c r="A221" s="30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</row>
    <row r="222" spans="1:12">
      <c r="A222" s="30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</row>
    <row r="223" spans="1:12">
      <c r="A223" s="30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</row>
    <row r="224" spans="1:12">
      <c r="A224" s="30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</row>
    <row r="225" spans="1:12">
      <c r="A225" s="30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</row>
    <row r="226" spans="1:12">
      <c r="A226" s="30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</row>
    <row r="227" spans="1:12">
      <c r="A227" s="30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</row>
    <row r="228" spans="1:12">
      <c r="A228" s="30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</row>
    <row r="229" spans="1:12">
      <c r="A229" s="30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</row>
    <row r="230" spans="1:12">
      <c r="A230" s="30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</row>
    <row r="231" spans="1:12">
      <c r="A231" s="30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</row>
    <row r="232" spans="1:12">
      <c r="A232" s="30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</row>
    <row r="233" spans="1:12">
      <c r="A233" s="30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</row>
    <row r="234" spans="1:12">
      <c r="A234" s="30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</row>
    <row r="235" spans="1:12">
      <c r="A235" s="30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</row>
    <row r="236" spans="1:12">
      <c r="A236" s="30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</row>
    <row r="237" spans="1:12">
      <c r="A237" s="30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</row>
    <row r="238" spans="1:12">
      <c r="A238" s="30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</row>
    <row r="239" spans="1:12">
      <c r="A239" s="30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</row>
    <row r="240" spans="1:12">
      <c r="A240" s="30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</row>
    <row r="241" spans="1:12">
      <c r="A241" s="30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</row>
    <row r="242" spans="1:12">
      <c r="A242" s="30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</row>
    <row r="243" spans="1:12">
      <c r="A243" s="30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</row>
    <row r="244" spans="1:12">
      <c r="A244" s="30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</row>
    <row r="245" spans="1:12">
      <c r="A245" s="30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</row>
    <row r="246" spans="1:12">
      <c r="A246" s="30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</row>
    <row r="247" spans="1:12">
      <c r="A247" s="30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</row>
    <row r="248" spans="1:12">
      <c r="A248" s="30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</row>
    <row r="249" spans="1:12">
      <c r="A249" s="30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</row>
    <row r="250" spans="1:12">
      <c r="A250" s="30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</row>
    <row r="251" spans="1:12">
      <c r="A251" s="30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</row>
    <row r="252" spans="1:12">
      <c r="A252" s="30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</row>
    <row r="253" spans="1:12">
      <c r="A253" s="30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</row>
    <row r="254" spans="1:12">
      <c r="A254" s="30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</row>
    <row r="255" spans="1:12">
      <c r="A255" s="30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</row>
    <row r="256" spans="1:12">
      <c r="A256" s="30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</row>
    <row r="257" spans="1:12">
      <c r="A257" s="30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</row>
    <row r="258" spans="1:12">
      <c r="A258" s="30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</row>
    <row r="259" spans="1:12">
      <c r="A259" s="30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</row>
    <row r="260" spans="1:12">
      <c r="A260" s="30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</row>
    <row r="261" spans="1:12">
      <c r="A261" s="30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</row>
    <row r="262" spans="1:12">
      <c r="A262" s="30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</row>
    <row r="263" spans="1:12">
      <c r="A263" s="30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</row>
    <row r="264" spans="1:12">
      <c r="A264" s="30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</row>
    <row r="265" spans="1:12">
      <c r="A265" s="30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</row>
    <row r="266" spans="1:12">
      <c r="A266" s="30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</row>
    <row r="267" spans="1:12">
      <c r="A267" s="30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</row>
    <row r="268" spans="1:12">
      <c r="A268" s="30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</row>
    <row r="269" spans="1:12">
      <c r="A269" s="30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</row>
    <row r="270" spans="1:12">
      <c r="A270" s="30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</row>
    <row r="271" spans="1:12">
      <c r="A271" s="30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</row>
    <row r="272" spans="1:12">
      <c r="A272" s="30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</row>
    <row r="273" spans="1:12">
      <c r="A273" s="30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</row>
    <row r="274" spans="1:12">
      <c r="A274" s="30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</row>
    <row r="275" spans="1:12">
      <c r="A275" s="30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</row>
    <row r="276" spans="1:12">
      <c r="A276" s="30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</row>
    <row r="277" spans="1:12">
      <c r="A277" s="30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</row>
    <row r="278" spans="1:12">
      <c r="A278" s="30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</row>
    <row r="279" spans="1:12">
      <c r="A279" s="30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</row>
    <row r="280" spans="1:12">
      <c r="A280" s="30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</row>
    <row r="281" spans="1:12">
      <c r="A281" s="30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</row>
    <row r="282" spans="1:12">
      <c r="A282" s="30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</row>
    <row r="283" spans="1:12">
      <c r="A283" s="30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</row>
    <row r="284" spans="1:12">
      <c r="A284" s="30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</row>
    <row r="285" spans="1:12">
      <c r="A285" s="30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</row>
    <row r="286" spans="1:12">
      <c r="A286" s="30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</row>
    <row r="287" spans="1:12">
      <c r="A287" s="30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</row>
    <row r="288" spans="1:12">
      <c r="A288" s="30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</row>
    <row r="289" spans="1:12">
      <c r="A289" s="30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</row>
    <row r="290" spans="1:12">
      <c r="A290" s="30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</row>
    <row r="291" spans="1:12">
      <c r="A291" s="30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</row>
    <row r="292" spans="1:12">
      <c r="A292" s="30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</row>
    <row r="293" spans="1:12">
      <c r="A293" s="30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</row>
    <row r="294" spans="1:12">
      <c r="A294" s="30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</row>
    <row r="295" spans="1:12">
      <c r="A295" s="30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</row>
    <row r="296" spans="1:12">
      <c r="A296" s="30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</row>
    <row r="297" spans="1:12">
      <c r="A297" s="30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</row>
    <row r="298" spans="1:12">
      <c r="A298" s="30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</row>
    <row r="299" spans="1:12">
      <c r="A299" s="30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</row>
    <row r="300" spans="1:12">
      <c r="A300" s="30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</row>
    <row r="301" spans="1:12">
      <c r="A301" s="30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</row>
    <row r="302" spans="1:12">
      <c r="A302" s="30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</row>
    <row r="303" spans="1:12">
      <c r="A303" s="30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</row>
    <row r="304" spans="1:12">
      <c r="A304" s="30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</row>
    <row r="305" spans="1:12">
      <c r="A305" s="30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</row>
    <row r="306" spans="1:12">
      <c r="A306" s="30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</row>
    <row r="307" spans="1:12">
      <c r="A307" s="30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</row>
    <row r="308" spans="1:12">
      <c r="A308" s="30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</row>
    <row r="309" spans="1:12">
      <c r="A309" s="30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</row>
    <row r="310" spans="1:12">
      <c r="A310" s="30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</row>
    <row r="311" spans="1:12">
      <c r="A311" s="30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</row>
    <row r="312" spans="1:12">
      <c r="A312" s="30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</row>
    <row r="313" spans="1:12">
      <c r="A313" s="30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</row>
    <row r="314" spans="1:12">
      <c r="A314" s="30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</row>
    <row r="315" spans="1:12">
      <c r="A315" s="30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</row>
    <row r="316" spans="1:12">
      <c r="A316" s="30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</row>
    <row r="317" spans="1:12">
      <c r="A317" s="30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</row>
    <row r="318" spans="1:12">
      <c r="A318" s="30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</row>
    <row r="319" spans="1:12">
      <c r="A319" s="30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</row>
    <row r="320" spans="1:12">
      <c r="A320" s="30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</row>
    <row r="321" spans="1:12">
      <c r="A321" s="30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</row>
    <row r="322" spans="1:12">
      <c r="A322" s="30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</row>
    <row r="323" spans="1:12">
      <c r="A323" s="30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</row>
    <row r="324" spans="1:12">
      <c r="A324" s="30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</row>
    <row r="325" spans="1:12">
      <c r="A325" s="30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</row>
    <row r="326" spans="1:12">
      <c r="A326" s="30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</row>
    <row r="327" spans="1:12">
      <c r="A327" s="30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</row>
    <row r="328" spans="1:12">
      <c r="A328" s="30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</row>
    <row r="329" spans="1:12">
      <c r="A329" s="30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</row>
    <row r="330" spans="1:12">
      <c r="A330" s="30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</row>
    <row r="331" spans="1:12">
      <c r="A331" s="30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</row>
    <row r="332" spans="1:12">
      <c r="A332" s="30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</row>
    <row r="333" spans="1:12">
      <c r="A333" s="30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</row>
    <row r="334" spans="1:12">
      <c r="A334" s="30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</row>
    <row r="335" spans="1:12">
      <c r="A335" s="30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</row>
    <row r="336" spans="1:12">
      <c r="A336" s="30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</row>
    <row r="337" spans="1:12">
      <c r="A337" s="30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</row>
    <row r="338" spans="1:12">
      <c r="A338" s="30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</row>
    <row r="339" spans="1:12">
      <c r="A339" s="30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</row>
    <row r="340" spans="1:12">
      <c r="A340" s="30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</row>
    <row r="341" spans="1:12">
      <c r="A341" s="30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</row>
    <row r="342" spans="1:12">
      <c r="A342" s="30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</row>
    <row r="343" spans="1:12">
      <c r="A343" s="30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</row>
    <row r="344" spans="1:12">
      <c r="A344" s="30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</row>
    <row r="345" spans="1:12">
      <c r="A345" s="30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</row>
    <row r="346" spans="1:12">
      <c r="A346" s="30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</row>
    <row r="347" spans="1:12">
      <c r="A347" s="30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</row>
    <row r="348" spans="1:12">
      <c r="A348" s="30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</row>
    <row r="349" spans="1:12">
      <c r="A349" s="30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</row>
    <row r="350" spans="1:12">
      <c r="A350" s="30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</row>
    <row r="351" spans="1:12">
      <c r="A351" s="30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</row>
    <row r="352" spans="1:12">
      <c r="A352" s="30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</row>
    <row r="353" spans="1:12">
      <c r="A353" s="30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</row>
    <row r="354" spans="1:12">
      <c r="A354" s="30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</row>
    <row r="355" spans="1:12">
      <c r="A355" s="30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</row>
    <row r="356" spans="1:12">
      <c r="A356" s="30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</row>
    <row r="357" spans="1:12">
      <c r="A357" s="30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</row>
    <row r="358" spans="1:12">
      <c r="A358" s="30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</row>
    <row r="359" spans="1:12">
      <c r="A359" s="30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</row>
    <row r="360" spans="1:12">
      <c r="A360" s="30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</row>
    <row r="361" spans="1:12">
      <c r="A361" s="30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</row>
    <row r="362" spans="1:12">
      <c r="A362" s="30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</row>
    <row r="363" spans="1:12">
      <c r="A363" s="30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</row>
    <row r="364" spans="1:12">
      <c r="A364" s="30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</row>
    <row r="365" spans="1:12">
      <c r="A365" s="30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</row>
    <row r="366" spans="1:12">
      <c r="A366" s="30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</row>
    <row r="367" spans="1:12">
      <c r="A367" s="30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</row>
    <row r="368" spans="1:12">
      <c r="A368" s="30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</row>
    <row r="369" spans="1:12">
      <c r="A369" s="30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</row>
    <row r="370" spans="1:12">
      <c r="A370" s="30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</row>
    <row r="371" spans="1:12">
      <c r="A371" s="30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</row>
    <row r="372" spans="1:12">
      <c r="A372" s="30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</row>
    <row r="373" spans="1:12">
      <c r="A373" s="30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</row>
    <row r="374" spans="1:12">
      <c r="A374" s="30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</row>
    <row r="375" spans="1:12">
      <c r="A375" s="30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</row>
    <row r="376" spans="1:12">
      <c r="A376" s="30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</row>
    <row r="377" spans="1:12">
      <c r="A377" s="30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</row>
    <row r="378" spans="1:12">
      <c r="A378" s="30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</row>
    <row r="379" spans="1:12">
      <c r="A379" s="30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</row>
    <row r="380" spans="1:12">
      <c r="A380" s="30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</row>
    <row r="381" spans="1:12">
      <c r="A381" s="30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</row>
    <row r="382" spans="1:12">
      <c r="A382" s="30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</row>
    <row r="383" spans="1:12">
      <c r="A383" s="30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</row>
    <row r="384" spans="1:12">
      <c r="A384" s="30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</row>
    <row r="385" spans="1:12">
      <c r="A385" s="30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</row>
    <row r="386" spans="1:12">
      <c r="A386" s="30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</row>
    <row r="387" spans="1:12">
      <c r="A387" s="30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</row>
    <row r="388" spans="1:12">
      <c r="A388" s="30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</row>
    <row r="389" spans="1:12">
      <c r="A389" s="30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</row>
    <row r="390" spans="1:12">
      <c r="A390" s="30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</row>
    <row r="391" spans="1:12">
      <c r="A391" s="30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</row>
    <row r="392" spans="1:12">
      <c r="A392" s="30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</row>
    <row r="393" spans="1:12">
      <c r="A393" s="30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</row>
    <row r="394" spans="1:12">
      <c r="A394" s="30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</row>
    <row r="395" spans="1:12">
      <c r="A395" s="30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</row>
    <row r="396" spans="1:12">
      <c r="A396" s="30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</row>
    <row r="397" spans="1:12">
      <c r="A397" s="30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</row>
    <row r="398" spans="1:12">
      <c r="A398" s="30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</row>
    <row r="399" spans="1:12">
      <c r="A399" s="30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</row>
    <row r="400" spans="1:12">
      <c r="A400" s="30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</row>
    <row r="401" spans="1:12">
      <c r="A401" s="30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</row>
    <row r="402" spans="1:12">
      <c r="A402" s="30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</row>
    <row r="403" spans="1:12">
      <c r="A403" s="30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</row>
    <row r="404" spans="1:12">
      <c r="A404" s="30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</row>
    <row r="405" spans="1:12">
      <c r="A405" s="30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</row>
    <row r="406" spans="1:12">
      <c r="A406" s="30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</row>
    <row r="407" spans="1:12">
      <c r="A407" s="30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</row>
    <row r="408" spans="1:12">
      <c r="A408" s="30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</row>
    <row r="409" spans="1:12">
      <c r="A409" s="30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</row>
    <row r="410" spans="1:12">
      <c r="A410" s="30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</row>
    <row r="411" spans="1:12">
      <c r="A411" s="30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</row>
    <row r="412" spans="1:12">
      <c r="A412" s="30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</row>
    <row r="413" spans="1:12">
      <c r="A413" s="30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</row>
    <row r="414" spans="1:12">
      <c r="A414" s="30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</row>
    <row r="415" spans="1:12">
      <c r="A415" s="30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</row>
    <row r="416" spans="1:12">
      <c r="A416" s="30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</row>
    <row r="417" spans="1:12">
      <c r="A417" s="30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</row>
    <row r="418" spans="1:12">
      <c r="A418" s="30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</row>
    <row r="419" spans="1:12">
      <c r="A419" s="30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</row>
    <row r="420" spans="1:12">
      <c r="A420" s="30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</row>
    <row r="421" spans="1:12">
      <c r="A421" s="30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</row>
    <row r="422" spans="1:12">
      <c r="A422" s="30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</row>
    <row r="423" spans="1:12">
      <c r="A423" s="30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</row>
    <row r="424" spans="1:12">
      <c r="A424" s="30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</row>
    <row r="425" spans="1:12">
      <c r="A425" s="30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</row>
    <row r="426" spans="1:12">
      <c r="A426" s="30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</row>
    <row r="427" spans="1:12">
      <c r="A427" s="30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</row>
    <row r="428" spans="1:12">
      <c r="A428" s="30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</row>
    <row r="429" spans="1:12">
      <c r="A429" s="30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</row>
    <row r="430" spans="1:12">
      <c r="A430" s="30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</row>
    <row r="431" spans="1:12">
      <c r="A431" s="30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</row>
    <row r="432" spans="1:12">
      <c r="A432" s="30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</row>
    <row r="433" spans="1:12">
      <c r="A433" s="30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</row>
    <row r="434" spans="1:12">
      <c r="A434" s="30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</row>
    <row r="435" spans="1:12">
      <c r="A435" s="30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</row>
    <row r="436" spans="1:12">
      <c r="A436" s="30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</row>
    <row r="437" spans="1:12">
      <c r="A437" s="30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</row>
    <row r="438" spans="1:12">
      <c r="A438" s="30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</row>
    <row r="439" spans="1:12">
      <c r="A439" s="30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</row>
    <row r="440" spans="1:12">
      <c r="A440" s="30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</row>
    <row r="441" spans="1:12">
      <c r="A441" s="30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</row>
    <row r="442" spans="1:12">
      <c r="A442" s="30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</row>
    <row r="443" spans="1:12">
      <c r="A443" s="30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</row>
    <row r="444" spans="1:12">
      <c r="A444" s="30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</row>
    <row r="445" spans="1:12">
      <c r="A445" s="30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</row>
    <row r="446" spans="1:12">
      <c r="A446" s="30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</row>
    <row r="447" spans="1:12">
      <c r="A447" s="30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</row>
    <row r="448" spans="1:12">
      <c r="A448" s="30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</row>
    <row r="449" spans="1:12">
      <c r="A449" s="30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</row>
    <row r="450" spans="1:12">
      <c r="A450" s="30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</row>
    <row r="451" spans="1:12">
      <c r="A451" s="30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</row>
    <row r="452" spans="1:12">
      <c r="A452" s="30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</row>
    <row r="453" spans="1:12">
      <c r="A453" s="30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</row>
    <row r="454" spans="1:12">
      <c r="A454" s="30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</row>
    <row r="455" spans="1:12">
      <c r="A455" s="30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</row>
    <row r="456" spans="1:12">
      <c r="A456" s="30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</row>
    <row r="457" spans="1:12">
      <c r="A457" s="30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</row>
    <row r="458" spans="1:12">
      <c r="A458" s="30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</row>
    <row r="459" spans="1:12">
      <c r="A459" s="30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</row>
    <row r="460" spans="1:12">
      <c r="A460" s="30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</row>
    <row r="461" spans="1:12">
      <c r="A461" s="30"/>
      <c r="B461" s="6"/>
      <c r="C461" s="6"/>
      <c r="D461" s="6"/>
      <c r="E461" s="6"/>
      <c r="F461" s="6"/>
      <c r="G461" s="6"/>
      <c r="H461" s="6"/>
    </row>
    <row r="462" spans="1:12">
      <c r="A462" s="30"/>
      <c r="B462" s="6"/>
      <c r="C462" s="6"/>
      <c r="D462" s="6"/>
      <c r="E462" s="6"/>
      <c r="F462" s="6"/>
      <c r="G462" s="6"/>
      <c r="H462" s="6"/>
    </row>
    <row r="463" spans="1:12">
      <c r="A463" s="30"/>
      <c r="B463" s="6"/>
      <c r="C463" s="6"/>
      <c r="D463" s="6"/>
      <c r="E463" s="6"/>
      <c r="F463" s="6"/>
      <c r="G463" s="6"/>
      <c r="H463" s="6"/>
    </row>
    <row r="464" spans="1:12">
      <c r="A464" s="30"/>
      <c r="B464" s="6"/>
      <c r="C464" s="6"/>
      <c r="D464" s="6"/>
      <c r="E464" s="6"/>
      <c r="F464" s="6"/>
      <c r="G464" s="6"/>
      <c r="H464" s="6"/>
    </row>
    <row r="465" spans="1:8">
      <c r="A465" s="30"/>
      <c r="B465" s="6"/>
      <c r="C465" s="6"/>
      <c r="D465" s="6"/>
      <c r="E465" s="6"/>
      <c r="F465" s="6"/>
      <c r="G465" s="6"/>
      <c r="H465" s="6"/>
    </row>
    <row r="466" spans="1:8">
      <c r="A466" s="30"/>
      <c r="B466" s="6"/>
      <c r="C466" s="6"/>
      <c r="D466" s="6"/>
      <c r="E466" s="6"/>
      <c r="F466" s="6"/>
      <c r="G466" s="6"/>
      <c r="H466" s="6"/>
    </row>
    <row r="467" spans="1:8">
      <c r="A467" s="30"/>
      <c r="B467" s="6"/>
      <c r="C467" s="6"/>
      <c r="D467" s="6"/>
      <c r="E467" s="6"/>
      <c r="F467" s="6"/>
      <c r="G467" s="6"/>
      <c r="H467" s="6"/>
    </row>
    <row r="468" spans="1:8">
      <c r="A468" s="30"/>
      <c r="B468" s="6"/>
      <c r="C468" s="6"/>
      <c r="D468" s="6"/>
      <c r="E468" s="6"/>
      <c r="F468" s="6"/>
      <c r="G468" s="6"/>
      <c r="H468" s="6"/>
    </row>
  </sheetData>
  <mergeCells count="70">
    <mergeCell ref="I12:L12"/>
    <mergeCell ref="I1:L7"/>
    <mergeCell ref="A10:H10"/>
    <mergeCell ref="A11:H11"/>
    <mergeCell ref="D2:G2"/>
    <mergeCell ref="C3:H3"/>
    <mergeCell ref="I8:L9"/>
    <mergeCell ref="E4:G4"/>
    <mergeCell ref="E5:G5"/>
    <mergeCell ref="E6:G6"/>
    <mergeCell ref="E7:G7"/>
    <mergeCell ref="A13:H13"/>
    <mergeCell ref="A14:H14"/>
    <mergeCell ref="A15:H15"/>
    <mergeCell ref="I13:L13"/>
    <mergeCell ref="I14:L14"/>
    <mergeCell ref="I15:L15"/>
    <mergeCell ref="I26:L26"/>
    <mergeCell ref="A21:H21"/>
    <mergeCell ref="A22:H22"/>
    <mergeCell ref="A23:H23"/>
    <mergeCell ref="A16:H16"/>
    <mergeCell ref="A17:H17"/>
    <mergeCell ref="B20:G20"/>
    <mergeCell ref="I16:L16"/>
    <mergeCell ref="I17:L17"/>
    <mergeCell ref="I19:L19"/>
    <mergeCell ref="A19:H19"/>
    <mergeCell ref="I22:L22"/>
    <mergeCell ref="I23:L23"/>
    <mergeCell ref="I24:L24"/>
    <mergeCell ref="I37:L37"/>
    <mergeCell ref="B34:G34"/>
    <mergeCell ref="I34:L34"/>
    <mergeCell ref="A31:H31"/>
    <mergeCell ref="A32:H32"/>
    <mergeCell ref="A33:H33"/>
    <mergeCell ref="I31:L31"/>
    <mergeCell ref="I32:L32"/>
    <mergeCell ref="B35:G35"/>
    <mergeCell ref="I35:L35"/>
    <mergeCell ref="B36:G36"/>
    <mergeCell ref="I36:L36"/>
    <mergeCell ref="B37:G37"/>
    <mergeCell ref="A30:H30"/>
    <mergeCell ref="I10:L10"/>
    <mergeCell ref="I11:L11"/>
    <mergeCell ref="I30:L30"/>
    <mergeCell ref="A27:H27"/>
    <mergeCell ref="A28:H28"/>
    <mergeCell ref="A29:H29"/>
    <mergeCell ref="I27:L27"/>
    <mergeCell ref="I28:L28"/>
    <mergeCell ref="I29:L29"/>
    <mergeCell ref="A24:H24"/>
    <mergeCell ref="A25:H25"/>
    <mergeCell ref="A26:H26"/>
    <mergeCell ref="I25:L25"/>
    <mergeCell ref="I20:L20"/>
    <mergeCell ref="I21:L21"/>
    <mergeCell ref="I43:L43"/>
    <mergeCell ref="I44:L44"/>
    <mergeCell ref="I45:L45"/>
    <mergeCell ref="B47:G47"/>
    <mergeCell ref="B38:G38"/>
    <mergeCell ref="I38:L38"/>
    <mergeCell ref="I39:L39"/>
    <mergeCell ref="I40:L40"/>
    <mergeCell ref="I41:L41"/>
    <mergeCell ref="I42:L42"/>
  </mergeCells>
  <hyperlinks>
    <hyperlink ref="E7:G7" r:id="rId1" display="Сайт: www.konstruktiv-gbi.ru"/>
  </hyperlinks>
  <pageMargins left="0.70866141732283472" right="0.70866141732283472" top="0.74803149606299213" bottom="0.74803149606299213" header="0.31496062992125984" footer="0.31496062992125984"/>
  <pageSetup paperSize="9" orientation="landscape" r:id="rId2"/>
  <drawing r:id="rId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CR461"/>
  <sheetViews>
    <sheetView workbookViewId="0">
      <selection activeCell="A9" sqref="A9:H9"/>
    </sheetView>
  </sheetViews>
  <sheetFormatPr defaultRowHeight="15"/>
  <cols>
    <col min="1" max="1" width="10.28515625" style="5" customWidth="1"/>
    <col min="2" max="2" width="15" customWidth="1"/>
    <col min="3" max="3" width="11.85546875" customWidth="1"/>
    <col min="4" max="4" width="5.28515625" customWidth="1"/>
    <col min="5" max="5" width="6.7109375" bestFit="1" customWidth="1"/>
    <col min="6" max="6" width="14" customWidth="1"/>
    <col min="7" max="7" width="27.140625" customWidth="1"/>
    <col min="8" max="8" width="14.140625" customWidth="1"/>
    <col min="9" max="12" width="8.85546875" style="6"/>
    <col min="13" max="32" width="8.85546875" style="106"/>
    <col min="33" max="96" width="8.85546875" style="6"/>
  </cols>
  <sheetData>
    <row r="1" spans="1:96">
      <c r="A1" s="7"/>
      <c r="B1" s="8"/>
      <c r="C1" s="8"/>
      <c r="D1" s="8"/>
      <c r="E1" s="8"/>
      <c r="F1" s="8"/>
      <c r="G1" s="8"/>
      <c r="H1" s="9"/>
    </row>
    <row r="2" spans="1:96" ht="15.75">
      <c r="A2" s="10"/>
      <c r="B2" s="11"/>
      <c r="C2" s="324"/>
      <c r="D2" s="453" t="s">
        <v>1998</v>
      </c>
      <c r="E2" s="453"/>
      <c r="F2" s="453"/>
      <c r="G2" s="453"/>
      <c r="H2" s="321"/>
    </row>
    <row r="3" spans="1:96" ht="15.75">
      <c r="A3" s="10"/>
      <c r="B3" s="11"/>
      <c r="C3" s="453" t="s">
        <v>1932</v>
      </c>
      <c r="D3" s="453"/>
      <c r="E3" s="453"/>
      <c r="F3" s="453"/>
      <c r="G3" s="453"/>
      <c r="H3" s="454"/>
    </row>
    <row r="4" spans="1:96" ht="15.75">
      <c r="A4" s="10"/>
      <c r="B4" s="11"/>
      <c r="C4" s="394"/>
      <c r="D4" s="325"/>
      <c r="E4" s="429" t="s">
        <v>1996</v>
      </c>
      <c r="F4" s="429"/>
      <c r="G4" s="429"/>
      <c r="H4" s="322"/>
    </row>
    <row r="5" spans="1:96" ht="15.75">
      <c r="A5" s="10"/>
      <c r="B5" s="11"/>
      <c r="C5" s="325"/>
      <c r="D5" s="325"/>
      <c r="E5" s="429" t="s">
        <v>1547</v>
      </c>
      <c r="F5" s="429"/>
      <c r="G5" s="429"/>
      <c r="H5" s="322"/>
    </row>
    <row r="6" spans="1:96" ht="15.75">
      <c r="A6" s="10"/>
      <c r="B6" s="11"/>
      <c r="C6" s="395"/>
      <c r="D6" s="395"/>
      <c r="E6" s="430" t="s">
        <v>1875</v>
      </c>
      <c r="F6" s="430"/>
      <c r="G6" s="430"/>
      <c r="H6" s="323"/>
    </row>
    <row r="7" spans="1:96" ht="15.75">
      <c r="A7" s="10"/>
      <c r="B7" s="11"/>
      <c r="C7" s="396"/>
      <c r="D7" s="396"/>
      <c r="E7" s="976" t="s">
        <v>1548</v>
      </c>
      <c r="F7" s="976"/>
      <c r="G7" s="976"/>
      <c r="H7" s="397"/>
    </row>
    <row r="8" spans="1:96">
      <c r="A8" s="10"/>
      <c r="B8" s="11"/>
      <c r="C8" s="11"/>
      <c r="D8" s="11"/>
      <c r="E8" s="11"/>
      <c r="F8" s="11"/>
      <c r="G8" s="11"/>
      <c r="H8" s="12"/>
    </row>
    <row r="9" spans="1:96" ht="23.25" customHeight="1">
      <c r="A9" s="967" t="s">
        <v>2002</v>
      </c>
      <c r="B9" s="968"/>
      <c r="C9" s="968"/>
      <c r="D9" s="968"/>
      <c r="E9" s="968"/>
      <c r="F9" s="968"/>
      <c r="G9" s="968"/>
      <c r="H9" s="969"/>
    </row>
    <row r="10" spans="1:96" ht="17.25" thickBot="1">
      <c r="A10" s="970"/>
      <c r="B10" s="971"/>
      <c r="C10" s="971"/>
      <c r="D10" s="971"/>
      <c r="E10" s="971"/>
      <c r="F10" s="971"/>
      <c r="G10" s="971"/>
      <c r="H10" s="972"/>
    </row>
    <row r="11" spans="1:96" ht="18.75" customHeight="1">
      <c r="A11" s="961" t="s">
        <v>1338</v>
      </c>
      <c r="B11" s="962"/>
      <c r="C11" s="962"/>
      <c r="D11" s="962"/>
      <c r="E11" s="962"/>
      <c r="F11" s="962"/>
      <c r="G11" s="962"/>
      <c r="H11" s="963"/>
    </row>
    <row r="12" spans="1:96" ht="15.75" thickBot="1">
      <c r="A12" s="964"/>
      <c r="B12" s="965"/>
      <c r="C12" s="965"/>
      <c r="D12" s="965"/>
      <c r="E12" s="965"/>
      <c r="F12" s="965"/>
      <c r="G12" s="965"/>
      <c r="H12" s="966"/>
    </row>
    <row r="13" spans="1:96" ht="33.75" customHeight="1">
      <c r="A13" s="959" t="s">
        <v>1862</v>
      </c>
      <c r="B13" s="960"/>
      <c r="C13" s="973" t="s">
        <v>1863</v>
      </c>
      <c r="D13" s="974"/>
      <c r="E13" s="974"/>
      <c r="F13" s="974"/>
      <c r="G13" s="974"/>
      <c r="H13" s="975"/>
    </row>
    <row r="14" spans="1:96" ht="33" customHeight="1">
      <c r="A14" s="917" t="s">
        <v>1864</v>
      </c>
      <c r="B14" s="918"/>
      <c r="C14" s="926" t="s">
        <v>1865</v>
      </c>
      <c r="D14" s="926"/>
      <c r="E14" s="926"/>
      <c r="F14" s="926"/>
      <c r="G14" s="926"/>
      <c r="H14" s="927"/>
    </row>
    <row r="15" spans="1:96" s="296" customFormat="1" ht="18" customHeight="1">
      <c r="A15" s="917" t="s">
        <v>1888</v>
      </c>
      <c r="B15" s="918"/>
      <c r="C15" s="914" t="s">
        <v>1889</v>
      </c>
      <c r="D15" s="915"/>
      <c r="E15" s="915"/>
      <c r="F15" s="915"/>
      <c r="G15" s="915"/>
      <c r="H15" s="916"/>
      <c r="I15" s="6"/>
      <c r="J15" s="6"/>
      <c r="K15" s="6"/>
      <c r="L15" s="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</row>
    <row r="16" spans="1:96" s="296" customFormat="1" ht="33.75" customHeight="1">
      <c r="A16" s="917" t="s">
        <v>1890</v>
      </c>
      <c r="B16" s="918"/>
      <c r="C16" s="914" t="s">
        <v>1891</v>
      </c>
      <c r="D16" s="915"/>
      <c r="E16" s="915"/>
      <c r="F16" s="915"/>
      <c r="G16" s="915"/>
      <c r="H16" s="916"/>
      <c r="I16" s="6"/>
      <c r="J16" s="6"/>
      <c r="K16" s="6"/>
      <c r="L16" s="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</row>
    <row r="17" spans="1:96" s="335" customFormat="1" ht="36.75" customHeight="1">
      <c r="A17" s="919" t="s">
        <v>1929</v>
      </c>
      <c r="B17" s="920"/>
      <c r="C17" s="923" t="s">
        <v>1930</v>
      </c>
      <c r="D17" s="920"/>
      <c r="E17" s="920"/>
      <c r="F17" s="920"/>
      <c r="G17" s="920"/>
      <c r="H17" s="924"/>
      <c r="I17" s="6"/>
      <c r="J17" s="6"/>
      <c r="K17" s="6"/>
      <c r="L17" s="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</row>
    <row r="18" spans="1:96" ht="35.25" customHeight="1">
      <c r="A18" s="919" t="s">
        <v>1866</v>
      </c>
      <c r="B18" s="920"/>
      <c r="C18" s="925" t="s">
        <v>1868</v>
      </c>
      <c r="D18" s="926"/>
      <c r="E18" s="926"/>
      <c r="F18" s="926"/>
      <c r="G18" s="926"/>
      <c r="H18" s="927"/>
    </row>
    <row r="19" spans="1:96" ht="41.25" customHeight="1">
      <c r="A19" s="919" t="s">
        <v>1867</v>
      </c>
      <c r="B19" s="920"/>
      <c r="C19" s="925" t="s">
        <v>1869</v>
      </c>
      <c r="D19" s="926"/>
      <c r="E19" s="926"/>
      <c r="F19" s="926"/>
      <c r="G19" s="926"/>
      <c r="H19" s="927"/>
    </row>
    <row r="20" spans="1:96" ht="15.75">
      <c r="A20" s="921" t="s">
        <v>1870</v>
      </c>
      <c r="B20" s="922"/>
      <c r="C20" s="928" t="s">
        <v>1996</v>
      </c>
      <c r="D20" s="929"/>
      <c r="E20" s="929"/>
      <c r="F20" s="929"/>
      <c r="G20" s="929"/>
      <c r="H20" s="930"/>
    </row>
    <row r="21" spans="1:96" ht="15.75">
      <c r="A21" s="944" t="s">
        <v>1871</v>
      </c>
      <c r="B21" s="922"/>
      <c r="C21" s="928" t="s">
        <v>1876</v>
      </c>
      <c r="D21" s="929"/>
      <c r="E21" s="929"/>
      <c r="F21" s="929"/>
      <c r="G21" s="929"/>
      <c r="H21" s="930"/>
    </row>
    <row r="22" spans="1:96" ht="30.75" customHeight="1">
      <c r="A22" s="919" t="s">
        <v>1872</v>
      </c>
      <c r="B22" s="920"/>
      <c r="C22" s="925" t="s">
        <v>1877</v>
      </c>
      <c r="D22" s="926"/>
      <c r="E22" s="926"/>
      <c r="F22" s="926"/>
      <c r="G22" s="926"/>
      <c r="H22" s="927"/>
    </row>
    <row r="23" spans="1:96" ht="15.75">
      <c r="A23" s="919" t="s">
        <v>1873</v>
      </c>
      <c r="B23" s="920"/>
      <c r="C23" s="926" t="s">
        <v>1878</v>
      </c>
      <c r="D23" s="926"/>
      <c r="E23" s="926"/>
      <c r="F23" s="926"/>
      <c r="G23" s="926"/>
      <c r="H23" s="927"/>
    </row>
    <row r="24" spans="1:96" ht="16.5" thickBot="1">
      <c r="A24" s="945" t="s">
        <v>1874</v>
      </c>
      <c r="B24" s="946"/>
      <c r="C24" s="957" t="s">
        <v>1879</v>
      </c>
      <c r="D24" s="957"/>
      <c r="E24" s="957"/>
      <c r="F24" s="957"/>
      <c r="G24" s="957"/>
      <c r="H24" s="958"/>
    </row>
    <row r="25" spans="1:96" ht="24.75" customHeight="1" thickBot="1">
      <c r="A25" s="941" t="s">
        <v>1880</v>
      </c>
      <c r="B25" s="942"/>
      <c r="C25" s="942"/>
      <c r="D25" s="942"/>
      <c r="E25" s="942"/>
      <c r="F25" s="942"/>
      <c r="G25" s="942"/>
      <c r="H25" s="943"/>
    </row>
    <row r="26" spans="1:96" ht="30" customHeight="1">
      <c r="A26" s="947" t="s">
        <v>1881</v>
      </c>
      <c r="B26" s="948"/>
      <c r="C26" s="931" t="s">
        <v>2003</v>
      </c>
      <c r="D26" s="931"/>
      <c r="E26" s="931"/>
      <c r="F26" s="931"/>
      <c r="G26" s="931"/>
      <c r="H26" s="932"/>
    </row>
    <row r="27" spans="1:96">
      <c r="A27" s="949" t="s">
        <v>1882</v>
      </c>
      <c r="B27" s="933"/>
      <c r="C27" s="933" t="s">
        <v>1887</v>
      </c>
      <c r="D27" s="933"/>
      <c r="E27" s="933"/>
      <c r="F27" s="933"/>
      <c r="G27" s="933"/>
      <c r="H27" s="934"/>
    </row>
    <row r="28" spans="1:96" ht="29.25" customHeight="1">
      <c r="A28" s="950" t="s">
        <v>1883</v>
      </c>
      <c r="B28" s="951"/>
      <c r="C28" s="933" t="s">
        <v>1886</v>
      </c>
      <c r="D28" s="933"/>
      <c r="E28" s="933"/>
      <c r="F28" s="933"/>
      <c r="G28" s="933"/>
      <c r="H28" s="934"/>
    </row>
    <row r="29" spans="1:96" ht="15.75" thickBot="1">
      <c r="A29" s="952" t="s">
        <v>1884</v>
      </c>
      <c r="B29" s="953"/>
      <c r="C29" s="953" t="s">
        <v>1885</v>
      </c>
      <c r="D29" s="953"/>
      <c r="E29" s="953"/>
      <c r="F29" s="953"/>
      <c r="G29" s="953"/>
      <c r="H29" s="954"/>
    </row>
    <row r="30" spans="1:96">
      <c r="A30" s="939"/>
      <c r="B30" s="939"/>
      <c r="C30" s="955"/>
      <c r="D30" s="955"/>
      <c r="E30" s="955"/>
      <c r="F30" s="955"/>
      <c r="G30" s="955"/>
      <c r="H30" s="956"/>
    </row>
    <row r="31" spans="1:96">
      <c r="A31" s="939"/>
      <c r="B31" s="939"/>
      <c r="C31" s="939"/>
      <c r="D31" s="939"/>
      <c r="E31" s="939"/>
      <c r="F31" s="939"/>
      <c r="G31" s="939"/>
      <c r="H31" s="940"/>
    </row>
    <row r="32" spans="1:96">
      <c r="A32" s="13"/>
      <c r="B32" s="936" t="s">
        <v>311</v>
      </c>
      <c r="C32" s="936"/>
      <c r="D32" s="936"/>
      <c r="E32" s="936"/>
      <c r="F32" s="936"/>
      <c r="G32" s="936"/>
      <c r="H32" s="12"/>
      <c r="I32" s="935"/>
      <c r="J32" s="935"/>
      <c r="K32" s="935"/>
      <c r="L32" s="935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</row>
    <row r="33" spans="1:96">
      <c r="A33" s="13"/>
      <c r="B33" s="936" t="s">
        <v>312</v>
      </c>
      <c r="C33" s="936"/>
      <c r="D33" s="936"/>
      <c r="E33" s="936"/>
      <c r="F33" s="936"/>
      <c r="G33" s="936"/>
      <c r="H33" s="12"/>
      <c r="I33" s="935"/>
      <c r="J33" s="935"/>
      <c r="K33" s="935"/>
      <c r="L33" s="935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</row>
    <row r="34" spans="1:96">
      <c r="A34" s="13"/>
      <c r="B34" s="936" t="s">
        <v>313</v>
      </c>
      <c r="C34" s="936"/>
      <c r="D34" s="936"/>
      <c r="E34" s="936"/>
      <c r="F34" s="936"/>
      <c r="G34" s="936"/>
      <c r="H34" s="12"/>
      <c r="I34" s="935"/>
      <c r="J34" s="935"/>
      <c r="K34" s="935"/>
      <c r="L34" s="935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</row>
    <row r="35" spans="1:96">
      <c r="A35" s="13"/>
      <c r="B35" s="523" t="s">
        <v>2001</v>
      </c>
      <c r="C35" s="523"/>
      <c r="D35" s="523"/>
      <c r="E35" s="523"/>
      <c r="F35" s="523"/>
      <c r="G35" s="523"/>
      <c r="H35" s="12"/>
      <c r="I35" s="935"/>
      <c r="J35" s="935"/>
      <c r="K35" s="935"/>
      <c r="L35" s="9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</row>
    <row r="36" spans="1:96">
      <c r="A36" s="13"/>
      <c r="B36" s="523"/>
      <c r="C36" s="523"/>
      <c r="D36" s="523"/>
      <c r="E36" s="523"/>
      <c r="F36" s="523"/>
      <c r="G36" s="523"/>
      <c r="H36" s="12"/>
      <c r="I36" s="935"/>
      <c r="J36" s="935"/>
      <c r="K36" s="935"/>
      <c r="L36" s="935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</row>
    <row r="37" spans="1:96">
      <c r="A37" s="937"/>
      <c r="B37" s="904"/>
      <c r="C37" s="904"/>
      <c r="D37" s="904"/>
      <c r="E37" s="904"/>
      <c r="F37" s="904"/>
      <c r="G37" s="904"/>
      <c r="H37" s="938"/>
    </row>
    <row r="38" spans="1:96">
      <c r="A38" s="937"/>
      <c r="B38" s="904"/>
      <c r="C38" s="904"/>
      <c r="D38" s="904"/>
      <c r="E38" s="904"/>
      <c r="F38" s="904"/>
      <c r="G38" s="904"/>
      <c r="H38" s="938"/>
    </row>
    <row r="39" spans="1:96">
      <c r="A39" s="13"/>
      <c r="B39" s="63"/>
      <c r="C39" s="63"/>
      <c r="D39" s="63"/>
      <c r="E39" s="63"/>
      <c r="F39" s="63"/>
      <c r="G39" s="63"/>
      <c r="H39" s="12"/>
    </row>
    <row r="40" spans="1:96" ht="15.75" thickBot="1">
      <c r="A40" s="15"/>
      <c r="B40" s="519"/>
      <c r="C40" s="519"/>
      <c r="D40" s="519"/>
      <c r="E40" s="519"/>
      <c r="F40" s="519"/>
      <c r="G40" s="519"/>
      <c r="H40" s="17"/>
    </row>
    <row r="41" spans="1:96">
      <c r="A41" s="30"/>
      <c r="B41" s="6"/>
      <c r="C41" s="6"/>
      <c r="D41" s="6"/>
      <c r="E41" s="6"/>
      <c r="F41" s="6"/>
      <c r="G41" s="6"/>
      <c r="H41" s="6"/>
    </row>
    <row r="42" spans="1:96">
      <c r="A42" s="30"/>
      <c r="B42" s="6"/>
      <c r="C42" s="6"/>
      <c r="D42" s="6"/>
      <c r="E42" s="6"/>
      <c r="F42" s="6"/>
      <c r="G42" s="6"/>
      <c r="H42" s="6"/>
    </row>
    <row r="43" spans="1:96">
      <c r="A43" s="30"/>
      <c r="B43" s="6"/>
      <c r="C43" s="6"/>
      <c r="D43" s="6"/>
      <c r="E43" s="6"/>
      <c r="F43" s="6"/>
      <c r="G43" s="6"/>
      <c r="H43" s="6"/>
    </row>
    <row r="44" spans="1:96">
      <c r="A44" s="30"/>
      <c r="B44" s="6"/>
      <c r="C44" s="6"/>
      <c r="D44" s="6"/>
      <c r="E44" s="6"/>
      <c r="F44" s="6"/>
      <c r="G44" s="6"/>
      <c r="H44" s="6"/>
    </row>
    <row r="45" spans="1:96">
      <c r="A45" s="30"/>
      <c r="B45" s="6"/>
      <c r="C45" s="6"/>
      <c r="D45" s="6"/>
      <c r="E45" s="6"/>
      <c r="F45" s="6"/>
      <c r="G45" s="6"/>
      <c r="H45" s="6"/>
    </row>
    <row r="46" spans="1:96">
      <c r="A46" s="30"/>
      <c r="B46" s="6"/>
      <c r="C46" s="6"/>
      <c r="D46" s="6"/>
      <c r="E46" s="6"/>
      <c r="F46" s="6"/>
      <c r="G46" s="6"/>
      <c r="H46" s="6"/>
    </row>
    <row r="47" spans="1:96">
      <c r="A47" s="30"/>
      <c r="B47" s="6"/>
      <c r="C47" s="6"/>
      <c r="D47" s="6"/>
      <c r="E47" s="6"/>
      <c r="F47" s="6"/>
      <c r="G47" s="6"/>
      <c r="H47" s="6"/>
    </row>
    <row r="48" spans="1:96">
      <c r="A48" s="30"/>
      <c r="B48" s="6"/>
      <c r="C48" s="6"/>
      <c r="D48" s="6"/>
      <c r="E48" s="6"/>
      <c r="F48" s="6"/>
      <c r="G48" s="6"/>
      <c r="H48" s="6"/>
    </row>
    <row r="49" spans="1:8">
      <c r="A49" s="30"/>
      <c r="B49" s="6"/>
      <c r="C49" s="6"/>
      <c r="D49" s="6"/>
      <c r="E49" s="6"/>
      <c r="F49" s="6"/>
      <c r="G49" s="6"/>
      <c r="H49" s="6"/>
    </row>
    <row r="50" spans="1:8">
      <c r="A50" s="30"/>
      <c r="B50" s="6"/>
      <c r="C50" s="6"/>
      <c r="D50" s="6"/>
      <c r="E50" s="6"/>
      <c r="F50" s="6"/>
      <c r="G50" s="6"/>
      <c r="H50" s="6"/>
    </row>
    <row r="51" spans="1:8">
      <c r="A51" s="30"/>
      <c r="B51" s="6"/>
      <c r="C51" s="6"/>
      <c r="D51" s="6"/>
      <c r="E51" s="6"/>
      <c r="F51" s="6"/>
      <c r="G51" s="6"/>
      <c r="H51" s="6"/>
    </row>
    <row r="52" spans="1:8">
      <c r="A52" s="30"/>
      <c r="B52" s="6"/>
      <c r="C52" s="6"/>
      <c r="D52" s="6"/>
      <c r="E52" s="6"/>
      <c r="F52" s="6"/>
      <c r="G52" s="6"/>
      <c r="H52" s="6"/>
    </row>
    <row r="53" spans="1:8">
      <c r="A53" s="30"/>
      <c r="B53" s="6"/>
      <c r="C53" s="6"/>
      <c r="D53" s="6"/>
      <c r="E53" s="6"/>
      <c r="F53" s="6"/>
      <c r="G53" s="6"/>
      <c r="H53" s="6"/>
    </row>
    <row r="54" spans="1:8">
      <c r="A54" s="30"/>
      <c r="B54" s="6"/>
      <c r="C54" s="6"/>
      <c r="D54" s="6"/>
      <c r="E54" s="6"/>
      <c r="F54" s="6"/>
      <c r="G54" s="6"/>
      <c r="H54" s="6"/>
    </row>
    <row r="55" spans="1:8">
      <c r="A55" s="30"/>
      <c r="B55" s="6"/>
      <c r="C55" s="6"/>
      <c r="D55" s="6"/>
      <c r="E55" s="6"/>
      <c r="F55" s="6"/>
      <c r="G55" s="6"/>
      <c r="H55" s="6"/>
    </row>
    <row r="56" spans="1:8">
      <c r="A56" s="30"/>
      <c r="B56" s="6"/>
      <c r="C56" s="6"/>
      <c r="D56" s="6"/>
      <c r="E56" s="6"/>
      <c r="F56" s="6"/>
      <c r="G56" s="6"/>
      <c r="H56" s="6"/>
    </row>
    <row r="57" spans="1:8">
      <c r="A57" s="30"/>
      <c r="B57" s="6"/>
      <c r="C57" s="6"/>
      <c r="D57" s="6"/>
      <c r="E57" s="6"/>
      <c r="F57" s="6"/>
      <c r="G57" s="6"/>
      <c r="H57" s="6"/>
    </row>
    <row r="58" spans="1:8">
      <c r="A58" s="30"/>
      <c r="B58" s="6"/>
      <c r="C58" s="6"/>
      <c r="D58" s="6"/>
      <c r="E58" s="6"/>
      <c r="F58" s="6"/>
      <c r="G58" s="6"/>
      <c r="H58" s="6"/>
    </row>
    <row r="59" spans="1:8">
      <c r="A59" s="30"/>
      <c r="B59" s="6"/>
      <c r="C59" s="6"/>
      <c r="D59" s="6"/>
      <c r="E59" s="6"/>
      <c r="F59" s="6"/>
      <c r="G59" s="6"/>
      <c r="H59" s="6"/>
    </row>
    <row r="60" spans="1:8">
      <c r="A60" s="30"/>
      <c r="B60" s="6"/>
      <c r="C60" s="6"/>
      <c r="D60" s="6"/>
      <c r="E60" s="6"/>
      <c r="F60" s="6"/>
      <c r="G60" s="6"/>
      <c r="H60" s="6"/>
    </row>
    <row r="61" spans="1:8">
      <c r="A61" s="30"/>
      <c r="B61" s="6"/>
      <c r="C61" s="6"/>
      <c r="D61" s="6"/>
      <c r="E61" s="6"/>
      <c r="F61" s="6"/>
      <c r="G61" s="6"/>
      <c r="H61" s="6"/>
    </row>
    <row r="62" spans="1:8">
      <c r="A62" s="30"/>
      <c r="B62" s="6"/>
      <c r="C62" s="6"/>
      <c r="D62" s="6"/>
      <c r="E62" s="6"/>
      <c r="F62" s="6"/>
      <c r="G62" s="6"/>
      <c r="H62" s="6"/>
    </row>
    <row r="63" spans="1:8">
      <c r="A63" s="30"/>
      <c r="B63" s="6"/>
      <c r="C63" s="6"/>
      <c r="D63" s="6"/>
      <c r="E63" s="6"/>
      <c r="F63" s="6"/>
      <c r="G63" s="6"/>
      <c r="H63" s="6"/>
    </row>
    <row r="64" spans="1:8">
      <c r="A64" s="30"/>
      <c r="B64" s="6"/>
      <c r="C64" s="6"/>
      <c r="D64" s="6"/>
      <c r="E64" s="6"/>
      <c r="F64" s="6"/>
      <c r="G64" s="6"/>
      <c r="H64" s="6"/>
    </row>
    <row r="65" spans="1:8">
      <c r="A65" s="30"/>
      <c r="B65" s="6"/>
      <c r="C65" s="6"/>
      <c r="D65" s="6"/>
      <c r="E65" s="6"/>
      <c r="F65" s="6"/>
      <c r="G65" s="6"/>
      <c r="H65" s="6"/>
    </row>
    <row r="66" spans="1:8">
      <c r="A66" s="30"/>
      <c r="B66" s="6"/>
      <c r="C66" s="6"/>
      <c r="D66" s="6"/>
      <c r="E66" s="6"/>
      <c r="F66" s="6"/>
      <c r="G66" s="6"/>
      <c r="H66" s="6"/>
    </row>
    <row r="67" spans="1:8">
      <c r="A67" s="30"/>
      <c r="B67" s="6"/>
      <c r="C67" s="6"/>
      <c r="D67" s="6"/>
      <c r="E67" s="6"/>
      <c r="F67" s="6"/>
      <c r="G67" s="6"/>
      <c r="H67" s="6"/>
    </row>
    <row r="68" spans="1:8">
      <c r="A68" s="30"/>
      <c r="B68" s="6"/>
      <c r="C68" s="6"/>
      <c r="D68" s="6"/>
      <c r="E68" s="6"/>
      <c r="F68" s="6"/>
      <c r="G68" s="6"/>
      <c r="H68" s="6"/>
    </row>
    <row r="69" spans="1:8">
      <c r="A69" s="30"/>
      <c r="B69" s="6"/>
      <c r="C69" s="6"/>
      <c r="D69" s="6"/>
      <c r="E69" s="6"/>
      <c r="F69" s="6"/>
      <c r="G69" s="6"/>
      <c r="H69" s="6"/>
    </row>
    <row r="70" spans="1:8">
      <c r="A70" s="30"/>
      <c r="B70" s="6"/>
      <c r="C70" s="6"/>
      <c r="D70" s="6"/>
      <c r="E70" s="6"/>
      <c r="F70" s="6"/>
      <c r="G70" s="6"/>
      <c r="H70" s="6"/>
    </row>
    <row r="71" spans="1:8">
      <c r="A71" s="30"/>
      <c r="B71" s="6"/>
      <c r="C71" s="6"/>
      <c r="D71" s="6"/>
      <c r="E71" s="6"/>
      <c r="F71" s="6"/>
      <c r="G71" s="6"/>
      <c r="H71" s="6"/>
    </row>
    <row r="72" spans="1:8">
      <c r="A72" s="30"/>
      <c r="B72" s="6"/>
      <c r="C72" s="6"/>
      <c r="D72" s="6"/>
      <c r="E72" s="6"/>
      <c r="F72" s="6"/>
      <c r="G72" s="6"/>
      <c r="H72" s="6"/>
    </row>
    <row r="73" spans="1:8">
      <c r="A73" s="30"/>
      <c r="B73" s="6"/>
      <c r="C73" s="6"/>
      <c r="D73" s="6"/>
      <c r="E73" s="6"/>
      <c r="F73" s="6"/>
      <c r="G73" s="6"/>
      <c r="H73" s="6"/>
    </row>
    <row r="74" spans="1:8">
      <c r="A74" s="30"/>
      <c r="B74" s="6"/>
      <c r="C74" s="6"/>
      <c r="D74" s="6"/>
      <c r="E74" s="6"/>
      <c r="F74" s="6"/>
      <c r="G74" s="6"/>
      <c r="H74" s="6"/>
    </row>
    <row r="75" spans="1:8">
      <c r="A75" s="30"/>
      <c r="B75" s="6"/>
      <c r="C75" s="6"/>
      <c r="D75" s="6"/>
      <c r="E75" s="6"/>
      <c r="F75" s="6"/>
      <c r="G75" s="6"/>
      <c r="H75" s="6"/>
    </row>
    <row r="76" spans="1:8">
      <c r="A76" s="30"/>
      <c r="B76" s="6"/>
      <c r="C76" s="6"/>
      <c r="D76" s="6"/>
      <c r="E76" s="6"/>
      <c r="F76" s="6"/>
      <c r="G76" s="6"/>
      <c r="H76" s="6"/>
    </row>
    <row r="77" spans="1:8">
      <c r="A77" s="30"/>
      <c r="B77" s="6"/>
      <c r="C77" s="6"/>
      <c r="D77" s="6"/>
      <c r="E77" s="6"/>
      <c r="F77" s="6"/>
      <c r="G77" s="6"/>
      <c r="H77" s="6"/>
    </row>
    <row r="78" spans="1:8">
      <c r="A78" s="30"/>
      <c r="B78" s="6"/>
      <c r="C78" s="6"/>
      <c r="D78" s="6"/>
      <c r="E78" s="6"/>
      <c r="F78" s="6"/>
      <c r="G78" s="6"/>
      <c r="H78" s="6"/>
    </row>
    <row r="79" spans="1:8">
      <c r="A79" s="30"/>
      <c r="B79" s="6"/>
      <c r="C79" s="6"/>
      <c r="D79" s="6"/>
      <c r="E79" s="6"/>
      <c r="F79" s="6"/>
      <c r="G79" s="6"/>
      <c r="H79" s="6"/>
    </row>
    <row r="80" spans="1:8">
      <c r="A80" s="30"/>
      <c r="B80" s="6"/>
      <c r="C80" s="6"/>
      <c r="D80" s="6"/>
      <c r="E80" s="6"/>
      <c r="F80" s="6"/>
      <c r="G80" s="6"/>
      <c r="H80" s="6"/>
    </row>
    <row r="81" spans="1:8">
      <c r="A81" s="30"/>
      <c r="B81" s="6"/>
      <c r="C81" s="6"/>
      <c r="D81" s="6"/>
      <c r="E81" s="6"/>
      <c r="F81" s="6"/>
      <c r="G81" s="6"/>
      <c r="H81" s="6"/>
    </row>
    <row r="82" spans="1:8">
      <c r="A82" s="30"/>
      <c r="B82" s="6"/>
      <c r="C82" s="6"/>
      <c r="D82" s="6"/>
      <c r="E82" s="6"/>
      <c r="F82" s="6"/>
      <c r="G82" s="6"/>
      <c r="H82" s="6"/>
    </row>
    <row r="83" spans="1:8">
      <c r="A83" s="30"/>
      <c r="B83" s="6"/>
      <c r="C83" s="6"/>
      <c r="D83" s="6"/>
      <c r="E83" s="6"/>
      <c r="F83" s="6"/>
      <c r="G83" s="6"/>
      <c r="H83" s="6"/>
    </row>
    <row r="84" spans="1:8">
      <c r="A84" s="30"/>
      <c r="B84" s="6"/>
      <c r="C84" s="6"/>
      <c r="D84" s="6"/>
      <c r="E84" s="6"/>
      <c r="F84" s="6"/>
      <c r="G84" s="6"/>
      <c r="H84" s="6"/>
    </row>
    <row r="85" spans="1:8">
      <c r="A85" s="30"/>
      <c r="B85" s="6"/>
      <c r="C85" s="6"/>
      <c r="D85" s="6"/>
      <c r="E85" s="6"/>
      <c r="F85" s="6"/>
      <c r="G85" s="6"/>
      <c r="H85" s="6"/>
    </row>
    <row r="86" spans="1:8">
      <c r="A86" s="30"/>
      <c r="B86" s="6"/>
      <c r="C86" s="6"/>
      <c r="D86" s="6"/>
      <c r="E86" s="6"/>
      <c r="F86" s="6"/>
      <c r="G86" s="6"/>
      <c r="H86" s="6"/>
    </row>
    <row r="87" spans="1:8">
      <c r="A87" s="30"/>
      <c r="B87" s="6"/>
      <c r="C87" s="6"/>
      <c r="D87" s="6"/>
      <c r="E87" s="6"/>
      <c r="F87" s="6"/>
      <c r="G87" s="6"/>
      <c r="H87" s="6"/>
    </row>
    <row r="88" spans="1:8">
      <c r="A88" s="30"/>
      <c r="B88" s="6"/>
      <c r="C88" s="6"/>
      <c r="D88" s="6"/>
      <c r="E88" s="6"/>
      <c r="F88" s="6"/>
      <c r="G88" s="6"/>
      <c r="H88" s="6"/>
    </row>
    <row r="89" spans="1:8">
      <c r="A89" s="30"/>
      <c r="B89" s="6"/>
      <c r="C89" s="6"/>
      <c r="D89" s="6"/>
      <c r="E89" s="6"/>
      <c r="F89" s="6"/>
      <c r="G89" s="6"/>
      <c r="H89" s="6"/>
    </row>
    <row r="90" spans="1:8">
      <c r="A90" s="30"/>
      <c r="B90" s="6"/>
      <c r="C90" s="6"/>
      <c r="D90" s="6"/>
      <c r="E90" s="6"/>
      <c r="F90" s="6"/>
      <c r="G90" s="6"/>
      <c r="H90" s="6"/>
    </row>
    <row r="91" spans="1:8">
      <c r="A91" s="30"/>
      <c r="B91" s="6"/>
      <c r="C91" s="6"/>
      <c r="D91" s="6"/>
      <c r="E91" s="6"/>
      <c r="F91" s="6"/>
      <c r="G91" s="6"/>
      <c r="H91" s="6"/>
    </row>
    <row r="92" spans="1:8">
      <c r="A92" s="30"/>
      <c r="B92" s="6"/>
      <c r="C92" s="6"/>
      <c r="D92" s="6"/>
      <c r="E92" s="6"/>
      <c r="F92" s="6"/>
      <c r="G92" s="6"/>
      <c r="H92" s="6"/>
    </row>
    <row r="93" spans="1:8">
      <c r="A93" s="30"/>
      <c r="B93" s="6"/>
      <c r="C93" s="6"/>
      <c r="D93" s="6"/>
      <c r="E93" s="6"/>
      <c r="F93" s="6"/>
      <c r="G93" s="6"/>
      <c r="H93" s="6"/>
    </row>
    <row r="94" spans="1:8">
      <c r="A94" s="30"/>
      <c r="B94" s="6"/>
      <c r="C94" s="6"/>
      <c r="D94" s="6"/>
      <c r="E94" s="6"/>
      <c r="F94" s="6"/>
      <c r="G94" s="6"/>
      <c r="H94" s="6"/>
    </row>
    <row r="95" spans="1:8">
      <c r="A95" s="30"/>
      <c r="B95" s="6"/>
      <c r="C95" s="6"/>
      <c r="D95" s="6"/>
      <c r="E95" s="6"/>
      <c r="F95" s="6"/>
      <c r="G95" s="6"/>
      <c r="H95" s="6"/>
    </row>
    <row r="96" spans="1:8">
      <c r="A96" s="30"/>
      <c r="B96" s="6"/>
      <c r="C96" s="6"/>
      <c r="D96" s="6"/>
      <c r="E96" s="6"/>
      <c r="F96" s="6"/>
      <c r="G96" s="6"/>
      <c r="H96" s="6"/>
    </row>
    <row r="97" spans="1:8">
      <c r="A97" s="30"/>
      <c r="B97" s="6"/>
      <c r="C97" s="6"/>
      <c r="D97" s="6"/>
      <c r="E97" s="6"/>
      <c r="F97" s="6"/>
      <c r="G97" s="6"/>
      <c r="H97" s="6"/>
    </row>
    <row r="98" spans="1:8">
      <c r="A98" s="30"/>
      <c r="B98" s="6"/>
      <c r="C98" s="6"/>
      <c r="D98" s="6"/>
      <c r="E98" s="6"/>
      <c r="F98" s="6"/>
      <c r="G98" s="6"/>
      <c r="H98" s="6"/>
    </row>
    <row r="99" spans="1:8">
      <c r="A99" s="30"/>
      <c r="B99" s="6"/>
      <c r="C99" s="6"/>
      <c r="D99" s="6"/>
      <c r="E99" s="6"/>
      <c r="F99" s="6"/>
      <c r="G99" s="6"/>
      <c r="H99" s="6"/>
    </row>
    <row r="100" spans="1:8">
      <c r="A100" s="30"/>
      <c r="B100" s="6"/>
      <c r="C100" s="6"/>
      <c r="D100" s="6"/>
      <c r="E100" s="6"/>
      <c r="F100" s="6"/>
      <c r="G100" s="6"/>
      <c r="H100" s="6"/>
    </row>
    <row r="101" spans="1:8">
      <c r="A101" s="30"/>
      <c r="B101" s="6"/>
      <c r="C101" s="6"/>
      <c r="D101" s="6"/>
      <c r="E101" s="6"/>
      <c r="F101" s="6"/>
      <c r="G101" s="6"/>
      <c r="H101" s="6"/>
    </row>
    <row r="102" spans="1:8">
      <c r="A102" s="30"/>
      <c r="B102" s="6"/>
      <c r="C102" s="6"/>
      <c r="D102" s="6"/>
      <c r="E102" s="6"/>
      <c r="F102" s="6"/>
      <c r="G102" s="6"/>
      <c r="H102" s="6"/>
    </row>
    <row r="103" spans="1:8">
      <c r="A103" s="30"/>
      <c r="B103" s="6"/>
      <c r="C103" s="6"/>
      <c r="D103" s="6"/>
      <c r="E103" s="6"/>
      <c r="F103" s="6"/>
      <c r="G103" s="6"/>
      <c r="H103" s="6"/>
    </row>
    <row r="104" spans="1:8">
      <c r="A104" s="30"/>
      <c r="B104" s="6"/>
      <c r="C104" s="6"/>
      <c r="D104" s="6"/>
      <c r="E104" s="6"/>
      <c r="F104" s="6"/>
      <c r="G104" s="6"/>
      <c r="H104" s="6"/>
    </row>
    <row r="105" spans="1:8">
      <c r="A105" s="30"/>
      <c r="B105" s="6"/>
      <c r="C105" s="6"/>
      <c r="D105" s="6"/>
      <c r="E105" s="6"/>
      <c r="F105" s="6"/>
      <c r="G105" s="6"/>
      <c r="H105" s="6"/>
    </row>
    <row r="106" spans="1:8">
      <c r="A106" s="30"/>
      <c r="B106" s="6"/>
      <c r="C106" s="6"/>
      <c r="D106" s="6"/>
      <c r="E106" s="6"/>
      <c r="F106" s="6"/>
      <c r="G106" s="6"/>
      <c r="H106" s="6"/>
    </row>
    <row r="107" spans="1:8">
      <c r="A107" s="30"/>
      <c r="B107" s="6"/>
      <c r="C107" s="6"/>
      <c r="D107" s="6"/>
      <c r="E107" s="6"/>
      <c r="F107" s="6"/>
      <c r="G107" s="6"/>
      <c r="H107" s="6"/>
    </row>
    <row r="108" spans="1:8">
      <c r="A108" s="30"/>
      <c r="B108" s="6"/>
      <c r="C108" s="6"/>
      <c r="D108" s="6"/>
      <c r="E108" s="6"/>
      <c r="F108" s="6"/>
      <c r="G108" s="6"/>
      <c r="H108" s="6"/>
    </row>
    <row r="109" spans="1:8">
      <c r="A109" s="30"/>
      <c r="B109" s="6"/>
      <c r="C109" s="6"/>
      <c r="D109" s="6"/>
      <c r="E109" s="6"/>
      <c r="F109" s="6"/>
      <c r="G109" s="6"/>
      <c r="H109" s="6"/>
    </row>
    <row r="110" spans="1:8">
      <c r="A110" s="30"/>
      <c r="B110" s="6"/>
      <c r="C110" s="6"/>
      <c r="D110" s="6"/>
      <c r="E110" s="6"/>
      <c r="F110" s="6"/>
      <c r="G110" s="6"/>
      <c r="H110" s="6"/>
    </row>
    <row r="111" spans="1:8">
      <c r="A111" s="30"/>
      <c r="B111" s="6"/>
      <c r="C111" s="6"/>
      <c r="D111" s="6"/>
      <c r="E111" s="6"/>
      <c r="F111" s="6"/>
      <c r="G111" s="6"/>
      <c r="H111" s="6"/>
    </row>
    <row r="112" spans="1:8">
      <c r="A112" s="30"/>
      <c r="B112" s="6"/>
      <c r="C112" s="6"/>
      <c r="D112" s="6"/>
      <c r="E112" s="6"/>
      <c r="F112" s="6"/>
      <c r="G112" s="6"/>
      <c r="H112" s="6"/>
    </row>
    <row r="113" spans="1:8">
      <c r="A113" s="30"/>
      <c r="B113" s="6"/>
      <c r="C113" s="6"/>
      <c r="D113" s="6"/>
      <c r="E113" s="6"/>
      <c r="F113" s="6"/>
      <c r="G113" s="6"/>
      <c r="H113" s="6"/>
    </row>
    <row r="114" spans="1:8">
      <c r="A114" s="30"/>
      <c r="B114" s="6"/>
      <c r="C114" s="6"/>
      <c r="D114" s="6"/>
      <c r="E114" s="6"/>
      <c r="F114" s="6"/>
      <c r="G114" s="6"/>
      <c r="H114" s="6"/>
    </row>
    <row r="115" spans="1:8">
      <c r="A115" s="30"/>
      <c r="B115" s="6"/>
      <c r="C115" s="6"/>
      <c r="D115" s="6"/>
      <c r="E115" s="6"/>
      <c r="F115" s="6"/>
      <c r="G115" s="6"/>
      <c r="H115" s="6"/>
    </row>
    <row r="116" spans="1:8">
      <c r="A116" s="30"/>
      <c r="B116" s="6"/>
      <c r="C116" s="6"/>
      <c r="D116" s="6"/>
      <c r="E116" s="6"/>
      <c r="F116" s="6"/>
      <c r="G116" s="6"/>
      <c r="H116" s="6"/>
    </row>
    <row r="117" spans="1:8">
      <c r="A117" s="30"/>
      <c r="B117" s="6"/>
      <c r="C117" s="6"/>
      <c r="D117" s="6"/>
      <c r="E117" s="6"/>
      <c r="F117" s="6"/>
      <c r="G117" s="6"/>
      <c r="H117" s="6"/>
    </row>
    <row r="118" spans="1:8">
      <c r="A118" s="30"/>
      <c r="B118" s="6"/>
      <c r="C118" s="6"/>
      <c r="D118" s="6"/>
      <c r="E118" s="6"/>
      <c r="F118" s="6"/>
      <c r="G118" s="6"/>
      <c r="H118" s="6"/>
    </row>
    <row r="119" spans="1:8">
      <c r="A119" s="30"/>
      <c r="B119" s="6"/>
      <c r="C119" s="6"/>
      <c r="D119" s="6"/>
      <c r="E119" s="6"/>
      <c r="F119" s="6"/>
      <c r="G119" s="6"/>
      <c r="H119" s="6"/>
    </row>
    <row r="120" spans="1:8">
      <c r="A120" s="30"/>
      <c r="B120" s="6"/>
      <c r="C120" s="6"/>
      <c r="D120" s="6"/>
      <c r="E120" s="6"/>
      <c r="F120" s="6"/>
      <c r="G120" s="6"/>
      <c r="H120" s="6"/>
    </row>
    <row r="121" spans="1:8">
      <c r="A121" s="30"/>
      <c r="B121" s="6"/>
      <c r="C121" s="6"/>
      <c r="D121" s="6"/>
      <c r="E121" s="6"/>
      <c r="F121" s="6"/>
      <c r="G121" s="6"/>
      <c r="H121" s="6"/>
    </row>
    <row r="122" spans="1:8">
      <c r="A122" s="30"/>
      <c r="B122" s="6"/>
      <c r="C122" s="6"/>
      <c r="D122" s="6"/>
      <c r="E122" s="6"/>
      <c r="F122" s="6"/>
      <c r="G122" s="6"/>
      <c r="H122" s="6"/>
    </row>
    <row r="123" spans="1:8">
      <c r="A123" s="30"/>
      <c r="B123" s="6"/>
      <c r="C123" s="6"/>
      <c r="D123" s="6"/>
      <c r="E123" s="6"/>
      <c r="F123" s="6"/>
      <c r="G123" s="6"/>
      <c r="H123" s="6"/>
    </row>
    <row r="124" spans="1:8">
      <c r="A124" s="30"/>
      <c r="B124" s="6"/>
      <c r="C124" s="6"/>
      <c r="D124" s="6"/>
      <c r="E124" s="6"/>
      <c r="F124" s="6"/>
      <c r="G124" s="6"/>
      <c r="H124" s="6"/>
    </row>
    <row r="125" spans="1:8">
      <c r="A125" s="30"/>
      <c r="B125" s="6"/>
      <c r="C125" s="6"/>
      <c r="D125" s="6"/>
      <c r="E125" s="6"/>
      <c r="F125" s="6"/>
      <c r="G125" s="6"/>
      <c r="H125" s="6"/>
    </row>
    <row r="126" spans="1:8">
      <c r="A126" s="30"/>
      <c r="B126" s="6"/>
      <c r="C126" s="6"/>
      <c r="D126" s="6"/>
      <c r="E126" s="6"/>
      <c r="F126" s="6"/>
      <c r="G126" s="6"/>
      <c r="H126" s="6"/>
    </row>
    <row r="127" spans="1:8">
      <c r="A127" s="30"/>
      <c r="B127" s="6"/>
      <c r="C127" s="6"/>
      <c r="D127" s="6"/>
      <c r="E127" s="6"/>
      <c r="F127" s="6"/>
      <c r="G127" s="6"/>
      <c r="H127" s="6"/>
    </row>
    <row r="128" spans="1:8">
      <c r="A128" s="30"/>
      <c r="B128" s="6"/>
      <c r="C128" s="6"/>
      <c r="D128" s="6"/>
      <c r="E128" s="6"/>
      <c r="F128" s="6"/>
      <c r="G128" s="6"/>
      <c r="H128" s="6"/>
    </row>
    <row r="129" spans="1:8">
      <c r="A129" s="30"/>
      <c r="B129" s="6"/>
      <c r="C129" s="6"/>
      <c r="D129" s="6"/>
      <c r="E129" s="6"/>
      <c r="F129" s="6"/>
      <c r="G129" s="6"/>
      <c r="H129" s="6"/>
    </row>
    <row r="130" spans="1:8">
      <c r="A130" s="30"/>
      <c r="B130" s="6"/>
      <c r="C130" s="6"/>
      <c r="D130" s="6"/>
      <c r="E130" s="6"/>
      <c r="F130" s="6"/>
      <c r="G130" s="6"/>
      <c r="H130" s="6"/>
    </row>
    <row r="131" spans="1:8">
      <c r="A131" s="30"/>
      <c r="B131" s="6"/>
      <c r="C131" s="6"/>
      <c r="D131" s="6"/>
      <c r="E131" s="6"/>
      <c r="F131" s="6"/>
      <c r="G131" s="6"/>
      <c r="H131" s="6"/>
    </row>
    <row r="132" spans="1:8">
      <c r="A132" s="30"/>
      <c r="B132" s="6"/>
      <c r="C132" s="6"/>
      <c r="D132" s="6"/>
      <c r="E132" s="6"/>
      <c r="F132" s="6"/>
      <c r="G132" s="6"/>
      <c r="H132" s="6"/>
    </row>
    <row r="133" spans="1:8">
      <c r="A133" s="30"/>
      <c r="B133" s="6"/>
      <c r="C133" s="6"/>
      <c r="D133" s="6"/>
      <c r="E133" s="6"/>
      <c r="F133" s="6"/>
      <c r="G133" s="6"/>
      <c r="H133" s="6"/>
    </row>
    <row r="134" spans="1:8">
      <c r="A134" s="30"/>
      <c r="B134" s="6"/>
      <c r="C134" s="6"/>
      <c r="D134" s="6"/>
      <c r="E134" s="6"/>
      <c r="F134" s="6"/>
      <c r="G134" s="6"/>
      <c r="H134" s="6"/>
    </row>
    <row r="135" spans="1:8">
      <c r="A135" s="30"/>
      <c r="B135" s="6"/>
      <c r="C135" s="6"/>
      <c r="D135" s="6"/>
      <c r="E135" s="6"/>
      <c r="F135" s="6"/>
      <c r="G135" s="6"/>
      <c r="H135" s="6"/>
    </row>
    <row r="136" spans="1:8">
      <c r="A136" s="30"/>
      <c r="B136" s="6"/>
      <c r="C136" s="6"/>
      <c r="D136" s="6"/>
      <c r="E136" s="6"/>
      <c r="F136" s="6"/>
      <c r="G136" s="6"/>
      <c r="H136" s="6"/>
    </row>
    <row r="137" spans="1:8">
      <c r="A137" s="30"/>
      <c r="B137" s="6"/>
      <c r="C137" s="6"/>
      <c r="D137" s="6"/>
      <c r="E137" s="6"/>
      <c r="F137" s="6"/>
      <c r="G137" s="6"/>
      <c r="H137" s="6"/>
    </row>
    <row r="138" spans="1:8">
      <c r="A138" s="30"/>
      <c r="B138" s="6"/>
      <c r="C138" s="6"/>
      <c r="D138" s="6"/>
      <c r="E138" s="6"/>
      <c r="F138" s="6"/>
      <c r="G138" s="6"/>
      <c r="H138" s="6"/>
    </row>
    <row r="139" spans="1:8">
      <c r="A139" s="30"/>
      <c r="B139" s="6"/>
      <c r="C139" s="6"/>
      <c r="D139" s="6"/>
      <c r="E139" s="6"/>
      <c r="F139" s="6"/>
      <c r="G139" s="6"/>
      <c r="H139" s="6"/>
    </row>
    <row r="140" spans="1:8">
      <c r="A140" s="30"/>
      <c r="B140" s="6"/>
      <c r="C140" s="6"/>
      <c r="D140" s="6"/>
      <c r="E140" s="6"/>
      <c r="F140" s="6"/>
      <c r="G140" s="6"/>
      <c r="H140" s="6"/>
    </row>
    <row r="141" spans="1:8">
      <c r="A141" s="30"/>
      <c r="B141" s="6"/>
      <c r="C141" s="6"/>
      <c r="D141" s="6"/>
      <c r="E141" s="6"/>
      <c r="F141" s="6"/>
      <c r="G141" s="6"/>
      <c r="H141" s="6"/>
    </row>
    <row r="142" spans="1:8">
      <c r="A142" s="30"/>
      <c r="B142" s="6"/>
      <c r="C142" s="6"/>
      <c r="D142" s="6"/>
      <c r="E142" s="6"/>
      <c r="F142" s="6"/>
      <c r="G142" s="6"/>
      <c r="H142" s="6"/>
    </row>
    <row r="143" spans="1:8">
      <c r="A143" s="30"/>
      <c r="B143" s="6"/>
      <c r="C143" s="6"/>
      <c r="D143" s="6"/>
      <c r="E143" s="6"/>
      <c r="F143" s="6"/>
      <c r="G143" s="6"/>
      <c r="H143" s="6"/>
    </row>
    <row r="144" spans="1:8">
      <c r="A144" s="30"/>
      <c r="B144" s="6"/>
      <c r="C144" s="6"/>
      <c r="D144" s="6"/>
      <c r="E144" s="6"/>
      <c r="F144" s="6"/>
      <c r="G144" s="6"/>
      <c r="H144" s="6"/>
    </row>
    <row r="145" spans="1:8">
      <c r="A145" s="30"/>
      <c r="B145" s="6"/>
      <c r="C145" s="6"/>
      <c r="D145" s="6"/>
      <c r="E145" s="6"/>
      <c r="F145" s="6"/>
      <c r="G145" s="6"/>
      <c r="H145" s="6"/>
    </row>
    <row r="146" spans="1:8">
      <c r="A146" s="30"/>
      <c r="B146" s="6"/>
      <c r="C146" s="6"/>
      <c r="D146" s="6"/>
      <c r="E146" s="6"/>
      <c r="F146" s="6"/>
      <c r="G146" s="6"/>
      <c r="H146" s="6"/>
    </row>
    <row r="147" spans="1:8">
      <c r="A147" s="30"/>
      <c r="B147" s="6"/>
      <c r="C147" s="6"/>
      <c r="D147" s="6"/>
      <c r="E147" s="6"/>
      <c r="F147" s="6"/>
      <c r="G147" s="6"/>
      <c r="H147" s="6"/>
    </row>
    <row r="148" spans="1:8">
      <c r="A148" s="30"/>
      <c r="B148" s="6"/>
      <c r="C148" s="6"/>
      <c r="D148" s="6"/>
      <c r="E148" s="6"/>
      <c r="F148" s="6"/>
      <c r="G148" s="6"/>
      <c r="H148" s="6"/>
    </row>
    <row r="149" spans="1:8">
      <c r="A149" s="30"/>
      <c r="B149" s="6"/>
      <c r="C149" s="6"/>
      <c r="D149" s="6"/>
      <c r="E149" s="6"/>
      <c r="F149" s="6"/>
      <c r="G149" s="6"/>
      <c r="H149" s="6"/>
    </row>
    <row r="150" spans="1:8">
      <c r="A150" s="30"/>
      <c r="B150" s="6"/>
      <c r="C150" s="6"/>
      <c r="D150" s="6"/>
      <c r="E150" s="6"/>
      <c r="F150" s="6"/>
      <c r="G150" s="6"/>
      <c r="H150" s="6"/>
    </row>
    <row r="151" spans="1:8">
      <c r="A151" s="30"/>
      <c r="B151" s="6"/>
      <c r="C151" s="6"/>
      <c r="D151" s="6"/>
      <c r="E151" s="6"/>
      <c r="F151" s="6"/>
      <c r="G151" s="6"/>
      <c r="H151" s="6"/>
    </row>
    <row r="152" spans="1:8">
      <c r="A152" s="30"/>
      <c r="B152" s="6"/>
      <c r="C152" s="6"/>
      <c r="D152" s="6"/>
      <c r="E152" s="6"/>
      <c r="F152" s="6"/>
      <c r="G152" s="6"/>
      <c r="H152" s="6"/>
    </row>
    <row r="153" spans="1:8">
      <c r="A153" s="30"/>
      <c r="B153" s="6"/>
      <c r="C153" s="6"/>
      <c r="D153" s="6"/>
      <c r="E153" s="6"/>
      <c r="F153" s="6"/>
      <c r="G153" s="6"/>
      <c r="H153" s="6"/>
    </row>
    <row r="154" spans="1:8">
      <c r="A154" s="30"/>
      <c r="B154" s="6"/>
      <c r="C154" s="6"/>
      <c r="D154" s="6"/>
      <c r="E154" s="6"/>
      <c r="F154" s="6"/>
      <c r="G154" s="6"/>
      <c r="H154" s="6"/>
    </row>
    <row r="155" spans="1:8">
      <c r="A155" s="30"/>
      <c r="B155" s="6"/>
      <c r="C155" s="6"/>
      <c r="D155" s="6"/>
      <c r="E155" s="6"/>
      <c r="F155" s="6"/>
      <c r="G155" s="6"/>
      <c r="H155" s="6"/>
    </row>
    <row r="156" spans="1:8">
      <c r="A156" s="30"/>
      <c r="B156" s="6"/>
      <c r="C156" s="6"/>
      <c r="D156" s="6"/>
      <c r="E156" s="6"/>
      <c r="F156" s="6"/>
      <c r="G156" s="6"/>
      <c r="H156" s="6"/>
    </row>
    <row r="157" spans="1:8">
      <c r="A157" s="30"/>
      <c r="B157" s="6"/>
      <c r="C157" s="6"/>
      <c r="D157" s="6"/>
      <c r="E157" s="6"/>
      <c r="F157" s="6"/>
      <c r="G157" s="6"/>
      <c r="H157" s="6"/>
    </row>
    <row r="158" spans="1:8">
      <c r="A158" s="30"/>
      <c r="B158" s="6"/>
      <c r="C158" s="6"/>
      <c r="D158" s="6"/>
      <c r="E158" s="6"/>
      <c r="F158" s="6"/>
      <c r="G158" s="6"/>
      <c r="H158" s="6"/>
    </row>
    <row r="159" spans="1:8">
      <c r="A159" s="30"/>
      <c r="B159" s="6"/>
      <c r="C159" s="6"/>
      <c r="D159" s="6"/>
      <c r="E159" s="6"/>
      <c r="F159" s="6"/>
      <c r="G159" s="6"/>
      <c r="H159" s="6"/>
    </row>
    <row r="160" spans="1:8">
      <c r="A160" s="30"/>
      <c r="B160" s="6"/>
      <c r="C160" s="6"/>
      <c r="D160" s="6"/>
      <c r="E160" s="6"/>
      <c r="F160" s="6"/>
      <c r="G160" s="6"/>
      <c r="H160" s="6"/>
    </row>
    <row r="161" spans="1:8">
      <c r="A161" s="30"/>
      <c r="B161" s="6"/>
      <c r="C161" s="6"/>
      <c r="D161" s="6"/>
      <c r="E161" s="6"/>
      <c r="F161" s="6"/>
      <c r="G161" s="6"/>
      <c r="H161" s="6"/>
    </row>
    <row r="162" spans="1:8">
      <c r="A162" s="30"/>
      <c r="B162" s="6"/>
      <c r="C162" s="6"/>
      <c r="D162" s="6"/>
      <c r="E162" s="6"/>
      <c r="F162" s="6"/>
      <c r="G162" s="6"/>
      <c r="H162" s="6"/>
    </row>
    <row r="163" spans="1:8">
      <c r="A163" s="30"/>
      <c r="B163" s="6"/>
      <c r="C163" s="6"/>
      <c r="D163" s="6"/>
      <c r="E163" s="6"/>
      <c r="F163" s="6"/>
      <c r="G163" s="6"/>
      <c r="H163" s="6"/>
    </row>
    <row r="164" spans="1:8">
      <c r="A164" s="30"/>
      <c r="B164" s="6"/>
      <c r="C164" s="6"/>
      <c r="D164" s="6"/>
      <c r="E164" s="6"/>
      <c r="F164" s="6"/>
      <c r="G164" s="6"/>
      <c r="H164" s="6"/>
    </row>
    <row r="165" spans="1:8">
      <c r="A165" s="30"/>
      <c r="B165" s="6"/>
      <c r="C165" s="6"/>
      <c r="D165" s="6"/>
      <c r="E165" s="6"/>
      <c r="F165" s="6"/>
      <c r="G165" s="6"/>
      <c r="H165" s="6"/>
    </row>
    <row r="166" spans="1:8">
      <c r="A166" s="30"/>
      <c r="B166" s="6"/>
      <c r="C166" s="6"/>
      <c r="D166" s="6"/>
      <c r="E166" s="6"/>
      <c r="F166" s="6"/>
      <c r="G166" s="6"/>
      <c r="H166" s="6"/>
    </row>
    <row r="167" spans="1:8">
      <c r="A167" s="30"/>
      <c r="B167" s="6"/>
      <c r="C167" s="6"/>
      <c r="D167" s="6"/>
      <c r="E167" s="6"/>
      <c r="F167" s="6"/>
      <c r="G167" s="6"/>
      <c r="H167" s="6"/>
    </row>
    <row r="168" spans="1:8">
      <c r="A168" s="30"/>
      <c r="B168" s="6"/>
      <c r="C168" s="6"/>
      <c r="D168" s="6"/>
      <c r="E168" s="6"/>
      <c r="F168" s="6"/>
      <c r="G168" s="6"/>
      <c r="H168" s="6"/>
    </row>
    <row r="169" spans="1:8">
      <c r="A169" s="30"/>
      <c r="B169" s="6"/>
      <c r="C169" s="6"/>
      <c r="D169" s="6"/>
      <c r="E169" s="6"/>
      <c r="F169" s="6"/>
      <c r="G169" s="6"/>
      <c r="H169" s="6"/>
    </row>
    <row r="170" spans="1:8">
      <c r="A170" s="30"/>
      <c r="B170" s="6"/>
      <c r="C170" s="6"/>
      <c r="D170" s="6"/>
      <c r="E170" s="6"/>
      <c r="F170" s="6"/>
      <c r="G170" s="6"/>
      <c r="H170" s="6"/>
    </row>
    <row r="171" spans="1:8">
      <c r="A171" s="30"/>
      <c r="B171" s="6"/>
      <c r="C171" s="6"/>
      <c r="D171" s="6"/>
      <c r="E171" s="6"/>
      <c r="F171" s="6"/>
      <c r="G171" s="6"/>
      <c r="H171" s="6"/>
    </row>
    <row r="172" spans="1:8">
      <c r="A172" s="30"/>
      <c r="B172" s="6"/>
      <c r="C172" s="6"/>
      <c r="D172" s="6"/>
      <c r="E172" s="6"/>
      <c r="F172" s="6"/>
      <c r="G172" s="6"/>
      <c r="H172" s="6"/>
    </row>
    <row r="173" spans="1:8">
      <c r="A173" s="30"/>
      <c r="B173" s="6"/>
      <c r="C173" s="6"/>
      <c r="D173" s="6"/>
      <c r="E173" s="6"/>
      <c r="F173" s="6"/>
      <c r="G173" s="6"/>
      <c r="H173" s="6"/>
    </row>
    <row r="174" spans="1:8">
      <c r="A174" s="30"/>
      <c r="B174" s="6"/>
      <c r="C174" s="6"/>
      <c r="D174" s="6"/>
      <c r="E174" s="6"/>
      <c r="F174" s="6"/>
      <c r="G174" s="6"/>
      <c r="H174" s="6"/>
    </row>
    <row r="175" spans="1:8">
      <c r="A175" s="30"/>
      <c r="B175" s="6"/>
      <c r="C175" s="6"/>
      <c r="D175" s="6"/>
      <c r="E175" s="6"/>
      <c r="F175" s="6"/>
      <c r="G175" s="6"/>
      <c r="H175" s="6"/>
    </row>
    <row r="176" spans="1:8">
      <c r="A176" s="30"/>
      <c r="B176" s="6"/>
      <c r="C176" s="6"/>
      <c r="D176" s="6"/>
      <c r="E176" s="6"/>
      <c r="F176" s="6"/>
      <c r="G176" s="6"/>
      <c r="H176" s="6"/>
    </row>
    <row r="177" spans="1:8">
      <c r="A177" s="30"/>
      <c r="B177" s="6"/>
      <c r="C177" s="6"/>
      <c r="D177" s="6"/>
      <c r="E177" s="6"/>
      <c r="F177" s="6"/>
      <c r="G177" s="6"/>
      <c r="H177" s="6"/>
    </row>
    <row r="178" spans="1:8">
      <c r="A178" s="30"/>
      <c r="B178" s="6"/>
      <c r="C178" s="6"/>
      <c r="D178" s="6"/>
      <c r="E178" s="6"/>
      <c r="F178" s="6"/>
      <c r="G178" s="6"/>
      <c r="H178" s="6"/>
    </row>
    <row r="179" spans="1:8">
      <c r="A179" s="30"/>
      <c r="B179" s="6"/>
      <c r="C179" s="6"/>
      <c r="D179" s="6"/>
      <c r="E179" s="6"/>
      <c r="F179" s="6"/>
      <c r="G179" s="6"/>
      <c r="H179" s="6"/>
    </row>
    <row r="180" spans="1:8">
      <c r="A180" s="30"/>
      <c r="B180" s="6"/>
      <c r="C180" s="6"/>
      <c r="D180" s="6"/>
      <c r="E180" s="6"/>
      <c r="F180" s="6"/>
      <c r="G180" s="6"/>
      <c r="H180" s="6"/>
    </row>
    <row r="181" spans="1:8">
      <c r="A181" s="30"/>
      <c r="B181" s="6"/>
      <c r="C181" s="6"/>
      <c r="D181" s="6"/>
      <c r="E181" s="6"/>
      <c r="F181" s="6"/>
      <c r="G181" s="6"/>
      <c r="H181" s="6"/>
    </row>
    <row r="182" spans="1:8">
      <c r="A182" s="30"/>
      <c r="B182" s="6"/>
      <c r="C182" s="6"/>
      <c r="D182" s="6"/>
      <c r="E182" s="6"/>
      <c r="F182" s="6"/>
      <c r="G182" s="6"/>
      <c r="H182" s="6"/>
    </row>
    <row r="183" spans="1:8">
      <c r="A183" s="30"/>
      <c r="B183" s="6"/>
      <c r="C183" s="6"/>
      <c r="D183" s="6"/>
      <c r="E183" s="6"/>
      <c r="F183" s="6"/>
      <c r="G183" s="6"/>
      <c r="H183" s="6"/>
    </row>
    <row r="184" spans="1:8">
      <c r="A184" s="30"/>
      <c r="B184" s="6"/>
      <c r="C184" s="6"/>
      <c r="D184" s="6"/>
      <c r="E184" s="6"/>
      <c r="F184" s="6"/>
      <c r="G184" s="6"/>
      <c r="H184" s="6"/>
    </row>
    <row r="185" spans="1:8">
      <c r="A185" s="30"/>
      <c r="B185" s="6"/>
      <c r="C185" s="6"/>
      <c r="D185" s="6"/>
      <c r="E185" s="6"/>
      <c r="F185" s="6"/>
      <c r="G185" s="6"/>
      <c r="H185" s="6"/>
    </row>
    <row r="186" spans="1:8">
      <c r="A186" s="30"/>
      <c r="B186" s="6"/>
      <c r="C186" s="6"/>
      <c r="D186" s="6"/>
      <c r="E186" s="6"/>
      <c r="F186" s="6"/>
      <c r="G186" s="6"/>
      <c r="H186" s="6"/>
    </row>
    <row r="187" spans="1:8">
      <c r="A187" s="30"/>
      <c r="B187" s="6"/>
      <c r="C187" s="6"/>
      <c r="D187" s="6"/>
      <c r="E187" s="6"/>
      <c r="F187" s="6"/>
      <c r="G187" s="6"/>
      <c r="H187" s="6"/>
    </row>
    <row r="188" spans="1:8">
      <c r="A188" s="30"/>
      <c r="B188" s="6"/>
      <c r="C188" s="6"/>
      <c r="D188" s="6"/>
      <c r="E188" s="6"/>
      <c r="F188" s="6"/>
      <c r="G188" s="6"/>
      <c r="H188" s="6"/>
    </row>
    <row r="189" spans="1:8">
      <c r="A189" s="30"/>
      <c r="B189" s="6"/>
      <c r="C189" s="6"/>
      <c r="D189" s="6"/>
      <c r="E189" s="6"/>
      <c r="F189" s="6"/>
      <c r="G189" s="6"/>
      <c r="H189" s="6"/>
    </row>
    <row r="190" spans="1:8">
      <c r="A190" s="30"/>
      <c r="B190" s="6"/>
      <c r="C190" s="6"/>
      <c r="D190" s="6"/>
      <c r="E190" s="6"/>
      <c r="F190" s="6"/>
      <c r="G190" s="6"/>
      <c r="H190" s="6"/>
    </row>
    <row r="191" spans="1:8">
      <c r="A191" s="30"/>
      <c r="B191" s="6"/>
      <c r="C191" s="6"/>
      <c r="D191" s="6"/>
      <c r="E191" s="6"/>
      <c r="F191" s="6"/>
      <c r="G191" s="6"/>
      <c r="H191" s="6"/>
    </row>
    <row r="192" spans="1:8">
      <c r="A192" s="30"/>
      <c r="B192" s="6"/>
      <c r="C192" s="6"/>
      <c r="D192" s="6"/>
      <c r="E192" s="6"/>
      <c r="F192" s="6"/>
      <c r="G192" s="6"/>
      <c r="H192" s="6"/>
    </row>
    <row r="193" spans="1:8">
      <c r="A193" s="30"/>
      <c r="B193" s="6"/>
      <c r="C193" s="6"/>
      <c r="D193" s="6"/>
      <c r="E193" s="6"/>
      <c r="F193" s="6"/>
      <c r="G193" s="6"/>
      <c r="H193" s="6"/>
    </row>
    <row r="194" spans="1:8">
      <c r="A194" s="30"/>
      <c r="B194" s="6"/>
      <c r="C194" s="6"/>
      <c r="D194" s="6"/>
      <c r="E194" s="6"/>
      <c r="F194" s="6"/>
      <c r="G194" s="6"/>
      <c r="H194" s="6"/>
    </row>
    <row r="195" spans="1:8">
      <c r="A195" s="30"/>
      <c r="B195" s="6"/>
      <c r="C195" s="6"/>
      <c r="D195" s="6"/>
      <c r="E195" s="6"/>
      <c r="F195" s="6"/>
      <c r="G195" s="6"/>
      <c r="H195" s="6"/>
    </row>
    <row r="196" spans="1:8">
      <c r="A196" s="30"/>
      <c r="B196" s="6"/>
      <c r="C196" s="6"/>
      <c r="D196" s="6"/>
      <c r="E196" s="6"/>
      <c r="F196" s="6"/>
      <c r="G196" s="6"/>
      <c r="H196" s="6"/>
    </row>
    <row r="197" spans="1:8">
      <c r="A197" s="30"/>
      <c r="B197" s="6"/>
      <c r="C197" s="6"/>
      <c r="D197" s="6"/>
      <c r="E197" s="6"/>
      <c r="F197" s="6"/>
      <c r="G197" s="6"/>
      <c r="H197" s="6"/>
    </row>
    <row r="198" spans="1:8">
      <c r="A198" s="30"/>
      <c r="B198" s="6"/>
      <c r="C198" s="6"/>
      <c r="D198" s="6"/>
      <c r="E198" s="6"/>
      <c r="F198" s="6"/>
      <c r="G198" s="6"/>
      <c r="H198" s="6"/>
    </row>
    <row r="199" spans="1:8">
      <c r="A199" s="30"/>
      <c r="B199" s="6"/>
      <c r="C199" s="6"/>
      <c r="D199" s="6"/>
      <c r="E199" s="6"/>
      <c r="F199" s="6"/>
      <c r="G199" s="6"/>
      <c r="H199" s="6"/>
    </row>
    <row r="200" spans="1:8">
      <c r="A200" s="30"/>
      <c r="B200" s="6"/>
      <c r="C200" s="6"/>
      <c r="D200" s="6"/>
      <c r="E200" s="6"/>
      <c r="F200" s="6"/>
      <c r="G200" s="6"/>
      <c r="H200" s="6"/>
    </row>
    <row r="201" spans="1:8">
      <c r="A201" s="30"/>
      <c r="B201" s="6"/>
      <c r="C201" s="6"/>
      <c r="D201" s="6"/>
      <c r="E201" s="6"/>
      <c r="F201" s="6"/>
      <c r="G201" s="6"/>
      <c r="H201" s="6"/>
    </row>
    <row r="202" spans="1:8">
      <c r="A202" s="30"/>
      <c r="B202" s="6"/>
      <c r="C202" s="6"/>
      <c r="D202" s="6"/>
      <c r="E202" s="6"/>
      <c r="F202" s="6"/>
      <c r="G202" s="6"/>
      <c r="H202" s="6"/>
    </row>
    <row r="203" spans="1:8">
      <c r="A203" s="30"/>
      <c r="B203" s="6"/>
      <c r="C203" s="6"/>
      <c r="D203" s="6"/>
      <c r="E203" s="6"/>
      <c r="F203" s="6"/>
      <c r="G203" s="6"/>
      <c r="H203" s="6"/>
    </row>
    <row r="204" spans="1:8">
      <c r="A204" s="30"/>
      <c r="B204" s="6"/>
      <c r="C204" s="6"/>
      <c r="D204" s="6"/>
      <c r="E204" s="6"/>
      <c r="F204" s="6"/>
      <c r="G204" s="6"/>
      <c r="H204" s="6"/>
    </row>
    <row r="205" spans="1:8">
      <c r="A205" s="30"/>
      <c r="B205" s="6"/>
      <c r="C205" s="6"/>
      <c r="D205" s="6"/>
      <c r="E205" s="6"/>
      <c r="F205" s="6"/>
      <c r="G205" s="6"/>
      <c r="H205" s="6"/>
    </row>
    <row r="206" spans="1:8">
      <c r="A206" s="30"/>
      <c r="B206" s="6"/>
      <c r="C206" s="6"/>
      <c r="D206" s="6"/>
      <c r="E206" s="6"/>
      <c r="F206" s="6"/>
      <c r="G206" s="6"/>
      <c r="H206" s="6"/>
    </row>
    <row r="207" spans="1:8">
      <c r="A207" s="30"/>
      <c r="B207" s="6"/>
      <c r="C207" s="6"/>
      <c r="D207" s="6"/>
      <c r="E207" s="6"/>
      <c r="F207" s="6"/>
      <c r="G207" s="6"/>
      <c r="H207" s="6"/>
    </row>
    <row r="208" spans="1:8">
      <c r="A208" s="30"/>
      <c r="B208" s="6"/>
      <c r="C208" s="6"/>
      <c r="D208" s="6"/>
      <c r="E208" s="6"/>
      <c r="F208" s="6"/>
      <c r="G208" s="6"/>
      <c r="H208" s="6"/>
    </row>
    <row r="209" spans="1:8">
      <c r="A209" s="30"/>
      <c r="B209" s="6"/>
      <c r="C209" s="6"/>
      <c r="D209" s="6"/>
      <c r="E209" s="6"/>
      <c r="F209" s="6"/>
      <c r="G209" s="6"/>
      <c r="H209" s="6"/>
    </row>
    <row r="210" spans="1:8">
      <c r="A210" s="30"/>
      <c r="B210" s="6"/>
      <c r="C210" s="6"/>
      <c r="D210" s="6"/>
      <c r="E210" s="6"/>
      <c r="F210" s="6"/>
      <c r="G210" s="6"/>
      <c r="H210" s="6"/>
    </row>
    <row r="211" spans="1:8">
      <c r="A211" s="30"/>
      <c r="B211" s="6"/>
      <c r="C211" s="6"/>
      <c r="D211" s="6"/>
      <c r="E211" s="6"/>
      <c r="F211" s="6"/>
      <c r="G211" s="6"/>
      <c r="H211" s="6"/>
    </row>
    <row r="212" spans="1:8">
      <c r="A212" s="30"/>
      <c r="B212" s="6"/>
      <c r="C212" s="6"/>
      <c r="D212" s="6"/>
      <c r="E212" s="6"/>
      <c r="F212" s="6"/>
      <c r="G212" s="6"/>
      <c r="H212" s="6"/>
    </row>
    <row r="213" spans="1:8">
      <c r="A213" s="30"/>
      <c r="B213" s="6"/>
      <c r="C213" s="6"/>
      <c r="D213" s="6"/>
      <c r="E213" s="6"/>
      <c r="F213" s="6"/>
      <c r="G213" s="6"/>
      <c r="H213" s="6"/>
    </row>
    <row r="214" spans="1:8">
      <c r="A214" s="30"/>
      <c r="B214" s="6"/>
      <c r="C214" s="6"/>
      <c r="D214" s="6"/>
      <c r="E214" s="6"/>
      <c r="F214" s="6"/>
      <c r="G214" s="6"/>
      <c r="H214" s="6"/>
    </row>
    <row r="215" spans="1:8">
      <c r="A215" s="30"/>
      <c r="B215" s="6"/>
      <c r="C215" s="6"/>
      <c r="D215" s="6"/>
      <c r="E215" s="6"/>
      <c r="F215" s="6"/>
      <c r="G215" s="6"/>
      <c r="H215" s="6"/>
    </row>
    <row r="216" spans="1:8">
      <c r="A216" s="30"/>
      <c r="B216" s="6"/>
      <c r="C216" s="6"/>
      <c r="D216" s="6"/>
      <c r="E216" s="6"/>
      <c r="F216" s="6"/>
      <c r="G216" s="6"/>
      <c r="H216" s="6"/>
    </row>
    <row r="217" spans="1:8">
      <c r="A217" s="30"/>
      <c r="B217" s="6"/>
      <c r="C217" s="6"/>
      <c r="D217" s="6"/>
      <c r="E217" s="6"/>
      <c r="F217" s="6"/>
      <c r="G217" s="6"/>
      <c r="H217" s="6"/>
    </row>
    <row r="218" spans="1:8">
      <c r="A218" s="30"/>
      <c r="B218" s="6"/>
      <c r="C218" s="6"/>
      <c r="D218" s="6"/>
      <c r="E218" s="6"/>
      <c r="F218" s="6"/>
      <c r="G218" s="6"/>
      <c r="H218" s="6"/>
    </row>
    <row r="219" spans="1:8">
      <c r="A219" s="30"/>
      <c r="B219" s="6"/>
      <c r="C219" s="6"/>
      <c r="D219" s="6"/>
      <c r="E219" s="6"/>
      <c r="F219" s="6"/>
      <c r="G219" s="6"/>
      <c r="H219" s="6"/>
    </row>
    <row r="220" spans="1:8">
      <c r="A220" s="30"/>
      <c r="B220" s="6"/>
      <c r="C220" s="6"/>
      <c r="D220" s="6"/>
      <c r="E220" s="6"/>
      <c r="F220" s="6"/>
      <c r="G220" s="6"/>
      <c r="H220" s="6"/>
    </row>
    <row r="221" spans="1:8">
      <c r="A221" s="30"/>
      <c r="B221" s="6"/>
      <c r="C221" s="6"/>
      <c r="D221" s="6"/>
      <c r="E221" s="6"/>
      <c r="F221" s="6"/>
      <c r="G221" s="6"/>
      <c r="H221" s="6"/>
    </row>
    <row r="222" spans="1:8">
      <c r="A222" s="30"/>
      <c r="B222" s="6"/>
      <c r="C222" s="6"/>
      <c r="D222" s="6"/>
      <c r="E222" s="6"/>
      <c r="F222" s="6"/>
      <c r="G222" s="6"/>
      <c r="H222" s="6"/>
    </row>
    <row r="223" spans="1:8">
      <c r="A223" s="30"/>
      <c r="B223" s="6"/>
      <c r="C223" s="6"/>
      <c r="D223" s="6"/>
      <c r="E223" s="6"/>
      <c r="F223" s="6"/>
      <c r="G223" s="6"/>
      <c r="H223" s="6"/>
    </row>
    <row r="224" spans="1:8">
      <c r="A224" s="30"/>
      <c r="B224" s="6"/>
      <c r="C224" s="6"/>
      <c r="D224" s="6"/>
      <c r="E224" s="6"/>
      <c r="F224" s="6"/>
      <c r="G224" s="6"/>
      <c r="H224" s="6"/>
    </row>
    <row r="225" spans="1:8">
      <c r="A225" s="30"/>
      <c r="B225" s="6"/>
      <c r="C225" s="6"/>
      <c r="D225" s="6"/>
      <c r="E225" s="6"/>
      <c r="F225" s="6"/>
      <c r="G225" s="6"/>
      <c r="H225" s="6"/>
    </row>
    <row r="226" spans="1:8">
      <c r="A226" s="30"/>
      <c r="B226" s="6"/>
      <c r="C226" s="6"/>
      <c r="D226" s="6"/>
      <c r="E226" s="6"/>
      <c r="F226" s="6"/>
      <c r="G226" s="6"/>
      <c r="H226" s="6"/>
    </row>
    <row r="227" spans="1:8">
      <c r="A227" s="30"/>
      <c r="B227" s="6"/>
      <c r="C227" s="6"/>
      <c r="D227" s="6"/>
      <c r="E227" s="6"/>
      <c r="F227" s="6"/>
      <c r="G227" s="6"/>
      <c r="H227" s="6"/>
    </row>
    <row r="228" spans="1:8">
      <c r="A228" s="30"/>
      <c r="B228" s="6"/>
      <c r="C228" s="6"/>
      <c r="D228" s="6"/>
      <c r="E228" s="6"/>
      <c r="F228" s="6"/>
      <c r="G228" s="6"/>
      <c r="H228" s="6"/>
    </row>
    <row r="229" spans="1:8">
      <c r="A229" s="30"/>
      <c r="B229" s="6"/>
      <c r="C229" s="6"/>
      <c r="D229" s="6"/>
      <c r="E229" s="6"/>
      <c r="F229" s="6"/>
      <c r="G229" s="6"/>
      <c r="H229" s="6"/>
    </row>
    <row r="230" spans="1:8">
      <c r="A230" s="30"/>
      <c r="B230" s="6"/>
      <c r="C230" s="6"/>
      <c r="D230" s="6"/>
      <c r="E230" s="6"/>
      <c r="F230" s="6"/>
      <c r="G230" s="6"/>
      <c r="H230" s="6"/>
    </row>
    <row r="231" spans="1:8">
      <c r="A231" s="30"/>
      <c r="B231" s="6"/>
      <c r="C231" s="6"/>
      <c r="D231" s="6"/>
      <c r="E231" s="6"/>
      <c r="F231" s="6"/>
      <c r="G231" s="6"/>
      <c r="H231" s="6"/>
    </row>
    <row r="232" spans="1:8">
      <c r="A232" s="30"/>
      <c r="B232" s="6"/>
      <c r="C232" s="6"/>
      <c r="D232" s="6"/>
      <c r="E232" s="6"/>
      <c r="F232" s="6"/>
      <c r="G232" s="6"/>
      <c r="H232" s="6"/>
    </row>
    <row r="233" spans="1:8">
      <c r="A233" s="30"/>
      <c r="B233" s="6"/>
      <c r="C233" s="6"/>
      <c r="D233" s="6"/>
      <c r="E233" s="6"/>
      <c r="F233" s="6"/>
      <c r="G233" s="6"/>
      <c r="H233" s="6"/>
    </row>
    <row r="234" spans="1:8">
      <c r="A234" s="30"/>
      <c r="B234" s="6"/>
      <c r="C234" s="6"/>
      <c r="D234" s="6"/>
      <c r="E234" s="6"/>
      <c r="F234" s="6"/>
      <c r="G234" s="6"/>
      <c r="H234" s="6"/>
    </row>
    <row r="235" spans="1:8">
      <c r="A235" s="30"/>
      <c r="B235" s="6"/>
      <c r="C235" s="6"/>
      <c r="D235" s="6"/>
      <c r="E235" s="6"/>
      <c r="F235" s="6"/>
      <c r="G235" s="6"/>
      <c r="H235" s="6"/>
    </row>
    <row r="236" spans="1:8">
      <c r="A236" s="30"/>
      <c r="B236" s="6"/>
      <c r="C236" s="6"/>
      <c r="D236" s="6"/>
      <c r="E236" s="6"/>
      <c r="F236" s="6"/>
      <c r="G236" s="6"/>
      <c r="H236" s="6"/>
    </row>
    <row r="237" spans="1:8">
      <c r="A237" s="30"/>
      <c r="B237" s="6"/>
      <c r="C237" s="6"/>
      <c r="D237" s="6"/>
      <c r="E237" s="6"/>
      <c r="F237" s="6"/>
      <c r="G237" s="6"/>
      <c r="H237" s="6"/>
    </row>
    <row r="238" spans="1:8">
      <c r="A238" s="30"/>
      <c r="B238" s="6"/>
      <c r="C238" s="6"/>
      <c r="D238" s="6"/>
      <c r="E238" s="6"/>
      <c r="F238" s="6"/>
      <c r="G238" s="6"/>
      <c r="H238" s="6"/>
    </row>
    <row r="239" spans="1:8">
      <c r="A239" s="30"/>
      <c r="B239" s="6"/>
      <c r="C239" s="6"/>
      <c r="D239" s="6"/>
      <c r="E239" s="6"/>
      <c r="F239" s="6"/>
      <c r="G239" s="6"/>
      <c r="H239" s="6"/>
    </row>
    <row r="240" spans="1:8">
      <c r="A240" s="30"/>
      <c r="B240" s="6"/>
      <c r="C240" s="6"/>
      <c r="D240" s="6"/>
      <c r="E240" s="6"/>
      <c r="F240" s="6"/>
      <c r="G240" s="6"/>
      <c r="H240" s="6"/>
    </row>
    <row r="241" spans="1:8">
      <c r="A241" s="30"/>
      <c r="B241" s="6"/>
      <c r="C241" s="6"/>
      <c r="D241" s="6"/>
      <c r="E241" s="6"/>
      <c r="F241" s="6"/>
      <c r="G241" s="6"/>
      <c r="H241" s="6"/>
    </row>
    <row r="242" spans="1:8">
      <c r="A242" s="30"/>
      <c r="B242" s="6"/>
      <c r="C242" s="6"/>
      <c r="D242" s="6"/>
      <c r="E242" s="6"/>
      <c r="F242" s="6"/>
      <c r="G242" s="6"/>
      <c r="H242" s="6"/>
    </row>
    <row r="243" spans="1:8">
      <c r="A243" s="30"/>
      <c r="B243" s="6"/>
      <c r="C243" s="6"/>
      <c r="D243" s="6"/>
      <c r="E243" s="6"/>
      <c r="F243" s="6"/>
      <c r="G243" s="6"/>
      <c r="H243" s="6"/>
    </row>
    <row r="244" spans="1:8">
      <c r="A244" s="30"/>
      <c r="B244" s="6"/>
      <c r="C244" s="6"/>
      <c r="D244" s="6"/>
      <c r="E244" s="6"/>
      <c r="F244" s="6"/>
      <c r="G244" s="6"/>
      <c r="H244" s="6"/>
    </row>
    <row r="245" spans="1:8">
      <c r="A245" s="30"/>
      <c r="B245" s="6"/>
      <c r="C245" s="6"/>
      <c r="D245" s="6"/>
      <c r="E245" s="6"/>
      <c r="F245" s="6"/>
      <c r="G245" s="6"/>
      <c r="H245" s="6"/>
    </row>
    <row r="246" spans="1:8">
      <c r="A246" s="30"/>
      <c r="B246" s="6"/>
      <c r="C246" s="6"/>
      <c r="D246" s="6"/>
      <c r="E246" s="6"/>
      <c r="F246" s="6"/>
      <c r="G246" s="6"/>
      <c r="H246" s="6"/>
    </row>
    <row r="247" spans="1:8">
      <c r="A247" s="30"/>
      <c r="B247" s="6"/>
      <c r="C247" s="6"/>
      <c r="D247" s="6"/>
      <c r="E247" s="6"/>
      <c r="F247" s="6"/>
      <c r="G247" s="6"/>
      <c r="H247" s="6"/>
    </row>
    <row r="248" spans="1:8">
      <c r="A248" s="30"/>
      <c r="B248" s="6"/>
      <c r="C248" s="6"/>
      <c r="D248" s="6"/>
      <c r="E248" s="6"/>
      <c r="F248" s="6"/>
      <c r="G248" s="6"/>
      <c r="H248" s="6"/>
    </row>
    <row r="249" spans="1:8">
      <c r="A249" s="30"/>
      <c r="B249" s="6"/>
      <c r="C249" s="6"/>
      <c r="D249" s="6"/>
      <c r="E249" s="6"/>
      <c r="F249" s="6"/>
      <c r="G249" s="6"/>
      <c r="H249" s="6"/>
    </row>
    <row r="250" spans="1:8">
      <c r="A250" s="30"/>
      <c r="B250" s="6"/>
      <c r="C250" s="6"/>
      <c r="D250" s="6"/>
      <c r="E250" s="6"/>
      <c r="F250" s="6"/>
      <c r="G250" s="6"/>
      <c r="H250" s="6"/>
    </row>
    <row r="251" spans="1:8">
      <c r="A251" s="30"/>
      <c r="B251" s="6"/>
      <c r="C251" s="6"/>
      <c r="D251" s="6"/>
      <c r="E251" s="6"/>
      <c r="F251" s="6"/>
      <c r="G251" s="6"/>
      <c r="H251" s="6"/>
    </row>
    <row r="252" spans="1:8">
      <c r="A252" s="30"/>
      <c r="B252" s="6"/>
      <c r="C252" s="6"/>
      <c r="D252" s="6"/>
      <c r="E252" s="6"/>
      <c r="F252" s="6"/>
      <c r="G252" s="6"/>
      <c r="H252" s="6"/>
    </row>
    <row r="253" spans="1:8">
      <c r="A253" s="30"/>
      <c r="B253" s="6"/>
      <c r="C253" s="6"/>
      <c r="D253" s="6"/>
      <c r="E253" s="6"/>
      <c r="F253" s="6"/>
      <c r="G253" s="6"/>
      <c r="H253" s="6"/>
    </row>
    <row r="254" spans="1:8">
      <c r="A254" s="30"/>
      <c r="B254" s="6"/>
      <c r="C254" s="6"/>
      <c r="D254" s="6"/>
      <c r="E254" s="6"/>
      <c r="F254" s="6"/>
      <c r="G254" s="6"/>
      <c r="H254" s="6"/>
    </row>
    <row r="255" spans="1:8">
      <c r="A255" s="30"/>
      <c r="B255" s="6"/>
      <c r="C255" s="6"/>
      <c r="D255" s="6"/>
      <c r="E255" s="6"/>
      <c r="F255" s="6"/>
      <c r="G255" s="6"/>
      <c r="H255" s="6"/>
    </row>
    <row r="256" spans="1:8">
      <c r="A256" s="30"/>
      <c r="B256" s="6"/>
      <c r="C256" s="6"/>
      <c r="D256" s="6"/>
      <c r="E256" s="6"/>
      <c r="F256" s="6"/>
      <c r="G256" s="6"/>
      <c r="H256" s="6"/>
    </row>
    <row r="257" spans="1:8">
      <c r="A257" s="30"/>
      <c r="B257" s="6"/>
      <c r="C257" s="6"/>
      <c r="D257" s="6"/>
      <c r="E257" s="6"/>
      <c r="F257" s="6"/>
      <c r="G257" s="6"/>
      <c r="H257" s="6"/>
    </row>
    <row r="258" spans="1:8">
      <c r="A258" s="30"/>
      <c r="B258" s="6"/>
      <c r="C258" s="6"/>
      <c r="D258" s="6"/>
      <c r="E258" s="6"/>
      <c r="F258" s="6"/>
      <c r="G258" s="6"/>
      <c r="H258" s="6"/>
    </row>
    <row r="259" spans="1:8">
      <c r="A259" s="30"/>
      <c r="B259" s="6"/>
      <c r="C259" s="6"/>
      <c r="D259" s="6"/>
      <c r="E259" s="6"/>
      <c r="F259" s="6"/>
      <c r="G259" s="6"/>
      <c r="H259" s="6"/>
    </row>
    <row r="260" spans="1:8">
      <c r="A260" s="30"/>
      <c r="B260" s="6"/>
      <c r="C260" s="6"/>
      <c r="D260" s="6"/>
      <c r="E260" s="6"/>
      <c r="F260" s="6"/>
      <c r="G260" s="6"/>
      <c r="H260" s="6"/>
    </row>
    <row r="261" spans="1:8">
      <c r="A261" s="30"/>
      <c r="B261" s="6"/>
      <c r="C261" s="6"/>
      <c r="D261" s="6"/>
      <c r="E261" s="6"/>
      <c r="F261" s="6"/>
      <c r="G261" s="6"/>
      <c r="H261" s="6"/>
    </row>
    <row r="262" spans="1:8">
      <c r="A262" s="30"/>
      <c r="B262" s="6"/>
      <c r="C262" s="6"/>
      <c r="D262" s="6"/>
      <c r="E262" s="6"/>
      <c r="F262" s="6"/>
      <c r="G262" s="6"/>
      <c r="H262" s="6"/>
    </row>
    <row r="263" spans="1:8">
      <c r="A263" s="30"/>
      <c r="B263" s="6"/>
      <c r="C263" s="6"/>
      <c r="D263" s="6"/>
      <c r="E263" s="6"/>
      <c r="F263" s="6"/>
      <c r="G263" s="6"/>
      <c r="H263" s="6"/>
    </row>
    <row r="264" spans="1:8">
      <c r="A264" s="30"/>
      <c r="B264" s="6"/>
      <c r="C264" s="6"/>
      <c r="D264" s="6"/>
      <c r="E264" s="6"/>
      <c r="F264" s="6"/>
      <c r="G264" s="6"/>
      <c r="H264" s="6"/>
    </row>
    <row r="265" spans="1:8">
      <c r="A265" s="30"/>
      <c r="B265" s="6"/>
      <c r="C265" s="6"/>
      <c r="D265" s="6"/>
      <c r="E265" s="6"/>
      <c r="F265" s="6"/>
      <c r="G265" s="6"/>
      <c r="H265" s="6"/>
    </row>
    <row r="266" spans="1:8">
      <c r="A266" s="30"/>
      <c r="B266" s="6"/>
      <c r="C266" s="6"/>
      <c r="D266" s="6"/>
      <c r="E266" s="6"/>
      <c r="F266" s="6"/>
      <c r="G266" s="6"/>
      <c r="H266" s="6"/>
    </row>
    <row r="267" spans="1:8">
      <c r="A267" s="30"/>
      <c r="B267" s="6"/>
      <c r="C267" s="6"/>
      <c r="D267" s="6"/>
      <c r="E267" s="6"/>
      <c r="F267" s="6"/>
      <c r="G267" s="6"/>
      <c r="H267" s="6"/>
    </row>
    <row r="268" spans="1:8">
      <c r="A268" s="30"/>
      <c r="B268" s="6"/>
      <c r="C268" s="6"/>
      <c r="D268" s="6"/>
      <c r="E268" s="6"/>
      <c r="F268" s="6"/>
      <c r="G268" s="6"/>
      <c r="H268" s="6"/>
    </row>
    <row r="269" spans="1:8">
      <c r="A269" s="30"/>
      <c r="B269" s="6"/>
      <c r="C269" s="6"/>
      <c r="D269" s="6"/>
      <c r="E269" s="6"/>
      <c r="F269" s="6"/>
      <c r="G269" s="6"/>
      <c r="H269" s="6"/>
    </row>
    <row r="270" spans="1:8">
      <c r="A270" s="30"/>
      <c r="B270" s="6"/>
      <c r="C270" s="6"/>
      <c r="D270" s="6"/>
      <c r="E270" s="6"/>
      <c r="F270" s="6"/>
      <c r="G270" s="6"/>
      <c r="H270" s="6"/>
    </row>
    <row r="271" spans="1:8">
      <c r="A271" s="30"/>
      <c r="B271" s="6"/>
      <c r="C271" s="6"/>
      <c r="D271" s="6"/>
      <c r="E271" s="6"/>
      <c r="F271" s="6"/>
      <c r="G271" s="6"/>
      <c r="H271" s="6"/>
    </row>
    <row r="272" spans="1:8">
      <c r="A272" s="30"/>
      <c r="B272" s="6"/>
      <c r="C272" s="6"/>
      <c r="D272" s="6"/>
      <c r="E272" s="6"/>
      <c r="F272" s="6"/>
      <c r="G272" s="6"/>
      <c r="H272" s="6"/>
    </row>
    <row r="273" spans="1:8">
      <c r="A273" s="30"/>
      <c r="B273" s="6"/>
      <c r="C273" s="6"/>
      <c r="D273" s="6"/>
      <c r="E273" s="6"/>
      <c r="F273" s="6"/>
      <c r="G273" s="6"/>
      <c r="H273" s="6"/>
    </row>
    <row r="274" spans="1:8">
      <c r="A274" s="30"/>
      <c r="B274" s="6"/>
      <c r="C274" s="6"/>
      <c r="D274" s="6"/>
      <c r="E274" s="6"/>
      <c r="F274" s="6"/>
      <c r="G274" s="6"/>
      <c r="H274" s="6"/>
    </row>
    <row r="275" spans="1:8">
      <c r="A275" s="30"/>
      <c r="B275" s="6"/>
      <c r="C275" s="6"/>
      <c r="D275" s="6"/>
      <c r="E275" s="6"/>
      <c r="F275" s="6"/>
      <c r="G275" s="6"/>
      <c r="H275" s="6"/>
    </row>
    <row r="276" spans="1:8">
      <c r="A276" s="30"/>
      <c r="B276" s="6"/>
      <c r="C276" s="6"/>
      <c r="D276" s="6"/>
      <c r="E276" s="6"/>
      <c r="F276" s="6"/>
      <c r="G276" s="6"/>
      <c r="H276" s="6"/>
    </row>
    <row r="277" spans="1:8">
      <c r="A277" s="30"/>
      <c r="B277" s="6"/>
      <c r="C277" s="6"/>
      <c r="D277" s="6"/>
      <c r="E277" s="6"/>
      <c r="F277" s="6"/>
      <c r="G277" s="6"/>
      <c r="H277" s="6"/>
    </row>
    <row r="278" spans="1:8">
      <c r="A278" s="30"/>
      <c r="B278" s="6"/>
      <c r="C278" s="6"/>
      <c r="D278" s="6"/>
      <c r="E278" s="6"/>
      <c r="F278" s="6"/>
      <c r="G278" s="6"/>
      <c r="H278" s="6"/>
    </row>
    <row r="279" spans="1:8">
      <c r="A279" s="30"/>
      <c r="B279" s="6"/>
      <c r="C279" s="6"/>
      <c r="D279" s="6"/>
      <c r="E279" s="6"/>
      <c r="F279" s="6"/>
      <c r="G279" s="6"/>
      <c r="H279" s="6"/>
    </row>
    <row r="280" spans="1:8">
      <c r="A280" s="30"/>
      <c r="B280" s="6"/>
      <c r="C280" s="6"/>
      <c r="D280" s="6"/>
      <c r="E280" s="6"/>
      <c r="F280" s="6"/>
      <c r="G280" s="6"/>
      <c r="H280" s="6"/>
    </row>
    <row r="281" spans="1:8">
      <c r="A281" s="30"/>
      <c r="B281" s="6"/>
      <c r="C281" s="6"/>
      <c r="D281" s="6"/>
      <c r="E281" s="6"/>
      <c r="F281" s="6"/>
      <c r="G281" s="6"/>
      <c r="H281" s="6"/>
    </row>
    <row r="282" spans="1:8">
      <c r="A282" s="30"/>
      <c r="B282" s="6"/>
      <c r="C282" s="6"/>
      <c r="D282" s="6"/>
      <c r="E282" s="6"/>
      <c r="F282" s="6"/>
      <c r="G282" s="6"/>
      <c r="H282" s="6"/>
    </row>
    <row r="283" spans="1:8">
      <c r="A283" s="30"/>
      <c r="B283" s="6"/>
      <c r="C283" s="6"/>
      <c r="D283" s="6"/>
      <c r="E283" s="6"/>
      <c r="F283" s="6"/>
      <c r="G283" s="6"/>
      <c r="H283" s="6"/>
    </row>
    <row r="284" spans="1:8">
      <c r="A284" s="30"/>
      <c r="B284" s="6"/>
      <c r="C284" s="6"/>
      <c r="D284" s="6"/>
      <c r="E284" s="6"/>
      <c r="F284" s="6"/>
      <c r="G284" s="6"/>
      <c r="H284" s="6"/>
    </row>
    <row r="285" spans="1:8">
      <c r="A285" s="30"/>
      <c r="B285" s="6"/>
      <c r="C285" s="6"/>
      <c r="D285" s="6"/>
      <c r="E285" s="6"/>
      <c r="F285" s="6"/>
      <c r="G285" s="6"/>
      <c r="H285" s="6"/>
    </row>
    <row r="286" spans="1:8">
      <c r="A286" s="30"/>
      <c r="B286" s="6"/>
      <c r="C286" s="6"/>
      <c r="D286" s="6"/>
      <c r="E286" s="6"/>
      <c r="F286" s="6"/>
      <c r="G286" s="6"/>
      <c r="H286" s="6"/>
    </row>
    <row r="287" spans="1:8">
      <c r="A287" s="30"/>
      <c r="B287" s="6"/>
      <c r="C287" s="6"/>
      <c r="D287" s="6"/>
      <c r="E287" s="6"/>
      <c r="F287" s="6"/>
      <c r="G287" s="6"/>
      <c r="H287" s="6"/>
    </row>
    <row r="288" spans="1:8">
      <c r="A288" s="30"/>
      <c r="B288" s="6"/>
      <c r="C288" s="6"/>
      <c r="D288" s="6"/>
      <c r="E288" s="6"/>
      <c r="F288" s="6"/>
      <c r="G288" s="6"/>
      <c r="H288" s="6"/>
    </row>
    <row r="289" spans="1:8">
      <c r="A289" s="30"/>
      <c r="B289" s="6"/>
      <c r="C289" s="6"/>
      <c r="D289" s="6"/>
      <c r="E289" s="6"/>
      <c r="F289" s="6"/>
      <c r="G289" s="6"/>
      <c r="H289" s="6"/>
    </row>
    <row r="290" spans="1:8">
      <c r="A290" s="30"/>
      <c r="B290" s="6"/>
      <c r="C290" s="6"/>
      <c r="D290" s="6"/>
      <c r="E290" s="6"/>
      <c r="F290" s="6"/>
      <c r="G290" s="6"/>
      <c r="H290" s="6"/>
    </row>
    <row r="291" spans="1:8">
      <c r="A291" s="30"/>
      <c r="B291" s="6"/>
      <c r="C291" s="6"/>
      <c r="D291" s="6"/>
      <c r="E291" s="6"/>
      <c r="F291" s="6"/>
      <c r="G291" s="6"/>
      <c r="H291" s="6"/>
    </row>
    <row r="292" spans="1:8">
      <c r="A292" s="30"/>
      <c r="B292" s="6"/>
      <c r="C292" s="6"/>
      <c r="D292" s="6"/>
      <c r="E292" s="6"/>
      <c r="F292" s="6"/>
      <c r="G292" s="6"/>
      <c r="H292" s="6"/>
    </row>
    <row r="293" spans="1:8">
      <c r="A293" s="30"/>
      <c r="B293" s="6"/>
      <c r="C293" s="6"/>
      <c r="D293" s="6"/>
      <c r="E293" s="6"/>
      <c r="F293" s="6"/>
      <c r="G293" s="6"/>
      <c r="H293" s="6"/>
    </row>
    <row r="294" spans="1:8">
      <c r="A294" s="30"/>
      <c r="B294" s="6"/>
      <c r="C294" s="6"/>
      <c r="D294" s="6"/>
      <c r="E294" s="6"/>
      <c r="F294" s="6"/>
      <c r="G294" s="6"/>
      <c r="H294" s="6"/>
    </row>
    <row r="295" spans="1:8">
      <c r="A295" s="30"/>
      <c r="B295" s="6"/>
      <c r="C295" s="6"/>
      <c r="D295" s="6"/>
      <c r="E295" s="6"/>
      <c r="F295" s="6"/>
      <c r="G295" s="6"/>
      <c r="H295" s="6"/>
    </row>
    <row r="296" spans="1:8">
      <c r="A296" s="30"/>
      <c r="B296" s="6"/>
      <c r="C296" s="6"/>
      <c r="D296" s="6"/>
      <c r="E296" s="6"/>
      <c r="F296" s="6"/>
      <c r="G296" s="6"/>
      <c r="H296" s="6"/>
    </row>
    <row r="297" spans="1:8">
      <c r="A297" s="30"/>
      <c r="B297" s="6"/>
      <c r="C297" s="6"/>
      <c r="D297" s="6"/>
      <c r="E297" s="6"/>
      <c r="F297" s="6"/>
      <c r="G297" s="6"/>
      <c r="H297" s="6"/>
    </row>
    <row r="298" spans="1:8">
      <c r="A298" s="30"/>
      <c r="B298" s="6"/>
      <c r="C298" s="6"/>
      <c r="D298" s="6"/>
      <c r="E298" s="6"/>
      <c r="F298" s="6"/>
      <c r="G298" s="6"/>
      <c r="H298" s="6"/>
    </row>
    <row r="299" spans="1:8">
      <c r="A299" s="30"/>
      <c r="B299" s="6"/>
      <c r="C299" s="6"/>
      <c r="D299" s="6"/>
      <c r="E299" s="6"/>
      <c r="F299" s="6"/>
      <c r="G299" s="6"/>
      <c r="H299" s="6"/>
    </row>
    <row r="300" spans="1:8">
      <c r="A300" s="30"/>
      <c r="B300" s="6"/>
      <c r="C300" s="6"/>
      <c r="D300" s="6"/>
      <c r="E300" s="6"/>
      <c r="F300" s="6"/>
      <c r="G300" s="6"/>
      <c r="H300" s="6"/>
    </row>
    <row r="301" spans="1:8">
      <c r="A301" s="30"/>
      <c r="B301" s="6"/>
      <c r="C301" s="6"/>
      <c r="D301" s="6"/>
      <c r="E301" s="6"/>
      <c r="F301" s="6"/>
      <c r="G301" s="6"/>
      <c r="H301" s="6"/>
    </row>
    <row r="302" spans="1:8">
      <c r="A302" s="30"/>
      <c r="B302" s="6"/>
      <c r="C302" s="6"/>
      <c r="D302" s="6"/>
      <c r="E302" s="6"/>
      <c r="F302" s="6"/>
      <c r="G302" s="6"/>
      <c r="H302" s="6"/>
    </row>
    <row r="303" spans="1:8">
      <c r="A303" s="30"/>
      <c r="B303" s="6"/>
      <c r="C303" s="6"/>
      <c r="D303" s="6"/>
      <c r="E303" s="6"/>
      <c r="F303" s="6"/>
      <c r="G303" s="6"/>
      <c r="H303" s="6"/>
    </row>
    <row r="304" spans="1:8">
      <c r="A304" s="30"/>
      <c r="B304" s="6"/>
      <c r="C304" s="6"/>
      <c r="D304" s="6"/>
      <c r="E304" s="6"/>
      <c r="F304" s="6"/>
      <c r="G304" s="6"/>
      <c r="H304" s="6"/>
    </row>
    <row r="305" spans="1:8">
      <c r="A305" s="30"/>
      <c r="B305" s="6"/>
      <c r="C305" s="6"/>
      <c r="D305" s="6"/>
      <c r="E305" s="6"/>
      <c r="F305" s="6"/>
      <c r="G305" s="6"/>
      <c r="H305" s="6"/>
    </row>
    <row r="306" spans="1:8">
      <c r="A306" s="30"/>
      <c r="B306" s="6"/>
      <c r="C306" s="6"/>
      <c r="D306" s="6"/>
      <c r="E306" s="6"/>
      <c r="F306" s="6"/>
      <c r="G306" s="6"/>
      <c r="H306" s="6"/>
    </row>
    <row r="307" spans="1:8">
      <c r="A307" s="30"/>
      <c r="B307" s="6"/>
      <c r="C307" s="6"/>
      <c r="D307" s="6"/>
      <c r="E307" s="6"/>
      <c r="F307" s="6"/>
      <c r="G307" s="6"/>
      <c r="H307" s="6"/>
    </row>
    <row r="308" spans="1:8">
      <c r="A308" s="30"/>
      <c r="B308" s="6"/>
      <c r="C308" s="6"/>
      <c r="D308" s="6"/>
      <c r="E308" s="6"/>
      <c r="F308" s="6"/>
      <c r="G308" s="6"/>
      <c r="H308" s="6"/>
    </row>
    <row r="309" spans="1:8">
      <c r="A309" s="30"/>
      <c r="B309" s="6"/>
      <c r="C309" s="6"/>
      <c r="D309" s="6"/>
      <c r="E309" s="6"/>
      <c r="F309" s="6"/>
      <c r="G309" s="6"/>
      <c r="H309" s="6"/>
    </row>
    <row r="310" spans="1:8">
      <c r="A310" s="30"/>
      <c r="B310" s="6"/>
      <c r="C310" s="6"/>
      <c r="D310" s="6"/>
      <c r="E310" s="6"/>
      <c r="F310" s="6"/>
      <c r="G310" s="6"/>
      <c r="H310" s="6"/>
    </row>
    <row r="311" spans="1:8">
      <c r="A311" s="30"/>
      <c r="B311" s="6"/>
      <c r="C311" s="6"/>
      <c r="D311" s="6"/>
      <c r="E311" s="6"/>
      <c r="F311" s="6"/>
      <c r="G311" s="6"/>
      <c r="H311" s="6"/>
    </row>
    <row r="312" spans="1:8">
      <c r="A312" s="30"/>
      <c r="B312" s="6"/>
      <c r="C312" s="6"/>
      <c r="D312" s="6"/>
      <c r="E312" s="6"/>
      <c r="F312" s="6"/>
      <c r="G312" s="6"/>
      <c r="H312" s="6"/>
    </row>
    <row r="313" spans="1:8">
      <c r="A313" s="30"/>
      <c r="B313" s="6"/>
      <c r="C313" s="6"/>
      <c r="D313" s="6"/>
      <c r="E313" s="6"/>
      <c r="F313" s="6"/>
      <c r="G313" s="6"/>
      <c r="H313" s="6"/>
    </row>
    <row r="314" spans="1:8">
      <c r="A314" s="30"/>
      <c r="B314" s="6"/>
      <c r="C314" s="6"/>
      <c r="D314" s="6"/>
      <c r="E314" s="6"/>
      <c r="F314" s="6"/>
      <c r="G314" s="6"/>
      <c r="H314" s="6"/>
    </row>
    <row r="315" spans="1:8">
      <c r="A315" s="30"/>
      <c r="B315" s="6"/>
      <c r="C315" s="6"/>
      <c r="D315" s="6"/>
      <c r="E315" s="6"/>
      <c r="F315" s="6"/>
      <c r="G315" s="6"/>
      <c r="H315" s="6"/>
    </row>
    <row r="316" spans="1:8">
      <c r="A316" s="30"/>
      <c r="B316" s="6"/>
      <c r="C316" s="6"/>
      <c r="D316" s="6"/>
      <c r="E316" s="6"/>
      <c r="F316" s="6"/>
      <c r="G316" s="6"/>
      <c r="H316" s="6"/>
    </row>
    <row r="317" spans="1:8">
      <c r="A317" s="30"/>
      <c r="B317" s="6"/>
      <c r="C317" s="6"/>
      <c r="D317" s="6"/>
      <c r="E317" s="6"/>
      <c r="F317" s="6"/>
      <c r="G317" s="6"/>
      <c r="H317" s="6"/>
    </row>
    <row r="318" spans="1:8">
      <c r="A318" s="30"/>
      <c r="B318" s="6"/>
      <c r="C318" s="6"/>
      <c r="D318" s="6"/>
      <c r="E318" s="6"/>
      <c r="F318" s="6"/>
      <c r="G318" s="6"/>
      <c r="H318" s="6"/>
    </row>
    <row r="319" spans="1:8">
      <c r="A319" s="30"/>
      <c r="B319" s="6"/>
      <c r="C319" s="6"/>
      <c r="D319" s="6"/>
      <c r="E319" s="6"/>
      <c r="F319" s="6"/>
      <c r="G319" s="6"/>
      <c r="H319" s="6"/>
    </row>
    <row r="320" spans="1:8">
      <c r="A320" s="30"/>
      <c r="B320" s="6"/>
      <c r="C320" s="6"/>
      <c r="D320" s="6"/>
      <c r="E320" s="6"/>
      <c r="F320" s="6"/>
      <c r="G320" s="6"/>
      <c r="H320" s="6"/>
    </row>
    <row r="321" spans="1:8">
      <c r="A321" s="30"/>
      <c r="B321" s="6"/>
      <c r="C321" s="6"/>
      <c r="D321" s="6"/>
      <c r="E321" s="6"/>
      <c r="F321" s="6"/>
      <c r="G321" s="6"/>
      <c r="H321" s="6"/>
    </row>
    <row r="322" spans="1:8">
      <c r="A322" s="30"/>
      <c r="B322" s="6"/>
      <c r="C322" s="6"/>
      <c r="D322" s="6"/>
      <c r="E322" s="6"/>
      <c r="F322" s="6"/>
      <c r="G322" s="6"/>
      <c r="H322" s="6"/>
    </row>
    <row r="323" spans="1:8">
      <c r="A323" s="30"/>
      <c r="B323" s="6"/>
      <c r="C323" s="6"/>
      <c r="D323" s="6"/>
      <c r="E323" s="6"/>
      <c r="F323" s="6"/>
      <c r="G323" s="6"/>
      <c r="H323" s="6"/>
    </row>
    <row r="324" spans="1:8">
      <c r="A324" s="30"/>
      <c r="B324" s="6"/>
      <c r="C324" s="6"/>
      <c r="D324" s="6"/>
      <c r="E324" s="6"/>
      <c r="F324" s="6"/>
      <c r="G324" s="6"/>
      <c r="H324" s="6"/>
    </row>
    <row r="325" spans="1:8">
      <c r="A325" s="30"/>
      <c r="B325" s="6"/>
      <c r="C325" s="6"/>
      <c r="D325" s="6"/>
      <c r="E325" s="6"/>
      <c r="F325" s="6"/>
      <c r="G325" s="6"/>
      <c r="H325" s="6"/>
    </row>
    <row r="326" spans="1:8">
      <c r="A326" s="30"/>
      <c r="B326" s="6"/>
      <c r="C326" s="6"/>
      <c r="D326" s="6"/>
      <c r="E326" s="6"/>
      <c r="F326" s="6"/>
      <c r="G326" s="6"/>
      <c r="H326" s="6"/>
    </row>
    <row r="327" spans="1:8">
      <c r="A327" s="30"/>
      <c r="B327" s="6"/>
      <c r="C327" s="6"/>
      <c r="D327" s="6"/>
      <c r="E327" s="6"/>
      <c r="F327" s="6"/>
      <c r="G327" s="6"/>
      <c r="H327" s="6"/>
    </row>
    <row r="328" spans="1:8">
      <c r="A328" s="30"/>
      <c r="B328" s="6"/>
      <c r="C328" s="6"/>
      <c r="D328" s="6"/>
      <c r="E328" s="6"/>
      <c r="F328" s="6"/>
      <c r="G328" s="6"/>
      <c r="H328" s="6"/>
    </row>
    <row r="329" spans="1:8">
      <c r="A329" s="30"/>
      <c r="B329" s="6"/>
      <c r="C329" s="6"/>
      <c r="D329" s="6"/>
      <c r="E329" s="6"/>
      <c r="F329" s="6"/>
      <c r="G329" s="6"/>
      <c r="H329" s="6"/>
    </row>
    <row r="330" spans="1:8">
      <c r="A330" s="30"/>
      <c r="B330" s="6"/>
      <c r="C330" s="6"/>
      <c r="D330" s="6"/>
      <c r="E330" s="6"/>
      <c r="F330" s="6"/>
      <c r="G330" s="6"/>
      <c r="H330" s="6"/>
    </row>
    <row r="331" spans="1:8">
      <c r="A331" s="30"/>
      <c r="B331" s="6"/>
      <c r="C331" s="6"/>
      <c r="D331" s="6"/>
      <c r="E331" s="6"/>
      <c r="F331" s="6"/>
      <c r="G331" s="6"/>
      <c r="H331" s="6"/>
    </row>
    <row r="332" spans="1:8">
      <c r="A332" s="30"/>
      <c r="B332" s="6"/>
      <c r="C332" s="6"/>
      <c r="D332" s="6"/>
      <c r="E332" s="6"/>
      <c r="F332" s="6"/>
      <c r="G332" s="6"/>
      <c r="H332" s="6"/>
    </row>
    <row r="333" spans="1:8">
      <c r="A333" s="30"/>
      <c r="B333" s="6"/>
      <c r="C333" s="6"/>
      <c r="D333" s="6"/>
      <c r="E333" s="6"/>
      <c r="F333" s="6"/>
      <c r="G333" s="6"/>
      <c r="H333" s="6"/>
    </row>
    <row r="334" spans="1:8">
      <c r="A334" s="30"/>
      <c r="B334" s="6"/>
      <c r="C334" s="6"/>
      <c r="D334" s="6"/>
      <c r="E334" s="6"/>
      <c r="F334" s="6"/>
      <c r="G334" s="6"/>
      <c r="H334" s="6"/>
    </row>
    <row r="335" spans="1:8">
      <c r="A335" s="30"/>
      <c r="B335" s="6"/>
      <c r="C335" s="6"/>
      <c r="D335" s="6"/>
      <c r="E335" s="6"/>
      <c r="F335" s="6"/>
      <c r="G335" s="6"/>
      <c r="H335" s="6"/>
    </row>
    <row r="336" spans="1:8">
      <c r="A336" s="30"/>
      <c r="B336" s="6"/>
      <c r="C336" s="6"/>
      <c r="D336" s="6"/>
      <c r="E336" s="6"/>
      <c r="F336" s="6"/>
      <c r="G336" s="6"/>
      <c r="H336" s="6"/>
    </row>
    <row r="337" spans="1:8">
      <c r="A337" s="30"/>
      <c r="B337" s="6"/>
      <c r="C337" s="6"/>
      <c r="D337" s="6"/>
      <c r="E337" s="6"/>
      <c r="F337" s="6"/>
      <c r="G337" s="6"/>
      <c r="H337" s="6"/>
    </row>
    <row r="338" spans="1:8">
      <c r="A338" s="30"/>
      <c r="B338" s="6"/>
      <c r="C338" s="6"/>
      <c r="D338" s="6"/>
      <c r="E338" s="6"/>
      <c r="F338" s="6"/>
      <c r="G338" s="6"/>
      <c r="H338" s="6"/>
    </row>
    <row r="339" spans="1:8">
      <c r="A339" s="30"/>
      <c r="B339" s="6"/>
      <c r="C339" s="6"/>
      <c r="D339" s="6"/>
      <c r="E339" s="6"/>
      <c r="F339" s="6"/>
      <c r="G339" s="6"/>
      <c r="H339" s="6"/>
    </row>
    <row r="340" spans="1:8">
      <c r="A340" s="30"/>
      <c r="B340" s="6"/>
      <c r="C340" s="6"/>
      <c r="D340" s="6"/>
      <c r="E340" s="6"/>
      <c r="F340" s="6"/>
      <c r="G340" s="6"/>
      <c r="H340" s="6"/>
    </row>
    <row r="341" spans="1:8">
      <c r="A341" s="30"/>
      <c r="B341" s="6"/>
      <c r="C341" s="6"/>
      <c r="D341" s="6"/>
      <c r="E341" s="6"/>
      <c r="F341" s="6"/>
      <c r="G341" s="6"/>
      <c r="H341" s="6"/>
    </row>
    <row r="342" spans="1:8">
      <c r="A342" s="30"/>
      <c r="B342" s="6"/>
      <c r="C342" s="6"/>
      <c r="D342" s="6"/>
      <c r="E342" s="6"/>
      <c r="F342" s="6"/>
      <c r="G342" s="6"/>
      <c r="H342" s="6"/>
    </row>
    <row r="343" spans="1:8">
      <c r="A343" s="30"/>
      <c r="B343" s="6"/>
      <c r="C343" s="6"/>
      <c r="D343" s="6"/>
      <c r="E343" s="6"/>
      <c r="F343" s="6"/>
      <c r="G343" s="6"/>
      <c r="H343" s="6"/>
    </row>
    <row r="344" spans="1:8">
      <c r="A344" s="30"/>
      <c r="B344" s="6"/>
      <c r="C344" s="6"/>
      <c r="D344" s="6"/>
      <c r="E344" s="6"/>
      <c r="F344" s="6"/>
      <c r="G344" s="6"/>
      <c r="H344" s="6"/>
    </row>
    <row r="345" spans="1:8">
      <c r="A345" s="30"/>
      <c r="B345" s="6"/>
      <c r="C345" s="6"/>
      <c r="D345" s="6"/>
      <c r="E345" s="6"/>
      <c r="F345" s="6"/>
      <c r="G345" s="6"/>
      <c r="H345" s="6"/>
    </row>
    <row r="346" spans="1:8">
      <c r="A346" s="30"/>
      <c r="B346" s="6"/>
      <c r="C346" s="6"/>
      <c r="D346" s="6"/>
      <c r="E346" s="6"/>
      <c r="F346" s="6"/>
      <c r="G346" s="6"/>
      <c r="H346" s="6"/>
    </row>
    <row r="347" spans="1:8">
      <c r="A347" s="30"/>
      <c r="B347" s="6"/>
      <c r="C347" s="6"/>
      <c r="D347" s="6"/>
      <c r="E347" s="6"/>
      <c r="F347" s="6"/>
      <c r="G347" s="6"/>
      <c r="H347" s="6"/>
    </row>
    <row r="348" spans="1:8">
      <c r="A348" s="30"/>
      <c r="B348" s="6"/>
      <c r="C348" s="6"/>
      <c r="D348" s="6"/>
      <c r="E348" s="6"/>
      <c r="F348" s="6"/>
      <c r="G348" s="6"/>
      <c r="H348" s="6"/>
    </row>
    <row r="349" spans="1:8">
      <c r="A349" s="30"/>
      <c r="B349" s="6"/>
      <c r="C349" s="6"/>
      <c r="D349" s="6"/>
      <c r="E349" s="6"/>
      <c r="F349" s="6"/>
      <c r="G349" s="6"/>
      <c r="H349" s="6"/>
    </row>
    <row r="350" spans="1:8">
      <c r="A350" s="30"/>
      <c r="B350" s="6"/>
      <c r="C350" s="6"/>
      <c r="D350" s="6"/>
      <c r="E350" s="6"/>
      <c r="F350" s="6"/>
      <c r="G350" s="6"/>
      <c r="H350" s="6"/>
    </row>
    <row r="351" spans="1:8">
      <c r="A351" s="30"/>
      <c r="B351" s="6"/>
      <c r="C351" s="6"/>
      <c r="D351" s="6"/>
      <c r="E351" s="6"/>
      <c r="F351" s="6"/>
      <c r="G351" s="6"/>
      <c r="H351" s="6"/>
    </row>
    <row r="352" spans="1:8">
      <c r="A352" s="30"/>
      <c r="B352" s="6"/>
      <c r="C352" s="6"/>
      <c r="D352" s="6"/>
      <c r="E352" s="6"/>
      <c r="F352" s="6"/>
      <c r="G352" s="6"/>
      <c r="H352" s="6"/>
    </row>
    <row r="353" spans="1:8">
      <c r="A353" s="30"/>
      <c r="B353" s="6"/>
      <c r="C353" s="6"/>
      <c r="D353" s="6"/>
      <c r="E353" s="6"/>
      <c r="F353" s="6"/>
      <c r="G353" s="6"/>
      <c r="H353" s="6"/>
    </row>
    <row r="354" spans="1:8">
      <c r="A354" s="30"/>
      <c r="B354" s="6"/>
      <c r="C354" s="6"/>
      <c r="D354" s="6"/>
      <c r="E354" s="6"/>
      <c r="F354" s="6"/>
      <c r="G354" s="6"/>
      <c r="H354" s="6"/>
    </row>
    <row r="355" spans="1:8">
      <c r="A355" s="30"/>
      <c r="B355" s="6"/>
      <c r="C355" s="6"/>
      <c r="D355" s="6"/>
      <c r="E355" s="6"/>
      <c r="F355" s="6"/>
      <c r="G355" s="6"/>
      <c r="H355" s="6"/>
    </row>
    <row r="356" spans="1:8">
      <c r="A356" s="30"/>
      <c r="B356" s="6"/>
      <c r="C356" s="6"/>
      <c r="D356" s="6"/>
      <c r="E356" s="6"/>
      <c r="F356" s="6"/>
      <c r="G356" s="6"/>
      <c r="H356" s="6"/>
    </row>
    <row r="357" spans="1:8">
      <c r="A357" s="30"/>
      <c r="B357" s="6"/>
      <c r="C357" s="6"/>
      <c r="D357" s="6"/>
      <c r="E357" s="6"/>
      <c r="F357" s="6"/>
      <c r="G357" s="6"/>
      <c r="H357" s="6"/>
    </row>
    <row r="358" spans="1:8">
      <c r="A358" s="30"/>
      <c r="B358" s="6"/>
      <c r="C358" s="6"/>
      <c r="D358" s="6"/>
      <c r="E358" s="6"/>
      <c r="F358" s="6"/>
      <c r="G358" s="6"/>
      <c r="H358" s="6"/>
    </row>
    <row r="359" spans="1:8">
      <c r="A359" s="30"/>
      <c r="B359" s="6"/>
      <c r="C359" s="6"/>
      <c r="D359" s="6"/>
      <c r="E359" s="6"/>
      <c r="F359" s="6"/>
      <c r="G359" s="6"/>
      <c r="H359" s="6"/>
    </row>
    <row r="360" spans="1:8">
      <c r="A360" s="30"/>
      <c r="B360" s="6"/>
      <c r="C360" s="6"/>
      <c r="D360" s="6"/>
      <c r="E360" s="6"/>
      <c r="F360" s="6"/>
      <c r="G360" s="6"/>
      <c r="H360" s="6"/>
    </row>
    <row r="361" spans="1:8">
      <c r="A361" s="30"/>
      <c r="B361" s="6"/>
      <c r="C361" s="6"/>
      <c r="D361" s="6"/>
      <c r="E361" s="6"/>
      <c r="F361" s="6"/>
      <c r="G361" s="6"/>
      <c r="H361" s="6"/>
    </row>
    <row r="362" spans="1:8">
      <c r="A362" s="30"/>
      <c r="B362" s="6"/>
      <c r="C362" s="6"/>
      <c r="D362" s="6"/>
      <c r="E362" s="6"/>
      <c r="F362" s="6"/>
      <c r="G362" s="6"/>
      <c r="H362" s="6"/>
    </row>
    <row r="363" spans="1:8">
      <c r="A363" s="30"/>
      <c r="B363" s="6"/>
      <c r="C363" s="6"/>
      <c r="D363" s="6"/>
      <c r="E363" s="6"/>
      <c r="F363" s="6"/>
      <c r="G363" s="6"/>
      <c r="H363" s="6"/>
    </row>
    <row r="364" spans="1:8">
      <c r="A364" s="30"/>
      <c r="B364" s="6"/>
      <c r="C364" s="6"/>
      <c r="D364" s="6"/>
      <c r="E364" s="6"/>
      <c r="F364" s="6"/>
      <c r="G364" s="6"/>
      <c r="H364" s="6"/>
    </row>
    <row r="365" spans="1:8">
      <c r="A365" s="30"/>
      <c r="B365" s="6"/>
      <c r="C365" s="6"/>
      <c r="D365" s="6"/>
      <c r="E365" s="6"/>
      <c r="F365" s="6"/>
      <c r="G365" s="6"/>
      <c r="H365" s="6"/>
    </row>
    <row r="366" spans="1:8">
      <c r="A366" s="30"/>
      <c r="B366" s="6"/>
      <c r="C366" s="6"/>
      <c r="D366" s="6"/>
      <c r="E366" s="6"/>
      <c r="F366" s="6"/>
      <c r="G366" s="6"/>
      <c r="H366" s="6"/>
    </row>
    <row r="367" spans="1:8">
      <c r="A367" s="30"/>
      <c r="B367" s="6"/>
      <c r="C367" s="6"/>
      <c r="D367" s="6"/>
      <c r="E367" s="6"/>
      <c r="F367" s="6"/>
      <c r="G367" s="6"/>
      <c r="H367" s="6"/>
    </row>
    <row r="368" spans="1:8">
      <c r="A368" s="30"/>
      <c r="B368" s="6"/>
      <c r="C368" s="6"/>
      <c r="D368" s="6"/>
      <c r="E368" s="6"/>
      <c r="F368" s="6"/>
      <c r="G368" s="6"/>
      <c r="H368" s="6"/>
    </row>
    <row r="369" spans="1:8">
      <c r="A369" s="30"/>
      <c r="B369" s="6"/>
      <c r="C369" s="6"/>
      <c r="D369" s="6"/>
      <c r="E369" s="6"/>
      <c r="F369" s="6"/>
      <c r="G369" s="6"/>
      <c r="H369" s="6"/>
    </row>
    <row r="370" spans="1:8">
      <c r="A370" s="30"/>
      <c r="B370" s="6"/>
      <c r="C370" s="6"/>
      <c r="D370" s="6"/>
      <c r="E370" s="6"/>
      <c r="F370" s="6"/>
      <c r="G370" s="6"/>
      <c r="H370" s="6"/>
    </row>
    <row r="371" spans="1:8">
      <c r="A371" s="30"/>
      <c r="B371" s="6"/>
      <c r="C371" s="6"/>
      <c r="D371" s="6"/>
      <c r="E371" s="6"/>
      <c r="F371" s="6"/>
      <c r="G371" s="6"/>
      <c r="H371" s="6"/>
    </row>
    <row r="372" spans="1:8">
      <c r="A372" s="30"/>
      <c r="B372" s="6"/>
      <c r="C372" s="6"/>
      <c r="D372" s="6"/>
      <c r="E372" s="6"/>
      <c r="F372" s="6"/>
      <c r="G372" s="6"/>
      <c r="H372" s="6"/>
    </row>
    <row r="373" spans="1:8">
      <c r="A373" s="30"/>
      <c r="B373" s="6"/>
      <c r="C373" s="6"/>
      <c r="D373" s="6"/>
      <c r="E373" s="6"/>
      <c r="F373" s="6"/>
      <c r="G373" s="6"/>
      <c r="H373" s="6"/>
    </row>
    <row r="374" spans="1:8">
      <c r="A374" s="30"/>
      <c r="B374" s="6"/>
      <c r="C374" s="6"/>
      <c r="D374" s="6"/>
      <c r="E374" s="6"/>
      <c r="F374" s="6"/>
      <c r="G374" s="6"/>
      <c r="H374" s="6"/>
    </row>
    <row r="375" spans="1:8">
      <c r="A375" s="30"/>
      <c r="B375" s="6"/>
      <c r="C375" s="6"/>
      <c r="D375" s="6"/>
      <c r="E375" s="6"/>
      <c r="F375" s="6"/>
      <c r="G375" s="6"/>
      <c r="H375" s="6"/>
    </row>
    <row r="376" spans="1:8">
      <c r="A376" s="30"/>
      <c r="B376" s="6"/>
      <c r="C376" s="6"/>
      <c r="D376" s="6"/>
      <c r="E376" s="6"/>
      <c r="F376" s="6"/>
      <c r="G376" s="6"/>
      <c r="H376" s="6"/>
    </row>
    <row r="377" spans="1:8">
      <c r="A377" s="30"/>
      <c r="B377" s="6"/>
      <c r="C377" s="6"/>
      <c r="D377" s="6"/>
      <c r="E377" s="6"/>
      <c r="F377" s="6"/>
      <c r="G377" s="6"/>
      <c r="H377" s="6"/>
    </row>
    <row r="378" spans="1:8">
      <c r="A378" s="30"/>
      <c r="B378" s="6"/>
      <c r="C378" s="6"/>
      <c r="D378" s="6"/>
      <c r="E378" s="6"/>
      <c r="F378" s="6"/>
      <c r="G378" s="6"/>
      <c r="H378" s="6"/>
    </row>
    <row r="379" spans="1:8">
      <c r="A379" s="30"/>
      <c r="B379" s="6"/>
      <c r="C379" s="6"/>
      <c r="D379" s="6"/>
      <c r="E379" s="6"/>
      <c r="F379" s="6"/>
      <c r="G379" s="6"/>
      <c r="H379" s="6"/>
    </row>
    <row r="380" spans="1:8">
      <c r="A380" s="30"/>
      <c r="B380" s="6"/>
      <c r="C380" s="6"/>
      <c r="D380" s="6"/>
      <c r="E380" s="6"/>
      <c r="F380" s="6"/>
      <c r="G380" s="6"/>
      <c r="H380" s="6"/>
    </row>
    <row r="381" spans="1:8">
      <c r="A381" s="30"/>
      <c r="B381" s="6"/>
      <c r="C381" s="6"/>
      <c r="D381" s="6"/>
      <c r="E381" s="6"/>
      <c r="F381" s="6"/>
      <c r="G381" s="6"/>
      <c r="H381" s="6"/>
    </row>
    <row r="382" spans="1:8">
      <c r="A382" s="30"/>
      <c r="B382" s="6"/>
      <c r="C382" s="6"/>
      <c r="D382" s="6"/>
      <c r="E382" s="6"/>
      <c r="F382" s="6"/>
      <c r="G382" s="6"/>
      <c r="H382" s="6"/>
    </row>
    <row r="383" spans="1:8">
      <c r="A383" s="30"/>
      <c r="B383" s="6"/>
      <c r="C383" s="6"/>
      <c r="D383" s="6"/>
      <c r="E383" s="6"/>
      <c r="F383" s="6"/>
      <c r="G383" s="6"/>
      <c r="H383" s="6"/>
    </row>
    <row r="384" spans="1:8">
      <c r="A384" s="30"/>
      <c r="B384" s="6"/>
      <c r="C384" s="6"/>
      <c r="D384" s="6"/>
      <c r="E384" s="6"/>
      <c r="F384" s="6"/>
      <c r="G384" s="6"/>
      <c r="H384" s="6"/>
    </row>
    <row r="385" spans="1:8">
      <c r="A385" s="30"/>
      <c r="B385" s="6"/>
      <c r="C385" s="6"/>
      <c r="D385" s="6"/>
      <c r="E385" s="6"/>
      <c r="F385" s="6"/>
      <c r="G385" s="6"/>
      <c r="H385" s="6"/>
    </row>
    <row r="386" spans="1:8">
      <c r="A386" s="30"/>
      <c r="B386" s="6"/>
      <c r="C386" s="6"/>
      <c r="D386" s="6"/>
      <c r="E386" s="6"/>
      <c r="F386" s="6"/>
      <c r="G386" s="6"/>
      <c r="H386" s="6"/>
    </row>
    <row r="387" spans="1:8">
      <c r="A387" s="30"/>
      <c r="B387" s="6"/>
      <c r="C387" s="6"/>
      <c r="D387" s="6"/>
      <c r="E387" s="6"/>
      <c r="F387" s="6"/>
      <c r="G387" s="6"/>
      <c r="H387" s="6"/>
    </row>
    <row r="388" spans="1:8">
      <c r="A388" s="30"/>
      <c r="B388" s="6"/>
      <c r="C388" s="6"/>
      <c r="D388" s="6"/>
      <c r="E388" s="6"/>
      <c r="F388" s="6"/>
      <c r="G388" s="6"/>
      <c r="H388" s="6"/>
    </row>
    <row r="389" spans="1:8">
      <c r="A389" s="30"/>
      <c r="B389" s="6"/>
      <c r="C389" s="6"/>
      <c r="D389" s="6"/>
      <c r="E389" s="6"/>
      <c r="F389" s="6"/>
      <c r="G389" s="6"/>
      <c r="H389" s="6"/>
    </row>
    <row r="390" spans="1:8">
      <c r="A390" s="30"/>
      <c r="B390" s="6"/>
      <c r="C390" s="6"/>
      <c r="D390" s="6"/>
      <c r="E390" s="6"/>
      <c r="F390" s="6"/>
      <c r="G390" s="6"/>
      <c r="H390" s="6"/>
    </row>
    <row r="391" spans="1:8">
      <c r="A391" s="30"/>
      <c r="B391" s="6"/>
      <c r="C391" s="6"/>
      <c r="D391" s="6"/>
      <c r="E391" s="6"/>
      <c r="F391" s="6"/>
      <c r="G391" s="6"/>
      <c r="H391" s="6"/>
    </row>
    <row r="392" spans="1:8">
      <c r="A392" s="30"/>
      <c r="B392" s="6"/>
      <c r="C392" s="6"/>
      <c r="D392" s="6"/>
      <c r="E392" s="6"/>
      <c r="F392" s="6"/>
      <c r="G392" s="6"/>
      <c r="H392" s="6"/>
    </row>
    <row r="393" spans="1:8">
      <c r="A393" s="30"/>
      <c r="B393" s="6"/>
      <c r="C393" s="6"/>
      <c r="D393" s="6"/>
      <c r="E393" s="6"/>
      <c r="F393" s="6"/>
      <c r="G393" s="6"/>
      <c r="H393" s="6"/>
    </row>
    <row r="394" spans="1:8">
      <c r="A394" s="30"/>
      <c r="B394" s="6"/>
      <c r="C394" s="6"/>
      <c r="D394" s="6"/>
      <c r="E394" s="6"/>
      <c r="F394" s="6"/>
      <c r="G394" s="6"/>
      <c r="H394" s="6"/>
    </row>
    <row r="395" spans="1:8">
      <c r="A395" s="30"/>
      <c r="B395" s="6"/>
      <c r="C395" s="6"/>
      <c r="D395" s="6"/>
      <c r="E395" s="6"/>
      <c r="F395" s="6"/>
      <c r="G395" s="6"/>
      <c r="H395" s="6"/>
    </row>
    <row r="396" spans="1:8">
      <c r="A396" s="30"/>
      <c r="B396" s="6"/>
      <c r="C396" s="6"/>
      <c r="D396" s="6"/>
      <c r="E396" s="6"/>
      <c r="F396" s="6"/>
      <c r="G396" s="6"/>
      <c r="H396" s="6"/>
    </row>
    <row r="397" spans="1:8">
      <c r="A397" s="30"/>
      <c r="B397" s="6"/>
      <c r="C397" s="6"/>
      <c r="D397" s="6"/>
      <c r="E397" s="6"/>
      <c r="F397" s="6"/>
      <c r="G397" s="6"/>
      <c r="H397" s="6"/>
    </row>
    <row r="398" spans="1:8">
      <c r="A398" s="30"/>
      <c r="B398" s="6"/>
      <c r="C398" s="6"/>
      <c r="D398" s="6"/>
      <c r="E398" s="6"/>
      <c r="F398" s="6"/>
      <c r="G398" s="6"/>
      <c r="H398" s="6"/>
    </row>
    <row r="399" spans="1:8">
      <c r="A399" s="30"/>
      <c r="B399" s="6"/>
      <c r="C399" s="6"/>
      <c r="D399" s="6"/>
      <c r="E399" s="6"/>
      <c r="F399" s="6"/>
      <c r="G399" s="6"/>
      <c r="H399" s="6"/>
    </row>
    <row r="400" spans="1:8">
      <c r="A400" s="30"/>
      <c r="B400" s="6"/>
      <c r="C400" s="6"/>
      <c r="D400" s="6"/>
      <c r="E400" s="6"/>
      <c r="F400" s="6"/>
      <c r="G400" s="6"/>
      <c r="H400" s="6"/>
    </row>
    <row r="401" spans="1:8">
      <c r="A401" s="30"/>
      <c r="B401" s="6"/>
      <c r="C401" s="6"/>
      <c r="D401" s="6"/>
      <c r="E401" s="6"/>
      <c r="F401" s="6"/>
      <c r="G401" s="6"/>
      <c r="H401" s="6"/>
    </row>
    <row r="402" spans="1:8">
      <c r="A402" s="30"/>
      <c r="B402" s="6"/>
      <c r="C402" s="6"/>
      <c r="D402" s="6"/>
      <c r="E402" s="6"/>
      <c r="F402" s="6"/>
      <c r="G402" s="6"/>
      <c r="H402" s="6"/>
    </row>
    <row r="403" spans="1:8">
      <c r="A403" s="30"/>
      <c r="B403" s="6"/>
      <c r="C403" s="6"/>
      <c r="D403" s="6"/>
      <c r="E403" s="6"/>
      <c r="F403" s="6"/>
      <c r="G403" s="6"/>
      <c r="H403" s="6"/>
    </row>
    <row r="404" spans="1:8">
      <c r="A404" s="30"/>
      <c r="B404" s="6"/>
      <c r="C404" s="6"/>
      <c r="D404" s="6"/>
      <c r="E404" s="6"/>
      <c r="F404" s="6"/>
      <c r="G404" s="6"/>
      <c r="H404" s="6"/>
    </row>
    <row r="405" spans="1:8">
      <c r="A405" s="30"/>
      <c r="B405" s="6"/>
      <c r="C405" s="6"/>
      <c r="D405" s="6"/>
      <c r="E405" s="6"/>
      <c r="F405" s="6"/>
      <c r="G405" s="6"/>
      <c r="H405" s="6"/>
    </row>
    <row r="406" spans="1:8">
      <c r="A406" s="30"/>
      <c r="B406" s="6"/>
      <c r="C406" s="6"/>
      <c r="D406" s="6"/>
      <c r="E406" s="6"/>
      <c r="F406" s="6"/>
      <c r="G406" s="6"/>
      <c r="H406" s="6"/>
    </row>
    <row r="407" spans="1:8">
      <c r="A407" s="30"/>
      <c r="B407" s="6"/>
      <c r="C407" s="6"/>
      <c r="D407" s="6"/>
      <c r="E407" s="6"/>
      <c r="F407" s="6"/>
      <c r="G407" s="6"/>
      <c r="H407" s="6"/>
    </row>
    <row r="408" spans="1:8">
      <c r="A408" s="30"/>
      <c r="B408" s="6"/>
      <c r="C408" s="6"/>
      <c r="D408" s="6"/>
      <c r="E408" s="6"/>
      <c r="F408" s="6"/>
      <c r="G408" s="6"/>
      <c r="H408" s="6"/>
    </row>
    <row r="409" spans="1:8">
      <c r="A409" s="30"/>
      <c r="B409" s="6"/>
      <c r="C409" s="6"/>
      <c r="D409" s="6"/>
      <c r="E409" s="6"/>
      <c r="F409" s="6"/>
      <c r="G409" s="6"/>
      <c r="H409" s="6"/>
    </row>
    <row r="410" spans="1:8">
      <c r="A410" s="30"/>
      <c r="B410" s="6"/>
      <c r="C410" s="6"/>
      <c r="D410" s="6"/>
      <c r="E410" s="6"/>
      <c r="F410" s="6"/>
      <c r="G410" s="6"/>
      <c r="H410" s="6"/>
    </row>
    <row r="411" spans="1:8">
      <c r="A411" s="30"/>
      <c r="B411" s="6"/>
      <c r="C411" s="6"/>
      <c r="D411" s="6"/>
      <c r="E411" s="6"/>
      <c r="F411" s="6"/>
      <c r="G411" s="6"/>
      <c r="H411" s="6"/>
    </row>
    <row r="412" spans="1:8">
      <c r="A412" s="30"/>
      <c r="B412" s="6"/>
      <c r="C412" s="6"/>
      <c r="D412" s="6"/>
      <c r="E412" s="6"/>
      <c r="F412" s="6"/>
      <c r="G412" s="6"/>
      <c r="H412" s="6"/>
    </row>
    <row r="413" spans="1:8">
      <c r="A413" s="30"/>
      <c r="B413" s="6"/>
      <c r="C413" s="6"/>
      <c r="D413" s="6"/>
      <c r="E413" s="6"/>
      <c r="F413" s="6"/>
      <c r="G413" s="6"/>
      <c r="H413" s="6"/>
    </row>
    <row r="414" spans="1:8">
      <c r="A414" s="30"/>
      <c r="B414" s="6"/>
      <c r="C414" s="6"/>
      <c r="D414" s="6"/>
      <c r="E414" s="6"/>
      <c r="F414" s="6"/>
      <c r="G414" s="6"/>
      <c r="H414" s="6"/>
    </row>
    <row r="415" spans="1:8">
      <c r="A415" s="30"/>
      <c r="B415" s="6"/>
      <c r="C415" s="6"/>
      <c r="D415" s="6"/>
      <c r="E415" s="6"/>
      <c r="F415" s="6"/>
      <c r="G415" s="6"/>
      <c r="H415" s="6"/>
    </row>
    <row r="416" spans="1:8">
      <c r="A416" s="30"/>
      <c r="B416" s="6"/>
      <c r="C416" s="6"/>
      <c r="D416" s="6"/>
      <c r="E416" s="6"/>
      <c r="F416" s="6"/>
      <c r="G416" s="6"/>
      <c r="H416" s="6"/>
    </row>
    <row r="417" spans="1:8">
      <c r="A417" s="30"/>
      <c r="B417" s="6"/>
      <c r="C417" s="6"/>
      <c r="D417" s="6"/>
      <c r="E417" s="6"/>
      <c r="F417" s="6"/>
      <c r="G417" s="6"/>
      <c r="H417" s="6"/>
    </row>
    <row r="418" spans="1:8">
      <c r="A418" s="30"/>
      <c r="B418" s="6"/>
      <c r="C418" s="6"/>
      <c r="D418" s="6"/>
      <c r="E418" s="6"/>
      <c r="F418" s="6"/>
      <c r="G418" s="6"/>
      <c r="H418" s="6"/>
    </row>
    <row r="419" spans="1:8">
      <c r="A419" s="30"/>
      <c r="B419" s="6"/>
      <c r="C419" s="6"/>
      <c r="D419" s="6"/>
      <c r="E419" s="6"/>
      <c r="F419" s="6"/>
      <c r="G419" s="6"/>
      <c r="H419" s="6"/>
    </row>
    <row r="420" spans="1:8">
      <c r="A420" s="30"/>
      <c r="B420" s="6"/>
      <c r="C420" s="6"/>
      <c r="D420" s="6"/>
      <c r="E420" s="6"/>
      <c r="F420" s="6"/>
      <c r="G420" s="6"/>
      <c r="H420" s="6"/>
    </row>
    <row r="421" spans="1:8">
      <c r="A421" s="30"/>
      <c r="B421" s="6"/>
      <c r="C421" s="6"/>
      <c r="D421" s="6"/>
      <c r="E421" s="6"/>
      <c r="F421" s="6"/>
      <c r="G421" s="6"/>
      <c r="H421" s="6"/>
    </row>
    <row r="422" spans="1:8">
      <c r="A422" s="30"/>
      <c r="B422" s="6"/>
      <c r="C422" s="6"/>
      <c r="D422" s="6"/>
      <c r="E422" s="6"/>
      <c r="F422" s="6"/>
      <c r="G422" s="6"/>
      <c r="H422" s="6"/>
    </row>
    <row r="423" spans="1:8">
      <c r="A423" s="30"/>
      <c r="B423" s="6"/>
      <c r="C423" s="6"/>
      <c r="D423" s="6"/>
      <c r="E423" s="6"/>
      <c r="F423" s="6"/>
      <c r="G423" s="6"/>
      <c r="H423" s="6"/>
    </row>
    <row r="424" spans="1:8">
      <c r="A424" s="30"/>
      <c r="B424" s="6"/>
      <c r="C424" s="6"/>
      <c r="D424" s="6"/>
      <c r="E424" s="6"/>
      <c r="F424" s="6"/>
      <c r="G424" s="6"/>
      <c r="H424" s="6"/>
    </row>
    <row r="425" spans="1:8">
      <c r="A425" s="30"/>
      <c r="B425" s="6"/>
      <c r="C425" s="6"/>
      <c r="D425" s="6"/>
      <c r="E425" s="6"/>
      <c r="F425" s="6"/>
      <c r="G425" s="6"/>
      <c r="H425" s="6"/>
    </row>
    <row r="426" spans="1:8">
      <c r="A426" s="30"/>
      <c r="B426" s="6"/>
      <c r="C426" s="6"/>
      <c r="D426" s="6"/>
      <c r="E426" s="6"/>
      <c r="F426" s="6"/>
      <c r="G426" s="6"/>
      <c r="H426" s="6"/>
    </row>
    <row r="427" spans="1:8">
      <c r="A427" s="30"/>
      <c r="B427" s="6"/>
      <c r="C427" s="6"/>
      <c r="D427" s="6"/>
      <c r="E427" s="6"/>
      <c r="F427" s="6"/>
      <c r="G427" s="6"/>
      <c r="H427" s="6"/>
    </row>
    <row r="428" spans="1:8">
      <c r="A428" s="30"/>
      <c r="B428" s="6"/>
      <c r="C428" s="6"/>
      <c r="D428" s="6"/>
      <c r="E428" s="6"/>
      <c r="F428" s="6"/>
      <c r="G428" s="6"/>
      <c r="H428" s="6"/>
    </row>
    <row r="429" spans="1:8">
      <c r="A429" s="30"/>
      <c r="B429" s="6"/>
      <c r="C429" s="6"/>
      <c r="D429" s="6"/>
      <c r="E429" s="6"/>
      <c r="F429" s="6"/>
      <c r="G429" s="6"/>
      <c r="H429" s="6"/>
    </row>
    <row r="430" spans="1:8">
      <c r="A430" s="30"/>
      <c r="B430" s="6"/>
      <c r="C430" s="6"/>
      <c r="D430" s="6"/>
      <c r="E430" s="6"/>
      <c r="F430" s="6"/>
      <c r="G430" s="6"/>
      <c r="H430" s="6"/>
    </row>
    <row r="431" spans="1:8">
      <c r="A431" s="30"/>
      <c r="B431" s="6"/>
      <c r="C431" s="6"/>
      <c r="D431" s="6"/>
      <c r="E431" s="6"/>
      <c r="F431" s="6"/>
      <c r="G431" s="6"/>
      <c r="H431" s="6"/>
    </row>
    <row r="432" spans="1:8">
      <c r="A432" s="30"/>
      <c r="B432" s="6"/>
      <c r="C432" s="6"/>
      <c r="D432" s="6"/>
      <c r="E432" s="6"/>
      <c r="F432" s="6"/>
      <c r="G432" s="6"/>
      <c r="H432" s="6"/>
    </row>
    <row r="433" spans="1:8">
      <c r="A433" s="30"/>
      <c r="B433" s="6"/>
      <c r="C433" s="6"/>
      <c r="D433" s="6"/>
      <c r="E433" s="6"/>
      <c r="F433" s="6"/>
      <c r="G433" s="6"/>
      <c r="H433" s="6"/>
    </row>
    <row r="434" spans="1:8">
      <c r="A434" s="30"/>
      <c r="B434" s="6"/>
      <c r="C434" s="6"/>
      <c r="D434" s="6"/>
      <c r="E434" s="6"/>
      <c r="F434" s="6"/>
      <c r="G434" s="6"/>
      <c r="H434" s="6"/>
    </row>
    <row r="435" spans="1:8">
      <c r="A435" s="30"/>
      <c r="B435" s="6"/>
      <c r="C435" s="6"/>
      <c r="D435" s="6"/>
      <c r="E435" s="6"/>
      <c r="F435" s="6"/>
      <c r="G435" s="6"/>
      <c r="H435" s="6"/>
    </row>
    <row r="436" spans="1:8">
      <c r="A436" s="30"/>
      <c r="B436" s="6"/>
      <c r="C436" s="6"/>
      <c r="D436" s="6"/>
      <c r="E436" s="6"/>
      <c r="F436" s="6"/>
      <c r="G436" s="6"/>
      <c r="H436" s="6"/>
    </row>
    <row r="437" spans="1:8">
      <c r="A437" s="30"/>
      <c r="B437" s="6"/>
      <c r="C437" s="6"/>
      <c r="D437" s="6"/>
      <c r="E437" s="6"/>
      <c r="F437" s="6"/>
      <c r="G437" s="6"/>
      <c r="H437" s="6"/>
    </row>
    <row r="438" spans="1:8">
      <c r="A438" s="30"/>
      <c r="B438" s="6"/>
      <c r="C438" s="6"/>
      <c r="D438" s="6"/>
      <c r="E438" s="6"/>
      <c r="F438" s="6"/>
      <c r="G438" s="6"/>
      <c r="H438" s="6"/>
    </row>
    <row r="439" spans="1:8">
      <c r="A439" s="30"/>
      <c r="B439" s="6"/>
      <c r="C439" s="6"/>
      <c r="D439" s="6"/>
      <c r="E439" s="6"/>
      <c r="F439" s="6"/>
      <c r="G439" s="6"/>
      <c r="H439" s="6"/>
    </row>
    <row r="440" spans="1:8">
      <c r="A440" s="30"/>
      <c r="B440" s="6"/>
      <c r="C440" s="6"/>
      <c r="D440" s="6"/>
      <c r="E440" s="6"/>
      <c r="F440" s="6"/>
      <c r="G440" s="6"/>
      <c r="H440" s="6"/>
    </row>
    <row r="441" spans="1:8">
      <c r="A441" s="30"/>
      <c r="B441" s="6"/>
      <c r="C441" s="6"/>
      <c r="D441" s="6"/>
      <c r="E441" s="6"/>
      <c r="F441" s="6"/>
      <c r="G441" s="6"/>
      <c r="H441" s="6"/>
    </row>
    <row r="442" spans="1:8">
      <c r="A442" s="30"/>
      <c r="B442" s="6"/>
      <c r="C442" s="6"/>
      <c r="D442" s="6"/>
      <c r="E442" s="6"/>
      <c r="F442" s="6"/>
      <c r="G442" s="6"/>
      <c r="H442" s="6"/>
    </row>
    <row r="443" spans="1:8">
      <c r="A443" s="30"/>
      <c r="B443" s="6"/>
      <c r="C443" s="6"/>
      <c r="D443" s="6"/>
      <c r="E443" s="6"/>
      <c r="F443" s="6"/>
      <c r="G443" s="6"/>
      <c r="H443" s="6"/>
    </row>
    <row r="444" spans="1:8">
      <c r="A444" s="30"/>
      <c r="B444" s="6"/>
      <c r="C444" s="6"/>
      <c r="D444" s="6"/>
      <c r="E444" s="6"/>
      <c r="F444" s="6"/>
      <c r="G444" s="6"/>
      <c r="H444" s="6"/>
    </row>
    <row r="445" spans="1:8">
      <c r="A445" s="30"/>
      <c r="B445" s="6"/>
      <c r="C445" s="6"/>
      <c r="D445" s="6"/>
      <c r="E445" s="6"/>
      <c r="F445" s="6"/>
      <c r="G445" s="6"/>
      <c r="H445" s="6"/>
    </row>
    <row r="446" spans="1:8">
      <c r="A446" s="30"/>
      <c r="B446" s="6"/>
      <c r="C446" s="6"/>
      <c r="D446" s="6"/>
      <c r="E446" s="6"/>
      <c r="F446" s="6"/>
      <c r="G446" s="6"/>
      <c r="H446" s="6"/>
    </row>
    <row r="447" spans="1:8">
      <c r="A447" s="30"/>
      <c r="B447" s="6"/>
      <c r="C447" s="6"/>
      <c r="D447" s="6"/>
      <c r="E447" s="6"/>
      <c r="F447" s="6"/>
      <c r="G447" s="6"/>
      <c r="H447" s="6"/>
    </row>
    <row r="448" spans="1:8">
      <c r="A448" s="30"/>
      <c r="B448" s="6"/>
      <c r="C448" s="6"/>
      <c r="D448" s="6"/>
      <c r="E448" s="6"/>
      <c r="F448" s="6"/>
      <c r="G448" s="6"/>
      <c r="H448" s="6"/>
    </row>
    <row r="449" spans="1:8">
      <c r="A449" s="30"/>
      <c r="B449" s="6"/>
      <c r="C449" s="6"/>
      <c r="D449" s="6"/>
      <c r="E449" s="6"/>
      <c r="F449" s="6"/>
      <c r="G449" s="6"/>
      <c r="H449" s="6"/>
    </row>
    <row r="450" spans="1:8">
      <c r="A450" s="30"/>
      <c r="B450" s="6"/>
      <c r="C450" s="6"/>
      <c r="D450" s="6"/>
      <c r="E450" s="6"/>
      <c r="F450" s="6"/>
      <c r="G450" s="6"/>
      <c r="H450" s="6"/>
    </row>
    <row r="451" spans="1:8">
      <c r="A451" s="30"/>
      <c r="B451" s="6"/>
      <c r="C451" s="6"/>
      <c r="D451" s="6"/>
      <c r="E451" s="6"/>
      <c r="F451" s="6"/>
      <c r="G451" s="6"/>
      <c r="H451" s="6"/>
    </row>
    <row r="452" spans="1:8">
      <c r="A452" s="30"/>
      <c r="B452" s="6"/>
      <c r="C452" s="6"/>
      <c r="D452" s="6"/>
      <c r="E452" s="6"/>
      <c r="F452" s="6"/>
      <c r="G452" s="6"/>
      <c r="H452" s="6"/>
    </row>
    <row r="453" spans="1:8">
      <c r="A453" s="30"/>
      <c r="B453" s="6"/>
      <c r="C453" s="6"/>
      <c r="D453" s="6"/>
      <c r="E453" s="6"/>
      <c r="F453" s="6"/>
      <c r="G453" s="6"/>
      <c r="H453" s="6"/>
    </row>
    <row r="454" spans="1:8">
      <c r="A454" s="30"/>
      <c r="B454" s="6"/>
      <c r="C454" s="6"/>
      <c r="D454" s="6"/>
      <c r="E454" s="6"/>
      <c r="F454" s="6"/>
      <c r="G454" s="6"/>
      <c r="H454" s="6"/>
    </row>
    <row r="455" spans="1:8">
      <c r="A455" s="30"/>
      <c r="B455" s="6"/>
      <c r="C455" s="6"/>
      <c r="D455" s="6"/>
      <c r="E455" s="6"/>
      <c r="F455" s="6"/>
      <c r="G455" s="6"/>
      <c r="H455" s="6"/>
    </row>
    <row r="456" spans="1:8">
      <c r="A456" s="30"/>
      <c r="B456" s="6"/>
      <c r="C456" s="6"/>
      <c r="D456" s="6"/>
      <c r="E456" s="6"/>
      <c r="F456" s="6"/>
      <c r="G456" s="6"/>
      <c r="H456" s="6"/>
    </row>
    <row r="457" spans="1:8">
      <c r="A457" s="30"/>
      <c r="B457" s="6"/>
      <c r="C457" s="6"/>
      <c r="D457" s="6"/>
      <c r="E457" s="6"/>
      <c r="F457" s="6"/>
      <c r="G457" s="6"/>
      <c r="H457" s="6"/>
    </row>
    <row r="458" spans="1:8">
      <c r="A458" s="30"/>
      <c r="B458" s="6"/>
      <c r="C458" s="6"/>
      <c r="D458" s="6"/>
      <c r="E458" s="6"/>
      <c r="F458" s="6"/>
      <c r="G458" s="6"/>
      <c r="H458" s="6"/>
    </row>
    <row r="459" spans="1:8">
      <c r="A459" s="30"/>
      <c r="B459" s="6"/>
      <c r="C459" s="6"/>
      <c r="D459" s="6"/>
      <c r="E459" s="6"/>
      <c r="F459" s="6"/>
      <c r="G459" s="6"/>
      <c r="H459" s="6"/>
    </row>
    <row r="460" spans="1:8">
      <c r="A460" s="30"/>
      <c r="B460" s="6"/>
      <c r="C460" s="6"/>
      <c r="D460" s="6"/>
      <c r="E460" s="6"/>
      <c r="F460" s="6"/>
      <c r="G460" s="6"/>
      <c r="H460" s="6"/>
    </row>
    <row r="461" spans="1:8">
      <c r="A461" s="30"/>
      <c r="B461" s="6"/>
      <c r="C461" s="6"/>
      <c r="D461" s="6"/>
      <c r="E461" s="6"/>
      <c r="F461" s="6"/>
      <c r="G461" s="6"/>
      <c r="H461" s="6"/>
    </row>
  </sheetData>
  <mergeCells count="59">
    <mergeCell ref="D2:G2"/>
    <mergeCell ref="C3:H3"/>
    <mergeCell ref="A13:B13"/>
    <mergeCell ref="A14:B14"/>
    <mergeCell ref="A11:H12"/>
    <mergeCell ref="A9:H9"/>
    <mergeCell ref="A10:H10"/>
    <mergeCell ref="C13:H13"/>
    <mergeCell ref="C14:H14"/>
    <mergeCell ref="E4:G4"/>
    <mergeCell ref="E5:G5"/>
    <mergeCell ref="E6:G6"/>
    <mergeCell ref="E7:G7"/>
    <mergeCell ref="C31:H31"/>
    <mergeCell ref="A25:H25"/>
    <mergeCell ref="A21:B21"/>
    <mergeCell ref="A22:B22"/>
    <mergeCell ref="A23:B23"/>
    <mergeCell ref="A24:B24"/>
    <mergeCell ref="A26:B26"/>
    <mergeCell ref="A27:B27"/>
    <mergeCell ref="A28:B28"/>
    <mergeCell ref="A29:B29"/>
    <mergeCell ref="A30:B30"/>
    <mergeCell ref="A31:B31"/>
    <mergeCell ref="C29:H29"/>
    <mergeCell ref="C30:H30"/>
    <mergeCell ref="C23:H23"/>
    <mergeCell ref="C24:H24"/>
    <mergeCell ref="I34:L34"/>
    <mergeCell ref="I35:L35"/>
    <mergeCell ref="I36:L36"/>
    <mergeCell ref="B40:G40"/>
    <mergeCell ref="B32:G32"/>
    <mergeCell ref="I32:L32"/>
    <mergeCell ref="B33:G33"/>
    <mergeCell ref="I33:L33"/>
    <mergeCell ref="B34:G34"/>
    <mergeCell ref="B36:G36"/>
    <mergeCell ref="A37:H37"/>
    <mergeCell ref="A38:H38"/>
    <mergeCell ref="B35:G35"/>
    <mergeCell ref="C26:H26"/>
    <mergeCell ref="C27:H27"/>
    <mergeCell ref="C28:H28"/>
    <mergeCell ref="C21:H21"/>
    <mergeCell ref="C22:H22"/>
    <mergeCell ref="A19:B19"/>
    <mergeCell ref="A20:B20"/>
    <mergeCell ref="A17:B17"/>
    <mergeCell ref="C17:H17"/>
    <mergeCell ref="C18:H18"/>
    <mergeCell ref="C19:H19"/>
    <mergeCell ref="C20:H20"/>
    <mergeCell ref="C15:H15"/>
    <mergeCell ref="A15:B15"/>
    <mergeCell ref="A16:B16"/>
    <mergeCell ref="C16:H16"/>
    <mergeCell ref="A18:B18"/>
  </mergeCells>
  <hyperlinks>
    <hyperlink ref="C20" r:id="rId1" display="9630472159@mail.ru"/>
    <hyperlink ref="C21" r:id="rId2"/>
    <hyperlink ref="E7:G7" r:id="rId3" display="Сайт: www.konstruktiv-gbi.ru"/>
  </hyperlinks>
  <pageMargins left="0.7" right="0.7" top="0.75" bottom="0.75" header="0.3" footer="0.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>
  <dimension ref="A1:CC470"/>
  <sheetViews>
    <sheetView workbookViewId="0">
      <selection activeCell="C2" sqref="C2:H6"/>
    </sheetView>
  </sheetViews>
  <sheetFormatPr defaultRowHeight="15"/>
  <cols>
    <col min="1" max="1" width="6.140625" style="5" customWidth="1"/>
    <col min="2" max="2" width="22.140625" customWidth="1"/>
    <col min="3" max="3" width="16.5703125" customWidth="1"/>
    <col min="4" max="4" width="14" bestFit="1" customWidth="1"/>
    <col min="5" max="5" width="8" customWidth="1"/>
    <col min="6" max="6" width="11.85546875" bestFit="1" customWidth="1"/>
    <col min="8" max="8" width="24.140625" customWidth="1"/>
    <col min="9" max="9" width="5.140625" style="349" customWidth="1"/>
    <col min="10" max="10" width="15.5703125" style="366" customWidth="1"/>
    <col min="16" max="81" width="8.85546875" style="6"/>
  </cols>
  <sheetData>
    <row r="1" spans="1:69">
      <c r="A1" s="7"/>
      <c r="B1" s="8"/>
      <c r="C1" s="8"/>
      <c r="D1" s="8"/>
      <c r="E1" s="8"/>
      <c r="F1" s="8"/>
      <c r="G1" s="8"/>
      <c r="H1" s="8"/>
      <c r="I1" s="14"/>
      <c r="J1" s="524"/>
      <c r="K1" s="461"/>
      <c r="L1" s="461"/>
      <c r="M1" s="462"/>
      <c r="N1" s="6"/>
      <c r="O1" s="6"/>
    </row>
    <row r="2" spans="1:69" ht="15.75">
      <c r="A2" s="10"/>
      <c r="B2" s="11"/>
      <c r="C2" s="525" t="s">
        <v>1546</v>
      </c>
      <c r="D2" s="525"/>
      <c r="E2" s="525"/>
      <c r="F2" s="525"/>
      <c r="G2" s="525"/>
      <c r="H2" s="526"/>
      <c r="I2" s="365"/>
      <c r="J2" s="509"/>
      <c r="K2" s="463"/>
      <c r="L2" s="463"/>
      <c r="M2" s="464"/>
      <c r="N2" s="6"/>
      <c r="O2" s="6"/>
    </row>
    <row r="3" spans="1:69" ht="15.75">
      <c r="A3" s="10"/>
      <c r="B3" s="11"/>
      <c r="C3" s="525" t="s">
        <v>2010</v>
      </c>
      <c r="D3" s="525"/>
      <c r="E3" s="525"/>
      <c r="F3" s="525"/>
      <c r="G3" s="525"/>
      <c r="H3" s="526"/>
      <c r="I3" s="365"/>
      <c r="J3" s="509"/>
      <c r="K3" s="463"/>
      <c r="L3" s="463"/>
      <c r="M3" s="464"/>
      <c r="N3" s="6"/>
      <c r="O3" s="6"/>
    </row>
    <row r="4" spans="1:69" ht="15.75">
      <c r="A4" s="10"/>
      <c r="B4" s="11"/>
      <c r="C4" s="525" t="s">
        <v>1996</v>
      </c>
      <c r="D4" s="525"/>
      <c r="E4" s="525"/>
      <c r="F4" s="525"/>
      <c r="G4" s="525"/>
      <c r="H4" s="526"/>
      <c r="I4" s="337"/>
      <c r="J4" s="509"/>
      <c r="K4" s="463"/>
      <c r="L4" s="463"/>
      <c r="M4" s="464"/>
      <c r="N4" s="6"/>
      <c r="O4" s="6"/>
    </row>
    <row r="5" spans="1:69" ht="15.75">
      <c r="A5" s="10"/>
      <c r="B5" s="11"/>
      <c r="C5" s="525" t="s">
        <v>1547</v>
      </c>
      <c r="D5" s="525"/>
      <c r="E5" s="525"/>
      <c r="F5" s="525"/>
      <c r="G5" s="525"/>
      <c r="H5" s="526"/>
      <c r="I5" s="337"/>
      <c r="J5" s="509"/>
      <c r="K5" s="463"/>
      <c r="L5" s="463"/>
      <c r="M5" s="464"/>
      <c r="N5" s="6"/>
      <c r="O5" s="6"/>
    </row>
    <row r="6" spans="1:69" ht="15.75">
      <c r="A6" s="10"/>
      <c r="B6" s="11"/>
      <c r="C6" s="527" t="s">
        <v>1875</v>
      </c>
      <c r="D6" s="527"/>
      <c r="E6" s="527"/>
      <c r="F6" s="527"/>
      <c r="G6" s="527"/>
      <c r="H6" s="528"/>
      <c r="I6" s="338"/>
      <c r="J6" s="509"/>
      <c r="K6" s="463"/>
      <c r="L6" s="463"/>
      <c r="M6" s="464"/>
      <c r="N6" s="6"/>
      <c r="O6" s="6"/>
    </row>
    <row r="7" spans="1:69" ht="24" customHeight="1" thickBot="1">
      <c r="A7" s="10"/>
      <c r="B7" s="11"/>
      <c r="C7" s="529" t="s">
        <v>1934</v>
      </c>
      <c r="D7" s="529"/>
      <c r="E7" s="529"/>
      <c r="F7" s="529"/>
      <c r="G7" s="529"/>
      <c r="H7" s="365"/>
      <c r="I7" s="365"/>
      <c r="J7" s="572"/>
      <c r="K7" s="573"/>
      <c r="L7" s="573"/>
      <c r="M7" s="574"/>
      <c r="N7" s="6"/>
      <c r="O7" s="6"/>
    </row>
    <row r="8" spans="1:69">
      <c r="A8" s="10"/>
      <c r="B8" s="11"/>
      <c r="C8" s="11"/>
      <c r="D8" s="11"/>
      <c r="E8" s="11"/>
      <c r="F8" s="11"/>
      <c r="G8" s="11"/>
      <c r="H8" s="14"/>
      <c r="I8" s="14"/>
      <c r="J8" s="531" t="s">
        <v>289</v>
      </c>
      <c r="K8" s="532"/>
      <c r="L8" s="532"/>
      <c r="M8" s="533"/>
      <c r="N8" s="509"/>
      <c r="O8" s="510"/>
    </row>
    <row r="9" spans="1:69" ht="15.75">
      <c r="A9" s="10"/>
      <c r="B9" s="471"/>
      <c r="C9" s="540"/>
      <c r="D9" s="540"/>
      <c r="E9" s="540"/>
      <c r="F9" s="540"/>
      <c r="G9" s="540"/>
      <c r="H9" s="14"/>
      <c r="I9" s="14"/>
      <c r="J9" s="534"/>
      <c r="K9" s="535"/>
      <c r="L9" s="535"/>
      <c r="M9" s="536"/>
      <c r="N9" s="509"/>
      <c r="O9" s="510"/>
    </row>
    <row r="10" spans="1:69" ht="15.75">
      <c r="A10" s="13"/>
      <c r="B10" s="495" t="s">
        <v>1935</v>
      </c>
      <c r="C10" s="495"/>
      <c r="D10" s="495"/>
      <c r="E10" s="495"/>
      <c r="F10" s="495"/>
      <c r="G10" s="495"/>
      <c r="H10" s="495"/>
      <c r="I10" s="14"/>
      <c r="J10" s="537"/>
      <c r="K10" s="538"/>
      <c r="L10" s="538"/>
      <c r="M10" s="539"/>
      <c r="N10" s="509"/>
      <c r="O10" s="510"/>
    </row>
    <row r="11" spans="1:69" ht="15.75" thickBot="1">
      <c r="A11" s="13"/>
      <c r="B11" s="14"/>
      <c r="C11" s="14"/>
      <c r="D11" s="14"/>
      <c r="E11" s="14"/>
      <c r="F11" s="14"/>
      <c r="G11" s="14"/>
      <c r="H11" s="14"/>
      <c r="I11" s="14"/>
      <c r="J11" s="537"/>
      <c r="K11" s="538"/>
      <c r="L11" s="538"/>
      <c r="M11" s="539"/>
      <c r="N11" s="511"/>
      <c r="O11" s="512"/>
    </row>
    <row r="12" spans="1:69" s="348" customFormat="1" ht="59.25" customHeight="1">
      <c r="A12" s="13"/>
      <c r="B12" s="368" t="s">
        <v>144</v>
      </c>
      <c r="C12" s="369" t="s">
        <v>1554</v>
      </c>
      <c r="D12" s="256" t="s">
        <v>1688</v>
      </c>
      <c r="E12" s="546" t="s">
        <v>0</v>
      </c>
      <c r="F12" s="546"/>
      <c r="G12" s="370" t="s">
        <v>1</v>
      </c>
      <c r="H12" s="371" t="s">
        <v>316</v>
      </c>
      <c r="I12" s="14"/>
      <c r="J12" s="579" t="s">
        <v>1959</v>
      </c>
      <c r="K12" s="580"/>
      <c r="L12" s="580"/>
      <c r="M12" s="581"/>
      <c r="N12" s="511"/>
      <c r="O12" s="512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</row>
    <row r="13" spans="1:69" s="348" customFormat="1" ht="66" customHeight="1">
      <c r="A13" s="13"/>
      <c r="B13" s="253" t="s">
        <v>1654</v>
      </c>
      <c r="C13" s="367"/>
      <c r="D13" s="354">
        <v>55</v>
      </c>
      <c r="E13" s="575" t="s">
        <v>1283</v>
      </c>
      <c r="F13" s="575"/>
      <c r="G13" s="339" t="s">
        <v>1287</v>
      </c>
      <c r="H13" s="350">
        <v>155</v>
      </c>
      <c r="I13" s="14"/>
      <c r="J13" s="579"/>
      <c r="K13" s="580"/>
      <c r="L13" s="580"/>
      <c r="M13" s="581"/>
      <c r="N13" s="509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</row>
    <row r="14" spans="1:69" ht="67.5" customHeight="1">
      <c r="A14" s="13"/>
      <c r="B14" s="253" t="s">
        <v>1933</v>
      </c>
      <c r="C14" s="354"/>
      <c r="D14" s="354">
        <v>21</v>
      </c>
      <c r="E14" s="575" t="s">
        <v>1284</v>
      </c>
      <c r="F14" s="575"/>
      <c r="G14" s="339" t="s">
        <v>1655</v>
      </c>
      <c r="H14" s="350">
        <v>330</v>
      </c>
      <c r="I14" s="14"/>
      <c r="J14" s="579"/>
      <c r="K14" s="580"/>
      <c r="L14" s="580"/>
      <c r="M14" s="581"/>
      <c r="N14" s="509"/>
      <c r="O14" s="6"/>
    </row>
    <row r="15" spans="1:69" ht="65.25" customHeight="1">
      <c r="A15" s="13"/>
      <c r="B15" s="253" t="s">
        <v>1933</v>
      </c>
      <c r="C15" s="367"/>
      <c r="D15" s="354">
        <v>15</v>
      </c>
      <c r="E15" s="575" t="s">
        <v>1285</v>
      </c>
      <c r="F15" s="575"/>
      <c r="G15" s="339">
        <v>0.115</v>
      </c>
      <c r="H15" s="350">
        <v>345</v>
      </c>
      <c r="I15" s="14"/>
      <c r="J15" s="579"/>
      <c r="K15" s="580"/>
      <c r="L15" s="580"/>
      <c r="M15" s="581"/>
      <c r="N15" s="6"/>
      <c r="O15" s="6"/>
    </row>
    <row r="16" spans="1:69" ht="75">
      <c r="A16" s="13"/>
      <c r="B16" s="253" t="s">
        <v>1656</v>
      </c>
      <c r="C16" s="354"/>
      <c r="D16" s="354">
        <v>21</v>
      </c>
      <c r="E16" s="575" t="s">
        <v>1284</v>
      </c>
      <c r="F16" s="575"/>
      <c r="G16" s="339" t="s">
        <v>1655</v>
      </c>
      <c r="H16" s="350">
        <v>330</v>
      </c>
      <c r="I16" s="14"/>
      <c r="J16" s="561"/>
      <c r="K16" s="576"/>
      <c r="L16" s="576"/>
      <c r="M16" s="577"/>
      <c r="N16" s="6"/>
      <c r="O16" s="6"/>
    </row>
    <row r="17" spans="1:81" ht="59.25" customHeight="1">
      <c r="A17" s="13"/>
      <c r="B17" s="253" t="s">
        <v>1657</v>
      </c>
      <c r="C17" s="367"/>
      <c r="D17" s="354" t="s">
        <v>1689</v>
      </c>
      <c r="E17" s="575" t="s">
        <v>1288</v>
      </c>
      <c r="F17" s="575"/>
      <c r="G17" s="339">
        <v>0.4</v>
      </c>
      <c r="H17" s="350">
        <v>1500</v>
      </c>
      <c r="I17" s="14"/>
      <c r="J17" s="561"/>
      <c r="K17" s="576"/>
      <c r="L17" s="576"/>
      <c r="M17" s="577"/>
      <c r="N17" s="6"/>
      <c r="O17" s="6"/>
    </row>
    <row r="18" spans="1:81" ht="60.75" customHeight="1">
      <c r="A18" s="13"/>
      <c r="B18" s="253" t="s">
        <v>1659</v>
      </c>
      <c r="C18" s="354"/>
      <c r="D18" s="354">
        <v>48</v>
      </c>
      <c r="E18" s="575" t="s">
        <v>1658</v>
      </c>
      <c r="F18" s="575"/>
      <c r="G18" s="339">
        <v>3.3000000000000002E-2</v>
      </c>
      <c r="H18" s="350">
        <v>155</v>
      </c>
      <c r="I18" s="14"/>
      <c r="J18" s="561"/>
      <c r="K18" s="576"/>
      <c r="L18" s="576"/>
      <c r="M18" s="577"/>
      <c r="N18" s="6"/>
      <c r="O18" s="6"/>
    </row>
    <row r="19" spans="1:81" s="348" customFormat="1" ht="60.75" customHeight="1">
      <c r="A19" s="13"/>
      <c r="B19" s="253" t="s">
        <v>1660</v>
      </c>
      <c r="C19" s="354"/>
      <c r="D19" s="354">
        <v>18</v>
      </c>
      <c r="E19" s="575" t="s">
        <v>1284</v>
      </c>
      <c r="F19" s="575"/>
      <c r="G19" s="339" t="s">
        <v>1655</v>
      </c>
      <c r="H19" s="350">
        <v>330</v>
      </c>
      <c r="I19" s="14"/>
      <c r="J19" s="351"/>
      <c r="K19" s="352"/>
      <c r="L19" s="352"/>
      <c r="M19" s="353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</row>
    <row r="20" spans="1:81" s="348" customFormat="1" ht="45">
      <c r="A20" s="13"/>
      <c r="B20" s="253" t="s">
        <v>1964</v>
      </c>
      <c r="C20" s="354"/>
      <c r="D20" s="354"/>
      <c r="E20" s="575" t="s">
        <v>1960</v>
      </c>
      <c r="F20" s="575"/>
      <c r="G20" s="339"/>
      <c r="H20" s="350">
        <v>880</v>
      </c>
      <c r="I20" s="14"/>
      <c r="J20" s="351"/>
      <c r="K20" s="352"/>
      <c r="L20" s="352"/>
      <c r="M20" s="353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</row>
    <row r="21" spans="1:81" s="348" customFormat="1" ht="45">
      <c r="A21" s="13"/>
      <c r="B21" s="253" t="s">
        <v>1964</v>
      </c>
      <c r="C21" s="354"/>
      <c r="D21" s="354"/>
      <c r="E21" s="575" t="s">
        <v>1961</v>
      </c>
      <c r="F21" s="575"/>
      <c r="G21" s="339"/>
      <c r="H21" s="350">
        <v>880</v>
      </c>
      <c r="I21" s="14"/>
      <c r="J21" s="351"/>
      <c r="K21" s="352"/>
      <c r="L21" s="352"/>
      <c r="M21" s="353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</row>
    <row r="22" spans="1:81" s="348" customFormat="1" ht="45">
      <c r="A22" s="13"/>
      <c r="B22" s="253" t="s">
        <v>1964</v>
      </c>
      <c r="C22" s="354"/>
      <c r="D22" s="354"/>
      <c r="E22" s="575" t="s">
        <v>1962</v>
      </c>
      <c r="F22" s="575"/>
      <c r="G22" s="339"/>
      <c r="H22" s="350">
        <v>880</v>
      </c>
      <c r="I22" s="14"/>
      <c r="J22" s="351"/>
      <c r="K22" s="352"/>
      <c r="L22" s="352"/>
      <c r="M22" s="353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</row>
    <row r="23" spans="1:81" s="348" customFormat="1" ht="45">
      <c r="A23" s="13"/>
      <c r="B23" s="253" t="s">
        <v>1964</v>
      </c>
      <c r="C23" s="354"/>
      <c r="D23" s="354"/>
      <c r="E23" s="575" t="s">
        <v>1963</v>
      </c>
      <c r="F23" s="575"/>
      <c r="G23" s="339"/>
      <c r="H23" s="350">
        <v>880</v>
      </c>
      <c r="I23" s="14"/>
      <c r="J23" s="351"/>
      <c r="K23" s="352"/>
      <c r="L23" s="352"/>
      <c r="M23" s="353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</row>
    <row r="24" spans="1:81" s="348" customFormat="1" ht="45">
      <c r="A24" s="13"/>
      <c r="B24" s="253" t="s">
        <v>1965</v>
      </c>
      <c r="C24" s="354"/>
      <c r="D24" s="354"/>
      <c r="E24" s="575" t="s">
        <v>1966</v>
      </c>
      <c r="F24" s="575"/>
      <c r="G24" s="339"/>
      <c r="H24" s="350">
        <v>1100</v>
      </c>
      <c r="I24" s="14"/>
      <c r="J24" s="351"/>
      <c r="K24" s="352"/>
      <c r="L24" s="352"/>
      <c r="M24" s="353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</row>
    <row r="25" spans="1:81" s="348" customFormat="1" ht="45">
      <c r="A25" s="13"/>
      <c r="B25" s="253" t="s">
        <v>1965</v>
      </c>
      <c r="C25" s="354"/>
      <c r="D25" s="354"/>
      <c r="E25" s="575" t="s">
        <v>1967</v>
      </c>
      <c r="F25" s="575"/>
      <c r="G25" s="339"/>
      <c r="H25" s="350">
        <v>1100</v>
      </c>
      <c r="I25" s="14"/>
      <c r="J25" s="351"/>
      <c r="K25" s="352"/>
      <c r="L25" s="352"/>
      <c r="M25" s="353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</row>
    <row r="26" spans="1:81" ht="45.75" thickBot="1">
      <c r="A26" s="13"/>
      <c r="B26" s="259" t="s">
        <v>1965</v>
      </c>
      <c r="C26" s="355"/>
      <c r="D26" s="355"/>
      <c r="E26" s="582" t="s">
        <v>1968</v>
      </c>
      <c r="F26" s="582"/>
      <c r="G26" s="188"/>
      <c r="H26" s="372">
        <v>1100</v>
      </c>
      <c r="I26" s="14"/>
      <c r="J26" s="561"/>
      <c r="K26" s="576"/>
      <c r="L26" s="576"/>
      <c r="M26" s="577"/>
      <c r="N26" s="6"/>
      <c r="O26" s="6"/>
    </row>
    <row r="27" spans="1:81" ht="15.75">
      <c r="A27" s="578"/>
      <c r="B27" s="578"/>
      <c r="C27" s="578"/>
      <c r="D27" s="578"/>
      <c r="E27" s="578"/>
      <c r="F27" s="578"/>
      <c r="G27" s="578"/>
      <c r="H27" s="578"/>
      <c r="I27" s="356"/>
      <c r="J27" s="561"/>
      <c r="K27" s="576"/>
      <c r="L27" s="576"/>
      <c r="M27" s="577"/>
      <c r="N27" s="6"/>
      <c r="O27" s="6"/>
    </row>
    <row r="28" spans="1:81" ht="15.75">
      <c r="A28" s="578"/>
      <c r="B28" s="578"/>
      <c r="C28" s="578"/>
      <c r="D28" s="578"/>
      <c r="E28" s="578"/>
      <c r="F28" s="578"/>
      <c r="G28" s="578"/>
      <c r="H28" s="578"/>
      <c r="I28" s="356"/>
      <c r="J28" s="561"/>
      <c r="K28" s="576"/>
      <c r="L28" s="576"/>
      <c r="M28" s="577"/>
      <c r="N28" s="6"/>
      <c r="O28" s="6"/>
    </row>
    <row r="29" spans="1:81">
      <c r="A29" s="13"/>
      <c r="B29" s="14"/>
      <c r="C29" s="14"/>
      <c r="D29" s="14"/>
      <c r="E29" s="14"/>
      <c r="F29" s="14"/>
      <c r="G29" s="14"/>
      <c r="H29" s="14"/>
      <c r="I29" s="14"/>
      <c r="J29" s="351"/>
      <c r="K29" s="352"/>
      <c r="L29" s="352"/>
      <c r="M29" s="353"/>
      <c r="N29" s="6"/>
      <c r="O29" s="6"/>
    </row>
    <row r="30" spans="1:81">
      <c r="A30" s="13"/>
      <c r="B30" s="14"/>
      <c r="C30" s="14"/>
      <c r="D30" s="14"/>
      <c r="E30" s="14"/>
      <c r="F30" s="14"/>
      <c r="G30" s="14"/>
      <c r="H30" s="14"/>
      <c r="I30" s="14"/>
      <c r="J30" s="351"/>
      <c r="K30" s="352"/>
      <c r="L30" s="352"/>
      <c r="M30" s="353"/>
      <c r="N30" s="6"/>
      <c r="O30" s="6"/>
    </row>
    <row r="31" spans="1:81">
      <c r="A31" s="13"/>
      <c r="B31" s="67" t="s">
        <v>302</v>
      </c>
      <c r="C31" s="67"/>
      <c r="D31" s="67"/>
      <c r="E31" s="67"/>
      <c r="F31" s="67"/>
      <c r="G31" s="67"/>
      <c r="H31" s="14"/>
      <c r="I31" s="14"/>
      <c r="J31" s="351"/>
      <c r="K31" s="352"/>
      <c r="L31" s="352"/>
      <c r="M31" s="353"/>
      <c r="N31" s="6"/>
      <c r="O31" s="6"/>
    </row>
    <row r="32" spans="1:81">
      <c r="A32" s="13"/>
      <c r="B32" s="67" t="s">
        <v>303</v>
      </c>
      <c r="C32" s="67"/>
      <c r="D32" s="67"/>
      <c r="E32" s="67"/>
      <c r="F32" s="67"/>
      <c r="G32" s="67"/>
      <c r="H32" s="14"/>
      <c r="I32" s="14"/>
      <c r="J32" s="351"/>
      <c r="K32" s="352"/>
      <c r="L32" s="352"/>
      <c r="M32" s="353"/>
      <c r="N32" s="6"/>
      <c r="O32" s="6"/>
    </row>
    <row r="33" spans="1:15">
      <c r="A33" s="13"/>
      <c r="B33" s="67" t="s">
        <v>304</v>
      </c>
      <c r="C33" s="67"/>
      <c r="D33" s="67"/>
      <c r="E33" s="67"/>
      <c r="F33" s="67"/>
      <c r="G33" s="67"/>
      <c r="H33" s="14"/>
      <c r="I33" s="14"/>
      <c r="J33" s="351"/>
      <c r="K33" s="352"/>
      <c r="L33" s="352"/>
      <c r="M33" s="353"/>
      <c r="N33" s="6"/>
      <c r="O33" s="6"/>
    </row>
    <row r="34" spans="1:15">
      <c r="A34" s="13"/>
      <c r="B34" s="67" t="s">
        <v>305</v>
      </c>
      <c r="C34" s="67"/>
      <c r="D34" s="67"/>
      <c r="E34" s="67"/>
      <c r="F34" s="67"/>
      <c r="G34" s="67"/>
      <c r="H34" s="14"/>
      <c r="I34" s="14"/>
      <c r="J34" s="351"/>
      <c r="K34" s="352"/>
      <c r="L34" s="352"/>
      <c r="M34" s="353"/>
      <c r="N34" s="6"/>
      <c r="O34" s="6"/>
    </row>
    <row r="35" spans="1:15">
      <c r="A35" s="13"/>
      <c r="B35" s="67"/>
      <c r="C35" s="67"/>
      <c r="D35" s="67"/>
      <c r="E35" s="67"/>
      <c r="F35" s="67"/>
      <c r="G35" s="67"/>
      <c r="H35" s="14"/>
      <c r="I35" s="14"/>
      <c r="J35" s="561"/>
      <c r="K35" s="562"/>
      <c r="L35" s="562"/>
      <c r="M35" s="563"/>
      <c r="N35" s="6"/>
      <c r="O35" s="6"/>
    </row>
    <row r="36" spans="1:15">
      <c r="A36" s="13"/>
      <c r="B36" s="520" t="s">
        <v>306</v>
      </c>
      <c r="C36" s="520"/>
      <c r="D36" s="520"/>
      <c r="E36" s="520"/>
      <c r="F36" s="520"/>
      <c r="G36" s="520"/>
      <c r="H36" s="14"/>
      <c r="I36" s="14"/>
      <c r="J36" s="561"/>
      <c r="K36" s="562"/>
      <c r="L36" s="562"/>
      <c r="M36" s="563"/>
      <c r="N36" s="6"/>
      <c r="O36" s="6"/>
    </row>
    <row r="37" spans="1:15">
      <c r="A37" s="13"/>
      <c r="B37" s="520" t="s">
        <v>307</v>
      </c>
      <c r="C37" s="520"/>
      <c r="D37" s="520"/>
      <c r="E37" s="520"/>
      <c r="F37" s="520"/>
      <c r="G37" s="520"/>
      <c r="H37" s="14"/>
      <c r="I37" s="14"/>
      <c r="J37" s="561"/>
      <c r="K37" s="562"/>
      <c r="L37" s="562"/>
      <c r="M37" s="563"/>
      <c r="N37" s="6"/>
      <c r="O37" s="6"/>
    </row>
    <row r="38" spans="1:15">
      <c r="A38" s="13"/>
      <c r="B38" s="520" t="s">
        <v>308</v>
      </c>
      <c r="C38" s="520"/>
      <c r="D38" s="520"/>
      <c r="E38" s="520"/>
      <c r="F38" s="520"/>
      <c r="G38" s="520"/>
      <c r="H38" s="14"/>
      <c r="I38" s="14"/>
      <c r="J38" s="561"/>
      <c r="K38" s="562"/>
      <c r="L38" s="562"/>
      <c r="M38" s="563"/>
      <c r="N38" s="6"/>
      <c r="O38" s="6"/>
    </row>
    <row r="39" spans="1:15">
      <c r="A39" s="13"/>
      <c r="B39" s="521" t="s">
        <v>309</v>
      </c>
      <c r="C39" s="521"/>
      <c r="D39" s="521"/>
      <c r="E39" s="521"/>
      <c r="F39" s="521"/>
      <c r="G39" s="521"/>
      <c r="H39" s="14"/>
      <c r="I39" s="14"/>
      <c r="J39" s="561"/>
      <c r="K39" s="562"/>
      <c r="L39" s="562"/>
      <c r="M39" s="563"/>
      <c r="N39" s="6"/>
      <c r="O39" s="6"/>
    </row>
    <row r="40" spans="1:15">
      <c r="A40" s="13"/>
      <c r="B40" s="521" t="s">
        <v>310</v>
      </c>
      <c r="C40" s="521"/>
      <c r="D40" s="521"/>
      <c r="E40" s="521"/>
      <c r="F40" s="521"/>
      <c r="G40" s="521"/>
      <c r="H40" s="14"/>
      <c r="I40" s="14"/>
      <c r="J40" s="561"/>
      <c r="K40" s="562"/>
      <c r="L40" s="562"/>
      <c r="M40" s="563"/>
      <c r="N40" s="6"/>
      <c r="O40" s="6"/>
    </row>
    <row r="41" spans="1:15">
      <c r="A41" s="13"/>
      <c r="B41" s="14"/>
      <c r="C41" s="14"/>
      <c r="D41" s="14"/>
      <c r="E41" s="14"/>
      <c r="F41" s="14"/>
      <c r="G41" s="14"/>
      <c r="H41" s="14"/>
      <c r="I41" s="14"/>
      <c r="J41" s="561"/>
      <c r="K41" s="562"/>
      <c r="L41" s="562"/>
      <c r="M41" s="563"/>
      <c r="N41" s="6"/>
      <c r="O41" s="6"/>
    </row>
    <row r="42" spans="1:15">
      <c r="A42" s="13"/>
      <c r="B42" s="14"/>
      <c r="C42" s="14"/>
      <c r="D42" s="14"/>
      <c r="E42" s="14"/>
      <c r="F42" s="14"/>
      <c r="G42" s="14"/>
      <c r="H42" s="14"/>
      <c r="I42" s="14"/>
      <c r="J42" s="561"/>
      <c r="K42" s="562"/>
      <c r="L42" s="562"/>
      <c r="M42" s="563"/>
      <c r="N42" s="6"/>
      <c r="O42" s="6"/>
    </row>
    <row r="43" spans="1:15" ht="16.5">
      <c r="A43" s="13"/>
      <c r="B43" s="522" t="s">
        <v>311</v>
      </c>
      <c r="C43" s="522"/>
      <c r="D43" s="522"/>
      <c r="E43" s="522"/>
      <c r="F43" s="522"/>
      <c r="G43" s="522"/>
      <c r="H43" s="14"/>
      <c r="I43" s="14"/>
      <c r="J43" s="343"/>
      <c r="K43" s="344"/>
      <c r="L43" s="344"/>
      <c r="M43" s="345"/>
      <c r="N43" s="6"/>
      <c r="O43" s="6"/>
    </row>
    <row r="44" spans="1:15" ht="16.5">
      <c r="A44" s="13"/>
      <c r="B44" s="522" t="s">
        <v>312</v>
      </c>
      <c r="C44" s="522"/>
      <c r="D44" s="522"/>
      <c r="E44" s="522"/>
      <c r="F44" s="522"/>
      <c r="G44" s="522"/>
      <c r="H44" s="14"/>
      <c r="I44" s="14"/>
      <c r="J44" s="340"/>
      <c r="K44" s="341"/>
      <c r="L44" s="341"/>
      <c r="M44" s="342"/>
      <c r="N44" s="6"/>
      <c r="O44" s="6"/>
    </row>
    <row r="45" spans="1:15" ht="16.5">
      <c r="A45" s="13"/>
      <c r="B45" s="522" t="s">
        <v>313</v>
      </c>
      <c r="C45" s="522"/>
      <c r="D45" s="522"/>
      <c r="E45" s="522"/>
      <c r="F45" s="522"/>
      <c r="G45" s="522"/>
      <c r="H45" s="14"/>
      <c r="I45" s="14"/>
      <c r="J45" s="340"/>
      <c r="K45" s="341"/>
      <c r="L45" s="341"/>
      <c r="M45" s="342"/>
      <c r="N45" s="6"/>
      <c r="O45" s="6"/>
    </row>
    <row r="46" spans="1:15">
      <c r="A46" s="13"/>
      <c r="B46" s="523" t="s">
        <v>1549</v>
      </c>
      <c r="C46" s="523"/>
      <c r="D46" s="523"/>
      <c r="E46" s="523"/>
      <c r="F46" s="523"/>
      <c r="G46" s="523"/>
      <c r="H46" s="14"/>
      <c r="I46" s="14"/>
      <c r="J46" s="340"/>
      <c r="K46" s="341"/>
      <c r="L46" s="341"/>
      <c r="M46" s="342"/>
      <c r="N46" s="6"/>
      <c r="O46" s="6"/>
    </row>
    <row r="47" spans="1:15">
      <c r="A47" s="13"/>
      <c r="B47" s="523"/>
      <c r="C47" s="523"/>
      <c r="D47" s="523"/>
      <c r="E47" s="523"/>
      <c r="F47" s="523"/>
      <c r="G47" s="523"/>
      <c r="H47" s="14"/>
      <c r="I47" s="14"/>
      <c r="J47" s="340"/>
      <c r="K47" s="341"/>
      <c r="L47" s="341"/>
      <c r="M47" s="342"/>
      <c r="N47" s="6"/>
      <c r="O47" s="6"/>
    </row>
    <row r="48" spans="1:15">
      <c r="A48" s="13"/>
      <c r="B48" s="63"/>
      <c r="C48" s="63"/>
      <c r="D48" s="63"/>
      <c r="E48" s="63"/>
      <c r="F48" s="63"/>
      <c r="G48" s="63"/>
      <c r="H48" s="14"/>
      <c r="I48" s="14"/>
      <c r="J48" s="340"/>
      <c r="K48" s="341"/>
      <c r="L48" s="341"/>
      <c r="M48" s="342"/>
      <c r="N48" s="6"/>
      <c r="O48" s="6"/>
    </row>
    <row r="49" spans="1:15" ht="15.75" thickBot="1">
      <c r="A49" s="15"/>
      <c r="B49" s="519"/>
      <c r="C49" s="519"/>
      <c r="D49" s="519"/>
      <c r="E49" s="519"/>
      <c r="F49" s="519"/>
      <c r="G49" s="519"/>
      <c r="H49" s="16"/>
      <c r="I49" s="373"/>
      <c r="J49" s="18"/>
      <c r="K49" s="19"/>
      <c r="L49" s="19"/>
      <c r="M49" s="20"/>
      <c r="N49" s="6"/>
      <c r="O49" s="6"/>
    </row>
    <row r="50" spans="1:15">
      <c r="A50" s="30"/>
      <c r="B50" s="6"/>
      <c r="C50" s="6"/>
      <c r="D50" s="6"/>
      <c r="E50" s="6"/>
      <c r="F50" s="6"/>
      <c r="G50" s="6"/>
      <c r="H50" s="6"/>
      <c r="I50" s="106"/>
      <c r="J50" s="106"/>
      <c r="K50" s="6"/>
      <c r="L50" s="6"/>
      <c r="M50" s="6"/>
      <c r="N50" s="6"/>
      <c r="O50" s="6"/>
    </row>
    <row r="51" spans="1:15">
      <c r="A51" s="30"/>
      <c r="B51" s="6"/>
      <c r="C51" s="6"/>
      <c r="D51" s="6"/>
      <c r="E51" s="6"/>
      <c r="F51" s="6"/>
      <c r="G51" s="6"/>
      <c r="H51" s="6"/>
      <c r="I51" s="106"/>
      <c r="J51" s="106"/>
      <c r="K51" s="6"/>
      <c r="L51" s="6"/>
      <c r="M51" s="6"/>
      <c r="N51" s="6"/>
      <c r="O51" s="6"/>
    </row>
    <row r="52" spans="1:15">
      <c r="A52" s="30"/>
      <c r="B52" s="6"/>
      <c r="C52" s="6"/>
      <c r="D52" s="6"/>
      <c r="E52" s="6"/>
      <c r="F52" s="6"/>
      <c r="G52" s="6"/>
      <c r="H52" s="6"/>
      <c r="I52" s="106"/>
      <c r="J52" s="106"/>
      <c r="K52" s="6"/>
      <c r="L52" s="6"/>
      <c r="M52" s="6"/>
      <c r="N52" s="6"/>
      <c r="O52" s="6"/>
    </row>
    <row r="53" spans="1:15">
      <c r="A53" s="30"/>
      <c r="B53" s="6"/>
      <c r="C53" s="6"/>
      <c r="D53" s="6"/>
      <c r="E53" s="6"/>
      <c r="F53" s="6"/>
      <c r="G53" s="6"/>
      <c r="H53" s="6"/>
      <c r="I53" s="106"/>
      <c r="J53" s="106"/>
      <c r="K53" s="6"/>
      <c r="L53" s="6"/>
      <c r="M53" s="6"/>
      <c r="N53" s="6"/>
      <c r="O53" s="6"/>
    </row>
    <row r="54" spans="1:15">
      <c r="A54" s="30"/>
      <c r="B54" s="6"/>
      <c r="C54" s="6"/>
      <c r="D54" s="6"/>
      <c r="E54" s="6"/>
      <c r="F54" s="6"/>
      <c r="G54" s="6"/>
      <c r="H54" s="6"/>
      <c r="I54" s="106"/>
      <c r="J54" s="106"/>
      <c r="K54" s="6"/>
      <c r="L54" s="6"/>
      <c r="M54" s="6"/>
      <c r="N54" s="6"/>
      <c r="O54" s="6"/>
    </row>
    <row r="55" spans="1:15">
      <c r="A55" s="30"/>
      <c r="B55" s="6"/>
      <c r="C55" s="6"/>
      <c r="D55" s="6"/>
      <c r="E55" s="6"/>
      <c r="F55" s="6"/>
      <c r="G55" s="6"/>
      <c r="H55" s="6"/>
      <c r="I55" s="106"/>
      <c r="J55" s="106"/>
      <c r="K55" s="6"/>
      <c r="L55" s="6"/>
      <c r="M55" s="6"/>
      <c r="N55" s="6"/>
      <c r="O55" s="6"/>
    </row>
    <row r="56" spans="1:15">
      <c r="A56" s="30"/>
      <c r="B56" s="6"/>
      <c r="C56" s="6"/>
      <c r="D56" s="6"/>
      <c r="E56" s="6"/>
      <c r="F56" s="6"/>
      <c r="G56" s="6"/>
      <c r="H56" s="6"/>
      <c r="I56" s="106"/>
      <c r="J56" s="106"/>
      <c r="K56" s="6"/>
      <c r="L56" s="6"/>
      <c r="M56" s="6"/>
      <c r="N56" s="6"/>
      <c r="O56" s="6"/>
    </row>
    <row r="57" spans="1:15">
      <c r="A57" s="30"/>
      <c r="B57" s="6"/>
      <c r="C57" s="6"/>
      <c r="D57" s="6"/>
      <c r="E57" s="6"/>
      <c r="F57" s="6"/>
      <c r="G57" s="6"/>
      <c r="H57" s="6"/>
      <c r="I57" s="106"/>
      <c r="J57" s="106"/>
      <c r="K57" s="6"/>
      <c r="L57" s="6"/>
      <c r="M57" s="6"/>
      <c r="N57" s="6"/>
      <c r="O57" s="6"/>
    </row>
    <row r="58" spans="1:15">
      <c r="A58" s="30"/>
      <c r="B58" s="6"/>
      <c r="C58" s="6"/>
      <c r="D58" s="6"/>
      <c r="E58" s="6"/>
      <c r="F58" s="6"/>
      <c r="G58" s="6"/>
      <c r="H58" s="6"/>
      <c r="I58" s="106"/>
      <c r="J58" s="106"/>
      <c r="K58" s="6"/>
      <c r="L58" s="6"/>
      <c r="M58" s="6"/>
      <c r="N58" s="6"/>
      <c r="O58" s="6"/>
    </row>
    <row r="59" spans="1:15">
      <c r="A59" s="30"/>
      <c r="B59" s="6"/>
      <c r="C59" s="6"/>
      <c r="D59" s="6"/>
      <c r="E59" s="6"/>
      <c r="F59" s="6"/>
      <c r="G59" s="6"/>
      <c r="H59" s="6"/>
      <c r="I59" s="106"/>
      <c r="J59" s="106"/>
      <c r="K59" s="6"/>
      <c r="L59" s="6"/>
      <c r="M59" s="6"/>
      <c r="N59" s="6"/>
      <c r="O59" s="6"/>
    </row>
    <row r="60" spans="1:15">
      <c r="A60" s="30"/>
      <c r="B60" s="6"/>
      <c r="C60" s="6"/>
      <c r="D60" s="6"/>
      <c r="E60" s="6"/>
      <c r="F60" s="6"/>
      <c r="G60" s="6"/>
      <c r="H60" s="6"/>
      <c r="I60" s="106"/>
      <c r="J60" s="106"/>
      <c r="K60" s="6"/>
      <c r="L60" s="6"/>
      <c r="M60" s="6"/>
      <c r="N60" s="6"/>
      <c r="O60" s="6"/>
    </row>
    <row r="61" spans="1:15">
      <c r="A61" s="30"/>
      <c r="B61" s="6"/>
      <c r="C61" s="6"/>
      <c r="D61" s="6"/>
      <c r="E61" s="6"/>
      <c r="F61" s="6"/>
      <c r="G61" s="6"/>
      <c r="H61" s="6"/>
      <c r="I61" s="106"/>
      <c r="J61" s="106"/>
      <c r="K61" s="6"/>
      <c r="L61" s="6"/>
      <c r="M61" s="6"/>
      <c r="N61" s="6"/>
      <c r="O61" s="6"/>
    </row>
    <row r="62" spans="1:15">
      <c r="A62" s="30"/>
      <c r="B62" s="6"/>
      <c r="C62" s="6"/>
      <c r="D62" s="6"/>
      <c r="E62" s="6"/>
      <c r="F62" s="6"/>
      <c r="G62" s="6"/>
      <c r="H62" s="6"/>
      <c r="I62" s="106"/>
      <c r="J62" s="106"/>
      <c r="K62" s="6"/>
      <c r="L62" s="6"/>
      <c r="M62" s="6"/>
      <c r="N62" s="6"/>
      <c r="O62" s="6"/>
    </row>
    <row r="63" spans="1:15">
      <c r="A63" s="30"/>
      <c r="B63" s="6"/>
      <c r="C63" s="6"/>
      <c r="D63" s="6"/>
      <c r="E63" s="6"/>
      <c r="F63" s="6"/>
      <c r="G63" s="6"/>
      <c r="H63" s="6"/>
      <c r="I63" s="106"/>
      <c r="J63" s="106"/>
      <c r="K63" s="6"/>
      <c r="L63" s="6"/>
      <c r="M63" s="6"/>
      <c r="N63" s="6"/>
      <c r="O63" s="6"/>
    </row>
    <row r="64" spans="1:15">
      <c r="A64" s="30"/>
      <c r="B64" s="6"/>
      <c r="C64" s="6"/>
      <c r="D64" s="6"/>
      <c r="E64" s="6"/>
      <c r="F64" s="6"/>
      <c r="G64" s="6"/>
      <c r="H64" s="6"/>
      <c r="I64" s="106"/>
      <c r="J64" s="106"/>
      <c r="K64" s="6"/>
      <c r="L64" s="6"/>
      <c r="M64" s="6"/>
      <c r="N64" s="6"/>
      <c r="O64" s="6"/>
    </row>
    <row r="65" spans="1:15">
      <c r="A65" s="30"/>
      <c r="B65" s="6"/>
      <c r="C65" s="6"/>
      <c r="D65" s="6"/>
      <c r="E65" s="6"/>
      <c r="F65" s="6"/>
      <c r="G65" s="6"/>
      <c r="H65" s="6"/>
      <c r="I65" s="106"/>
      <c r="J65" s="106"/>
      <c r="K65" s="6"/>
      <c r="L65" s="6"/>
      <c r="M65" s="6"/>
      <c r="N65" s="6"/>
      <c r="O65" s="6"/>
    </row>
    <row r="66" spans="1:15">
      <c r="A66" s="30"/>
      <c r="B66" s="6"/>
      <c r="C66" s="6"/>
      <c r="D66" s="6"/>
      <c r="E66" s="6"/>
      <c r="F66" s="6"/>
      <c r="G66" s="6"/>
      <c r="H66" s="6"/>
      <c r="I66" s="106"/>
      <c r="J66" s="106"/>
      <c r="K66" s="6"/>
      <c r="L66" s="6"/>
      <c r="M66" s="6"/>
      <c r="N66" s="6"/>
      <c r="O66" s="6"/>
    </row>
    <row r="67" spans="1:15">
      <c r="A67" s="30"/>
      <c r="B67" s="6"/>
      <c r="C67" s="6"/>
      <c r="D67" s="6"/>
      <c r="E67" s="6"/>
      <c r="F67" s="6"/>
      <c r="G67" s="6"/>
      <c r="H67" s="6"/>
      <c r="I67" s="106"/>
      <c r="J67" s="106"/>
      <c r="K67" s="6"/>
      <c r="L67" s="6"/>
      <c r="M67" s="6"/>
      <c r="N67" s="6"/>
      <c r="O67" s="6"/>
    </row>
    <row r="68" spans="1:15">
      <c r="A68" s="30"/>
      <c r="B68" s="6"/>
      <c r="C68" s="6"/>
      <c r="D68" s="6"/>
      <c r="E68" s="6"/>
      <c r="F68" s="6"/>
      <c r="G68" s="6"/>
      <c r="H68" s="6"/>
      <c r="I68" s="106"/>
      <c r="J68" s="106"/>
      <c r="K68" s="6"/>
      <c r="L68" s="6"/>
      <c r="M68" s="6"/>
      <c r="N68" s="6"/>
      <c r="O68" s="6"/>
    </row>
    <row r="69" spans="1:15">
      <c r="A69" s="30"/>
      <c r="B69" s="6"/>
      <c r="C69" s="6"/>
      <c r="D69" s="6"/>
      <c r="E69" s="6"/>
      <c r="F69" s="6"/>
      <c r="G69" s="6"/>
      <c r="H69" s="6"/>
      <c r="I69" s="106"/>
      <c r="J69" s="106"/>
      <c r="K69" s="6"/>
      <c r="L69" s="6"/>
      <c r="M69" s="6"/>
      <c r="N69" s="6"/>
      <c r="O69" s="6"/>
    </row>
    <row r="70" spans="1:15">
      <c r="A70" s="30"/>
      <c r="B70" s="6"/>
      <c r="C70" s="6"/>
      <c r="D70" s="6"/>
      <c r="E70" s="6"/>
      <c r="F70" s="6"/>
      <c r="G70" s="6"/>
      <c r="H70" s="6"/>
      <c r="I70" s="106"/>
      <c r="J70" s="106"/>
      <c r="K70" s="6"/>
      <c r="L70" s="6"/>
      <c r="M70" s="6"/>
      <c r="N70" s="6"/>
      <c r="O70" s="6"/>
    </row>
    <row r="71" spans="1:15">
      <c r="A71" s="30"/>
      <c r="B71" s="6"/>
      <c r="C71" s="6"/>
      <c r="D71" s="6"/>
      <c r="E71" s="6"/>
      <c r="F71" s="6"/>
      <c r="G71" s="6"/>
      <c r="H71" s="6"/>
      <c r="I71" s="106"/>
      <c r="J71" s="106"/>
      <c r="K71" s="6"/>
      <c r="L71" s="6"/>
      <c r="M71" s="6"/>
      <c r="N71" s="6"/>
      <c r="O71" s="6"/>
    </row>
    <row r="72" spans="1:15">
      <c r="A72" s="30"/>
      <c r="B72" s="6"/>
      <c r="C72" s="6"/>
      <c r="D72" s="6"/>
      <c r="E72" s="6"/>
      <c r="F72" s="6"/>
      <c r="G72" s="6"/>
      <c r="H72" s="6"/>
      <c r="I72" s="106"/>
      <c r="J72" s="106"/>
      <c r="K72" s="6"/>
      <c r="L72" s="6"/>
      <c r="M72" s="6"/>
      <c r="N72" s="6"/>
      <c r="O72" s="6"/>
    </row>
    <row r="73" spans="1:15">
      <c r="A73" s="30"/>
      <c r="B73" s="6"/>
      <c r="C73" s="6"/>
      <c r="D73" s="6"/>
      <c r="E73" s="6"/>
      <c r="F73" s="6"/>
      <c r="G73" s="6"/>
      <c r="H73" s="6"/>
      <c r="I73" s="106"/>
      <c r="J73" s="106"/>
      <c r="K73" s="6"/>
      <c r="L73" s="6"/>
      <c r="M73" s="6"/>
      <c r="N73" s="6"/>
      <c r="O73" s="6"/>
    </row>
    <row r="74" spans="1:15">
      <c r="A74" s="30"/>
      <c r="B74" s="6"/>
      <c r="C74" s="6"/>
      <c r="D74" s="6"/>
      <c r="E74" s="6"/>
      <c r="F74" s="6"/>
      <c r="G74" s="6"/>
      <c r="H74" s="6"/>
      <c r="I74" s="106"/>
      <c r="J74" s="106"/>
      <c r="K74" s="6"/>
      <c r="L74" s="6"/>
      <c r="M74" s="6"/>
      <c r="N74" s="6"/>
      <c r="O74" s="6"/>
    </row>
    <row r="75" spans="1:15">
      <c r="A75" s="30"/>
      <c r="B75" s="6"/>
      <c r="C75" s="6"/>
      <c r="D75" s="6"/>
      <c r="E75" s="6"/>
      <c r="F75" s="6"/>
      <c r="G75" s="6"/>
      <c r="H75" s="6"/>
      <c r="I75" s="106"/>
      <c r="J75" s="106"/>
      <c r="K75" s="6"/>
      <c r="L75" s="6"/>
      <c r="M75" s="6"/>
      <c r="N75" s="6"/>
      <c r="O75" s="6"/>
    </row>
    <row r="76" spans="1:15">
      <c r="A76" s="30"/>
      <c r="B76" s="6"/>
      <c r="C76" s="6"/>
      <c r="D76" s="6"/>
      <c r="E76" s="6"/>
      <c r="F76" s="6"/>
      <c r="G76" s="6"/>
      <c r="H76" s="6"/>
      <c r="I76" s="106"/>
      <c r="J76" s="106"/>
      <c r="K76" s="6"/>
      <c r="L76" s="6"/>
      <c r="M76" s="6"/>
      <c r="N76" s="6"/>
      <c r="O76" s="6"/>
    </row>
    <row r="77" spans="1:15">
      <c r="A77" s="30"/>
      <c r="B77" s="6"/>
      <c r="C77" s="6"/>
      <c r="D77" s="6"/>
      <c r="E77" s="6"/>
      <c r="F77" s="6"/>
      <c r="G77" s="6"/>
      <c r="H77" s="6"/>
      <c r="I77" s="106"/>
      <c r="J77" s="106"/>
      <c r="K77" s="6"/>
      <c r="L77" s="6"/>
      <c r="M77" s="6"/>
      <c r="N77" s="6"/>
      <c r="O77" s="6"/>
    </row>
    <row r="78" spans="1:15">
      <c r="A78" s="30"/>
      <c r="B78" s="6"/>
      <c r="C78" s="6"/>
      <c r="D78" s="6"/>
      <c r="E78" s="6"/>
      <c r="F78" s="6"/>
      <c r="G78" s="6"/>
      <c r="H78" s="6"/>
      <c r="I78" s="106"/>
      <c r="J78" s="106"/>
      <c r="K78" s="6"/>
      <c r="L78" s="6"/>
      <c r="M78" s="6"/>
      <c r="N78" s="6"/>
      <c r="O78" s="6"/>
    </row>
    <row r="79" spans="1:15">
      <c r="A79" s="30"/>
      <c r="B79" s="6"/>
      <c r="C79" s="6"/>
      <c r="D79" s="6"/>
      <c r="E79" s="6"/>
      <c r="F79" s="6"/>
      <c r="G79" s="6"/>
      <c r="H79" s="6"/>
      <c r="I79" s="106"/>
      <c r="J79" s="106"/>
      <c r="K79" s="6"/>
      <c r="L79" s="6"/>
      <c r="M79" s="6"/>
      <c r="N79" s="6"/>
      <c r="O79" s="6"/>
    </row>
    <row r="80" spans="1:15">
      <c r="A80" s="30"/>
      <c r="B80" s="6"/>
      <c r="C80" s="6"/>
      <c r="D80" s="6"/>
      <c r="E80" s="6"/>
      <c r="F80" s="6"/>
      <c r="G80" s="6"/>
      <c r="H80" s="6"/>
      <c r="I80" s="106"/>
      <c r="J80" s="106"/>
      <c r="K80" s="6"/>
      <c r="L80" s="6"/>
      <c r="M80" s="6"/>
      <c r="N80" s="6"/>
      <c r="O80" s="6"/>
    </row>
    <row r="81" spans="1:15">
      <c r="A81" s="30"/>
      <c r="B81" s="6"/>
      <c r="C81" s="6"/>
      <c r="D81" s="6"/>
      <c r="E81" s="6"/>
      <c r="F81" s="6"/>
      <c r="G81" s="6"/>
      <c r="H81" s="6"/>
      <c r="I81" s="106"/>
      <c r="J81" s="106"/>
      <c r="K81" s="6"/>
      <c r="L81" s="6"/>
      <c r="M81" s="6"/>
      <c r="N81" s="6"/>
      <c r="O81" s="6"/>
    </row>
    <row r="82" spans="1:15">
      <c r="A82" s="30"/>
      <c r="B82" s="6"/>
      <c r="C82" s="6"/>
      <c r="D82" s="6"/>
      <c r="E82" s="6"/>
      <c r="F82" s="6"/>
      <c r="G82" s="6"/>
      <c r="H82" s="6"/>
      <c r="I82" s="106"/>
      <c r="J82" s="106"/>
      <c r="K82" s="6"/>
      <c r="L82" s="6"/>
      <c r="M82" s="6"/>
      <c r="N82" s="6"/>
      <c r="O82" s="6"/>
    </row>
    <row r="83" spans="1:15">
      <c r="A83" s="30"/>
      <c r="B83" s="6"/>
      <c r="C83" s="6"/>
      <c r="D83" s="6"/>
      <c r="E83" s="6"/>
      <c r="F83" s="6"/>
      <c r="G83" s="6"/>
      <c r="H83" s="6"/>
      <c r="I83" s="106"/>
      <c r="J83" s="106"/>
      <c r="K83" s="6"/>
      <c r="L83" s="6"/>
      <c r="M83" s="6"/>
      <c r="N83" s="6"/>
      <c r="O83" s="6"/>
    </row>
    <row r="84" spans="1:15">
      <c r="A84" s="30"/>
      <c r="B84" s="6"/>
      <c r="C84" s="6"/>
      <c r="D84" s="6"/>
      <c r="E84" s="6"/>
      <c r="F84" s="6"/>
      <c r="G84" s="6"/>
      <c r="H84" s="6"/>
      <c r="I84" s="106"/>
      <c r="J84" s="106"/>
      <c r="K84" s="6"/>
      <c r="L84" s="6"/>
      <c r="M84" s="6"/>
      <c r="N84" s="6"/>
      <c r="O84" s="6"/>
    </row>
    <row r="85" spans="1:15">
      <c r="A85" s="30"/>
      <c r="B85" s="6"/>
      <c r="C85" s="6"/>
      <c r="D85" s="6"/>
      <c r="E85" s="6"/>
      <c r="F85" s="6"/>
      <c r="G85" s="6"/>
      <c r="H85" s="6"/>
      <c r="I85" s="106"/>
      <c r="J85" s="106"/>
      <c r="K85" s="6"/>
      <c r="L85" s="6"/>
      <c r="M85" s="6"/>
      <c r="N85" s="6"/>
      <c r="O85" s="6"/>
    </row>
    <row r="86" spans="1:15">
      <c r="A86" s="30"/>
      <c r="B86" s="6"/>
      <c r="C86" s="6"/>
      <c r="D86" s="6"/>
      <c r="E86" s="6"/>
      <c r="F86" s="6"/>
      <c r="G86" s="6"/>
      <c r="H86" s="6"/>
      <c r="I86" s="106"/>
      <c r="J86" s="106"/>
      <c r="K86" s="6"/>
      <c r="L86" s="6"/>
      <c r="M86" s="6"/>
      <c r="N86" s="6"/>
      <c r="O86" s="6"/>
    </row>
    <row r="87" spans="1:15">
      <c r="A87" s="30"/>
      <c r="B87" s="6"/>
      <c r="C87" s="6"/>
      <c r="D87" s="6"/>
      <c r="E87" s="6"/>
      <c r="F87" s="6"/>
      <c r="G87" s="6"/>
      <c r="H87" s="6"/>
      <c r="I87" s="106"/>
      <c r="J87" s="106"/>
      <c r="K87" s="6"/>
      <c r="L87" s="6"/>
      <c r="M87" s="6"/>
      <c r="N87" s="6"/>
      <c r="O87" s="6"/>
    </row>
    <row r="88" spans="1:15">
      <c r="A88" s="30"/>
      <c r="B88" s="6"/>
      <c r="C88" s="6"/>
      <c r="D88" s="6"/>
      <c r="E88" s="6"/>
      <c r="F88" s="6"/>
      <c r="G88" s="6"/>
      <c r="H88" s="6"/>
      <c r="I88" s="106"/>
      <c r="J88" s="106"/>
      <c r="K88" s="6"/>
      <c r="L88" s="6"/>
      <c r="M88" s="6"/>
      <c r="N88" s="6"/>
      <c r="O88" s="6"/>
    </row>
    <row r="89" spans="1:15">
      <c r="A89" s="30"/>
      <c r="B89" s="6"/>
      <c r="C89" s="6"/>
      <c r="D89" s="6"/>
      <c r="E89" s="6"/>
      <c r="F89" s="6"/>
      <c r="G89" s="6"/>
      <c r="H89" s="6"/>
      <c r="I89" s="106"/>
      <c r="J89" s="106"/>
      <c r="K89" s="6"/>
      <c r="L89" s="6"/>
      <c r="M89" s="6"/>
      <c r="N89" s="6"/>
      <c r="O89" s="6"/>
    </row>
    <row r="90" spans="1:15">
      <c r="A90" s="30"/>
      <c r="B90" s="6"/>
      <c r="C90" s="6"/>
      <c r="D90" s="6"/>
      <c r="E90" s="6"/>
      <c r="F90" s="6"/>
      <c r="G90" s="6"/>
      <c r="H90" s="6"/>
      <c r="I90" s="106"/>
      <c r="J90" s="106"/>
      <c r="K90" s="6"/>
      <c r="L90" s="6"/>
      <c r="M90" s="6"/>
      <c r="N90" s="6"/>
      <c r="O90" s="6"/>
    </row>
    <row r="91" spans="1:15">
      <c r="A91" s="30"/>
      <c r="B91" s="6"/>
      <c r="C91" s="6"/>
      <c r="D91" s="6"/>
      <c r="E91" s="6"/>
      <c r="F91" s="6"/>
      <c r="G91" s="6"/>
      <c r="H91" s="6"/>
      <c r="I91" s="106"/>
      <c r="J91" s="106"/>
      <c r="K91" s="6"/>
      <c r="L91" s="6"/>
      <c r="M91" s="6"/>
      <c r="N91" s="6"/>
      <c r="O91" s="6"/>
    </row>
    <row r="92" spans="1:15">
      <c r="A92" s="30"/>
      <c r="B92" s="6"/>
      <c r="C92" s="6"/>
      <c r="D92" s="6"/>
      <c r="E92" s="6"/>
      <c r="F92" s="6"/>
      <c r="G92" s="6"/>
      <c r="H92" s="6"/>
      <c r="I92" s="106"/>
      <c r="J92" s="106"/>
      <c r="K92" s="6"/>
      <c r="L92" s="6"/>
      <c r="M92" s="6"/>
      <c r="N92" s="6"/>
      <c r="O92" s="6"/>
    </row>
    <row r="93" spans="1:15">
      <c r="A93" s="30"/>
      <c r="B93" s="6"/>
      <c r="C93" s="6"/>
      <c r="D93" s="6"/>
      <c r="E93" s="6"/>
      <c r="F93" s="6"/>
      <c r="G93" s="6"/>
      <c r="H93" s="6"/>
      <c r="I93" s="106"/>
      <c r="J93" s="106"/>
      <c r="K93" s="6"/>
      <c r="L93" s="6"/>
      <c r="M93" s="6"/>
      <c r="N93" s="6"/>
      <c r="O93" s="6"/>
    </row>
    <row r="94" spans="1:15">
      <c r="A94" s="30"/>
      <c r="B94" s="6"/>
      <c r="C94" s="6"/>
      <c r="D94" s="6"/>
      <c r="E94" s="6"/>
      <c r="F94" s="6"/>
      <c r="G94" s="6"/>
      <c r="H94" s="6"/>
      <c r="I94" s="106"/>
      <c r="J94" s="106"/>
      <c r="K94" s="6"/>
      <c r="L94" s="6"/>
      <c r="M94" s="6"/>
      <c r="N94" s="6"/>
      <c r="O94" s="6"/>
    </row>
    <row r="95" spans="1:15">
      <c r="A95" s="30"/>
      <c r="B95" s="6"/>
      <c r="C95" s="6"/>
      <c r="D95" s="6"/>
      <c r="E95" s="6"/>
      <c r="F95" s="6"/>
      <c r="G95" s="6"/>
      <c r="H95" s="6"/>
      <c r="I95" s="106"/>
      <c r="J95" s="106"/>
      <c r="K95" s="6"/>
      <c r="L95" s="6"/>
      <c r="M95" s="6"/>
      <c r="N95" s="6"/>
      <c r="O95" s="6"/>
    </row>
    <row r="96" spans="1:15">
      <c r="A96" s="30"/>
      <c r="B96" s="6"/>
      <c r="C96" s="6"/>
      <c r="D96" s="6"/>
      <c r="E96" s="6"/>
      <c r="F96" s="6"/>
      <c r="G96" s="6"/>
      <c r="H96" s="6"/>
      <c r="I96" s="106"/>
      <c r="J96" s="106"/>
      <c r="K96" s="6"/>
      <c r="L96" s="6"/>
      <c r="M96" s="6"/>
      <c r="N96" s="6"/>
      <c r="O96" s="6"/>
    </row>
    <row r="97" spans="1:15">
      <c r="A97" s="30"/>
      <c r="B97" s="6"/>
      <c r="C97" s="6"/>
      <c r="D97" s="6"/>
      <c r="E97" s="6"/>
      <c r="F97" s="6"/>
      <c r="G97" s="6"/>
      <c r="H97" s="6"/>
      <c r="I97" s="106"/>
      <c r="J97" s="106"/>
      <c r="K97" s="6"/>
      <c r="L97" s="6"/>
      <c r="M97" s="6"/>
      <c r="N97" s="6"/>
      <c r="O97" s="6"/>
    </row>
    <row r="98" spans="1:15">
      <c r="A98" s="30"/>
      <c r="B98" s="6"/>
      <c r="C98" s="6"/>
      <c r="D98" s="6"/>
      <c r="E98" s="6"/>
      <c r="F98" s="6"/>
      <c r="G98" s="6"/>
      <c r="H98" s="6"/>
      <c r="I98" s="106"/>
      <c r="J98" s="360"/>
      <c r="K98" s="6"/>
      <c r="L98" s="6"/>
      <c r="M98" s="6"/>
      <c r="N98" s="6"/>
      <c r="O98" s="6"/>
    </row>
    <row r="99" spans="1:15">
      <c r="A99" s="30"/>
      <c r="B99" s="6"/>
      <c r="C99" s="6"/>
      <c r="D99" s="6"/>
      <c r="E99" s="6"/>
      <c r="F99" s="6"/>
      <c r="G99" s="6"/>
      <c r="H99" s="6"/>
      <c r="I99" s="106"/>
      <c r="J99" s="360"/>
      <c r="K99" s="6"/>
      <c r="L99" s="6"/>
      <c r="M99" s="6"/>
      <c r="N99" s="6"/>
      <c r="O99" s="6"/>
    </row>
    <row r="100" spans="1:15">
      <c r="A100" s="30"/>
      <c r="B100" s="6"/>
      <c r="C100" s="6"/>
      <c r="D100" s="6"/>
      <c r="E100" s="6"/>
      <c r="F100" s="6"/>
      <c r="G100" s="6"/>
      <c r="H100" s="6"/>
      <c r="I100" s="106"/>
      <c r="J100" s="360"/>
      <c r="K100" s="6"/>
      <c r="L100" s="6"/>
      <c r="M100" s="6"/>
      <c r="N100" s="6"/>
      <c r="O100" s="6"/>
    </row>
    <row r="101" spans="1:15">
      <c r="A101" s="30"/>
      <c r="B101" s="6"/>
      <c r="C101" s="6"/>
      <c r="D101" s="6"/>
      <c r="E101" s="6"/>
      <c r="F101" s="6"/>
      <c r="G101" s="6"/>
      <c r="H101" s="6"/>
      <c r="I101" s="106"/>
      <c r="J101" s="360"/>
      <c r="K101" s="6"/>
      <c r="L101" s="6"/>
      <c r="M101" s="6"/>
      <c r="N101" s="6"/>
      <c r="O101" s="6"/>
    </row>
    <row r="102" spans="1:15">
      <c r="A102" s="30"/>
      <c r="B102" s="6"/>
      <c r="C102" s="6"/>
      <c r="D102" s="6"/>
      <c r="E102" s="6"/>
      <c r="F102" s="6"/>
      <c r="G102" s="6"/>
      <c r="H102" s="6"/>
      <c r="I102" s="106"/>
      <c r="J102" s="360"/>
      <c r="K102" s="6"/>
      <c r="L102" s="6"/>
      <c r="M102" s="6"/>
      <c r="N102" s="6"/>
      <c r="O102" s="6"/>
    </row>
    <row r="103" spans="1:15">
      <c r="A103" s="30"/>
      <c r="B103" s="6"/>
      <c r="C103" s="6"/>
      <c r="D103" s="6"/>
      <c r="E103" s="6"/>
      <c r="F103" s="6"/>
      <c r="G103" s="6"/>
      <c r="H103" s="6"/>
      <c r="I103" s="106"/>
      <c r="J103" s="360"/>
      <c r="K103" s="6"/>
      <c r="L103" s="6"/>
      <c r="M103" s="6"/>
      <c r="N103" s="6"/>
      <c r="O103" s="6"/>
    </row>
    <row r="104" spans="1:15">
      <c r="A104" s="30"/>
      <c r="B104" s="6"/>
      <c r="C104" s="6"/>
      <c r="D104" s="6"/>
      <c r="E104" s="6"/>
      <c r="F104" s="6"/>
      <c r="G104" s="6"/>
      <c r="H104" s="6"/>
      <c r="I104" s="106"/>
      <c r="J104" s="360"/>
      <c r="K104" s="6"/>
      <c r="L104" s="6"/>
      <c r="M104" s="6"/>
      <c r="N104" s="6"/>
      <c r="O104" s="6"/>
    </row>
    <row r="105" spans="1:15">
      <c r="A105" s="30"/>
      <c r="B105" s="6"/>
      <c r="C105" s="6"/>
      <c r="D105" s="6"/>
      <c r="E105" s="6"/>
      <c r="F105" s="6"/>
      <c r="G105" s="6"/>
      <c r="H105" s="6"/>
      <c r="I105" s="106"/>
      <c r="J105" s="360"/>
      <c r="K105" s="6"/>
      <c r="L105" s="6"/>
      <c r="M105" s="6"/>
      <c r="N105" s="6"/>
      <c r="O105" s="6"/>
    </row>
    <row r="106" spans="1:15">
      <c r="A106" s="30"/>
      <c r="B106" s="6"/>
      <c r="C106" s="6"/>
      <c r="D106" s="6"/>
      <c r="E106" s="6"/>
      <c r="F106" s="6"/>
      <c r="G106" s="6"/>
      <c r="H106" s="6"/>
      <c r="I106" s="106"/>
      <c r="J106" s="360"/>
      <c r="K106" s="6"/>
      <c r="L106" s="6"/>
      <c r="M106" s="6"/>
      <c r="N106" s="6"/>
      <c r="O106" s="6"/>
    </row>
    <row r="107" spans="1:15">
      <c r="A107" s="30"/>
      <c r="B107" s="6"/>
      <c r="C107" s="6"/>
      <c r="D107" s="6"/>
      <c r="E107" s="6"/>
      <c r="F107" s="6"/>
      <c r="G107" s="6"/>
      <c r="H107" s="6"/>
      <c r="I107" s="106"/>
      <c r="J107" s="360"/>
      <c r="K107" s="6"/>
      <c r="L107" s="6"/>
      <c r="M107" s="6"/>
      <c r="N107" s="6"/>
      <c r="O107" s="6"/>
    </row>
    <row r="108" spans="1:15">
      <c r="A108" s="30"/>
      <c r="B108" s="6"/>
      <c r="C108" s="6"/>
      <c r="D108" s="6"/>
      <c r="E108" s="6"/>
      <c r="F108" s="6"/>
      <c r="G108" s="6"/>
      <c r="H108" s="6"/>
      <c r="I108" s="106"/>
      <c r="J108" s="360"/>
      <c r="K108" s="6"/>
      <c r="L108" s="6"/>
      <c r="M108" s="6"/>
      <c r="N108" s="6"/>
      <c r="O108" s="6"/>
    </row>
    <row r="109" spans="1:15">
      <c r="A109" s="30"/>
      <c r="B109" s="6"/>
      <c r="C109" s="6"/>
      <c r="D109" s="6"/>
      <c r="E109" s="6"/>
      <c r="F109" s="6"/>
      <c r="G109" s="6"/>
      <c r="H109" s="6"/>
      <c r="I109" s="106"/>
      <c r="J109" s="360"/>
      <c r="K109" s="6"/>
      <c r="L109" s="6"/>
      <c r="M109" s="6"/>
      <c r="N109" s="6"/>
      <c r="O109" s="6"/>
    </row>
    <row r="110" spans="1:15">
      <c r="A110" s="30"/>
      <c r="B110" s="6"/>
      <c r="C110" s="6"/>
      <c r="D110" s="6"/>
      <c r="E110" s="6"/>
      <c r="F110" s="6"/>
      <c r="G110" s="6"/>
      <c r="H110" s="6"/>
      <c r="I110" s="106"/>
      <c r="J110" s="360"/>
      <c r="K110" s="6"/>
      <c r="L110" s="6"/>
      <c r="M110" s="6"/>
      <c r="N110" s="6"/>
      <c r="O110" s="6"/>
    </row>
    <row r="111" spans="1:15">
      <c r="A111" s="30"/>
      <c r="B111" s="6"/>
      <c r="C111" s="6"/>
      <c r="D111" s="6"/>
      <c r="E111" s="6"/>
      <c r="F111" s="6"/>
      <c r="G111" s="6"/>
      <c r="H111" s="6"/>
      <c r="I111" s="106"/>
      <c r="J111" s="360"/>
      <c r="K111" s="6"/>
      <c r="L111" s="6"/>
      <c r="M111" s="6"/>
      <c r="N111" s="6"/>
      <c r="O111" s="6"/>
    </row>
    <row r="112" spans="1:15">
      <c r="A112" s="30"/>
      <c r="B112" s="6"/>
      <c r="C112" s="6"/>
      <c r="D112" s="6"/>
      <c r="E112" s="6"/>
      <c r="F112" s="6"/>
      <c r="G112" s="6"/>
      <c r="H112" s="6"/>
      <c r="I112" s="106"/>
      <c r="J112" s="360"/>
      <c r="K112" s="6"/>
      <c r="L112" s="6"/>
      <c r="M112" s="6"/>
      <c r="N112" s="6"/>
      <c r="O112" s="6"/>
    </row>
    <row r="113" spans="1:15">
      <c r="A113" s="30"/>
      <c r="B113" s="6"/>
      <c r="C113" s="6"/>
      <c r="D113" s="6"/>
      <c r="E113" s="6"/>
      <c r="F113" s="6"/>
      <c r="G113" s="6"/>
      <c r="H113" s="6"/>
      <c r="I113" s="106"/>
      <c r="J113" s="360"/>
      <c r="K113" s="6"/>
      <c r="L113" s="6"/>
      <c r="M113" s="6"/>
      <c r="N113" s="6"/>
      <c r="O113" s="6"/>
    </row>
    <row r="114" spans="1:15">
      <c r="A114" s="30"/>
      <c r="B114" s="6"/>
      <c r="C114" s="6"/>
      <c r="D114" s="6"/>
      <c r="E114" s="6"/>
      <c r="F114" s="6"/>
      <c r="G114" s="6"/>
      <c r="H114" s="6"/>
      <c r="I114" s="106"/>
      <c r="J114" s="360"/>
      <c r="K114" s="6"/>
      <c r="L114" s="6"/>
      <c r="M114" s="6"/>
      <c r="N114" s="6"/>
      <c r="O114" s="6"/>
    </row>
    <row r="115" spans="1:15">
      <c r="A115" s="30"/>
      <c r="B115" s="6"/>
      <c r="C115" s="6"/>
      <c r="D115" s="6"/>
      <c r="E115" s="6"/>
      <c r="F115" s="6"/>
      <c r="G115" s="6"/>
      <c r="H115" s="6"/>
      <c r="I115" s="106"/>
      <c r="J115" s="360"/>
      <c r="K115" s="6"/>
      <c r="L115" s="6"/>
      <c r="M115" s="6"/>
      <c r="N115" s="6"/>
      <c r="O115" s="6"/>
    </row>
    <row r="116" spans="1:15">
      <c r="A116" s="30"/>
      <c r="B116" s="6"/>
      <c r="C116" s="6"/>
      <c r="D116" s="6"/>
      <c r="E116" s="6"/>
      <c r="F116" s="6"/>
      <c r="G116" s="6"/>
      <c r="H116" s="6"/>
      <c r="I116" s="106"/>
      <c r="J116" s="360"/>
      <c r="K116" s="6"/>
      <c r="L116" s="6"/>
      <c r="M116" s="6"/>
      <c r="N116" s="6"/>
      <c r="O116" s="6"/>
    </row>
    <row r="117" spans="1:15">
      <c r="A117" s="30"/>
      <c r="B117" s="6"/>
      <c r="C117" s="6"/>
      <c r="D117" s="6"/>
      <c r="E117" s="6"/>
      <c r="F117" s="6"/>
      <c r="G117" s="6"/>
      <c r="H117" s="6"/>
      <c r="I117" s="106"/>
      <c r="J117" s="360"/>
      <c r="K117" s="6"/>
      <c r="L117" s="6"/>
      <c r="M117" s="6"/>
      <c r="N117" s="6"/>
      <c r="O117" s="6"/>
    </row>
    <row r="118" spans="1:15">
      <c r="A118" s="30"/>
      <c r="B118" s="6"/>
      <c r="C118" s="6"/>
      <c r="D118" s="6"/>
      <c r="E118" s="6"/>
      <c r="F118" s="6"/>
      <c r="G118" s="6"/>
      <c r="H118" s="6"/>
      <c r="I118" s="106"/>
      <c r="J118" s="360"/>
      <c r="K118" s="6"/>
      <c r="L118" s="6"/>
      <c r="M118" s="6"/>
      <c r="N118" s="6"/>
      <c r="O118" s="6"/>
    </row>
    <row r="119" spans="1:15">
      <c r="A119" s="30"/>
      <c r="B119" s="6"/>
      <c r="C119" s="6"/>
      <c r="D119" s="6"/>
      <c r="E119" s="6"/>
      <c r="F119" s="6"/>
      <c r="G119" s="6"/>
      <c r="H119" s="6"/>
      <c r="I119" s="106"/>
      <c r="J119" s="360"/>
      <c r="K119" s="6"/>
      <c r="L119" s="6"/>
      <c r="M119" s="6"/>
      <c r="N119" s="6"/>
      <c r="O119" s="6"/>
    </row>
    <row r="120" spans="1:15">
      <c r="A120" s="30"/>
      <c r="B120" s="6"/>
      <c r="C120" s="6"/>
      <c r="D120" s="6"/>
      <c r="E120" s="6"/>
      <c r="F120" s="6"/>
      <c r="G120" s="6"/>
      <c r="H120" s="6"/>
      <c r="I120" s="106"/>
      <c r="J120" s="360"/>
      <c r="K120" s="6"/>
      <c r="L120" s="6"/>
      <c r="M120" s="6"/>
      <c r="N120" s="6"/>
      <c r="O120" s="6"/>
    </row>
    <row r="121" spans="1:15">
      <c r="A121" s="30"/>
      <c r="B121" s="6"/>
      <c r="C121" s="6"/>
      <c r="D121" s="6"/>
      <c r="E121" s="6"/>
      <c r="F121" s="6"/>
      <c r="G121" s="6"/>
      <c r="H121" s="6"/>
      <c r="I121" s="106"/>
      <c r="J121" s="360"/>
      <c r="K121" s="6"/>
      <c r="L121" s="6"/>
      <c r="M121" s="6"/>
      <c r="N121" s="6"/>
      <c r="O121" s="6"/>
    </row>
    <row r="122" spans="1:15">
      <c r="A122" s="30"/>
      <c r="B122" s="6"/>
      <c r="C122" s="6"/>
      <c r="D122" s="6"/>
      <c r="E122" s="6"/>
      <c r="F122" s="6"/>
      <c r="G122" s="6"/>
      <c r="H122" s="6"/>
      <c r="I122" s="106"/>
      <c r="J122" s="360"/>
      <c r="K122" s="6"/>
      <c r="L122" s="6"/>
      <c r="M122" s="6"/>
      <c r="N122" s="6"/>
      <c r="O122" s="6"/>
    </row>
    <row r="123" spans="1:15">
      <c r="A123" s="30"/>
      <c r="B123" s="6"/>
      <c r="C123" s="6"/>
      <c r="D123" s="6"/>
      <c r="E123" s="6"/>
      <c r="F123" s="6"/>
      <c r="G123" s="6"/>
      <c r="H123" s="6"/>
      <c r="I123" s="106"/>
      <c r="J123" s="360"/>
      <c r="K123" s="6"/>
      <c r="L123" s="6"/>
      <c r="M123" s="6"/>
      <c r="N123" s="6"/>
      <c r="O123" s="6"/>
    </row>
    <row r="124" spans="1:15">
      <c r="A124" s="30"/>
      <c r="B124" s="6"/>
      <c r="C124" s="6"/>
      <c r="D124" s="6"/>
      <c r="E124" s="6"/>
      <c r="F124" s="6"/>
      <c r="G124" s="6"/>
      <c r="H124" s="6"/>
      <c r="I124" s="106"/>
      <c r="J124" s="360"/>
      <c r="K124" s="6"/>
      <c r="L124" s="6"/>
      <c r="M124" s="6"/>
      <c r="N124" s="6"/>
      <c r="O124" s="6"/>
    </row>
    <row r="125" spans="1:15">
      <c r="A125" s="30"/>
      <c r="B125" s="6"/>
      <c r="C125" s="6"/>
      <c r="D125" s="6"/>
      <c r="E125" s="6"/>
      <c r="F125" s="6"/>
      <c r="G125" s="6"/>
      <c r="H125" s="6"/>
      <c r="I125" s="106"/>
      <c r="J125" s="360"/>
      <c r="K125" s="6"/>
      <c r="L125" s="6"/>
      <c r="M125" s="6"/>
      <c r="N125" s="6"/>
      <c r="O125" s="6"/>
    </row>
    <row r="126" spans="1:15">
      <c r="A126" s="30"/>
      <c r="B126" s="6"/>
      <c r="C126" s="6"/>
      <c r="D126" s="6"/>
      <c r="E126" s="6"/>
      <c r="F126" s="6"/>
      <c r="G126" s="6"/>
      <c r="H126" s="6"/>
      <c r="I126" s="106"/>
      <c r="J126" s="360"/>
      <c r="K126" s="6"/>
      <c r="L126" s="6"/>
      <c r="M126" s="6"/>
      <c r="N126" s="6"/>
      <c r="O126" s="6"/>
    </row>
    <row r="127" spans="1:15">
      <c r="A127" s="30"/>
      <c r="B127" s="6"/>
      <c r="C127" s="6"/>
      <c r="D127" s="6"/>
      <c r="E127" s="6"/>
      <c r="F127" s="6"/>
      <c r="G127" s="6"/>
      <c r="H127" s="6"/>
      <c r="I127" s="106"/>
      <c r="J127" s="360"/>
      <c r="K127" s="6"/>
      <c r="L127" s="6"/>
      <c r="M127" s="6"/>
      <c r="N127" s="6"/>
      <c r="O127" s="6"/>
    </row>
    <row r="128" spans="1:15">
      <c r="A128" s="30"/>
      <c r="B128" s="6"/>
      <c r="C128" s="6"/>
      <c r="D128" s="6"/>
      <c r="E128" s="6"/>
      <c r="F128" s="6"/>
      <c r="G128" s="6"/>
      <c r="H128" s="6"/>
      <c r="I128" s="106"/>
      <c r="J128" s="360"/>
      <c r="K128" s="6"/>
      <c r="L128" s="6"/>
      <c r="M128" s="6"/>
      <c r="N128" s="6"/>
      <c r="O128" s="6"/>
    </row>
    <row r="129" spans="1:15">
      <c r="A129" s="30"/>
      <c r="B129" s="6"/>
      <c r="C129" s="6"/>
      <c r="D129" s="6"/>
      <c r="E129" s="6"/>
      <c r="F129" s="6"/>
      <c r="G129" s="6"/>
      <c r="H129" s="6"/>
      <c r="I129" s="106"/>
      <c r="J129" s="360"/>
      <c r="K129" s="6"/>
      <c r="L129" s="6"/>
      <c r="M129" s="6"/>
      <c r="N129" s="6"/>
      <c r="O129" s="6"/>
    </row>
    <row r="130" spans="1:15">
      <c r="A130" s="30"/>
      <c r="B130" s="6"/>
      <c r="C130" s="6"/>
      <c r="D130" s="6"/>
      <c r="E130" s="6"/>
      <c r="F130" s="6"/>
      <c r="G130" s="6"/>
      <c r="H130" s="6"/>
      <c r="I130" s="106"/>
      <c r="J130" s="360"/>
      <c r="K130" s="6"/>
      <c r="L130" s="6"/>
      <c r="M130" s="6"/>
      <c r="N130" s="6"/>
      <c r="O130" s="6"/>
    </row>
    <row r="131" spans="1:15">
      <c r="A131" s="30"/>
      <c r="B131" s="6"/>
      <c r="C131" s="6"/>
      <c r="D131" s="6"/>
      <c r="E131" s="6"/>
      <c r="F131" s="6"/>
      <c r="G131" s="6"/>
      <c r="H131" s="6"/>
      <c r="I131" s="106"/>
      <c r="J131" s="360"/>
      <c r="K131" s="6"/>
      <c r="L131" s="6"/>
      <c r="M131" s="6"/>
      <c r="N131" s="6"/>
      <c r="O131" s="6"/>
    </row>
    <row r="132" spans="1:15">
      <c r="A132" s="30"/>
      <c r="B132" s="6"/>
      <c r="C132" s="6"/>
      <c r="D132" s="6"/>
      <c r="E132" s="6"/>
      <c r="F132" s="6"/>
      <c r="G132" s="6"/>
      <c r="H132" s="6"/>
      <c r="I132" s="106"/>
      <c r="J132" s="360"/>
      <c r="K132" s="6"/>
      <c r="L132" s="6"/>
      <c r="M132" s="6"/>
      <c r="N132" s="6"/>
      <c r="O132" s="6"/>
    </row>
    <row r="133" spans="1:15">
      <c r="A133" s="30"/>
      <c r="B133" s="6"/>
      <c r="C133" s="6"/>
      <c r="D133" s="6"/>
      <c r="E133" s="6"/>
      <c r="F133" s="6"/>
      <c r="G133" s="6"/>
      <c r="H133" s="6"/>
      <c r="I133" s="106"/>
      <c r="J133" s="360"/>
      <c r="K133" s="6"/>
      <c r="L133" s="6"/>
      <c r="M133" s="6"/>
      <c r="N133" s="6"/>
      <c r="O133" s="6"/>
    </row>
    <row r="134" spans="1:15">
      <c r="A134" s="30"/>
      <c r="B134" s="6"/>
      <c r="C134" s="6"/>
      <c r="D134" s="6"/>
      <c r="E134" s="6"/>
      <c r="F134" s="6"/>
      <c r="G134" s="6"/>
      <c r="H134" s="6"/>
      <c r="I134" s="106"/>
      <c r="J134" s="360"/>
      <c r="K134" s="6"/>
      <c r="L134" s="6"/>
      <c r="M134" s="6"/>
      <c r="N134" s="6"/>
      <c r="O134" s="6"/>
    </row>
    <row r="135" spans="1:15">
      <c r="A135" s="30"/>
      <c r="B135" s="6"/>
      <c r="C135" s="6"/>
      <c r="D135" s="6"/>
      <c r="E135" s="6"/>
      <c r="F135" s="6"/>
      <c r="G135" s="6"/>
      <c r="H135" s="6"/>
      <c r="I135" s="106"/>
      <c r="J135" s="360"/>
      <c r="K135" s="6"/>
      <c r="L135" s="6"/>
      <c r="M135" s="6"/>
      <c r="N135" s="6"/>
      <c r="O135" s="6"/>
    </row>
    <row r="136" spans="1:15">
      <c r="A136" s="30"/>
      <c r="B136" s="6"/>
      <c r="C136" s="6"/>
      <c r="D136" s="6"/>
      <c r="E136" s="6"/>
      <c r="F136" s="6"/>
      <c r="G136" s="6"/>
      <c r="H136" s="6"/>
      <c r="I136" s="106"/>
      <c r="J136" s="360"/>
      <c r="K136" s="6"/>
      <c r="L136" s="6"/>
      <c r="M136" s="6"/>
      <c r="N136" s="6"/>
      <c r="O136" s="6"/>
    </row>
    <row r="137" spans="1:15">
      <c r="A137" s="30"/>
      <c r="B137" s="6"/>
      <c r="C137" s="6"/>
      <c r="D137" s="6"/>
      <c r="E137" s="6"/>
      <c r="F137" s="6"/>
      <c r="G137" s="6"/>
      <c r="H137" s="6"/>
      <c r="I137" s="106"/>
      <c r="J137" s="360"/>
      <c r="K137" s="6"/>
      <c r="L137" s="6"/>
      <c r="M137" s="6"/>
      <c r="N137" s="6"/>
      <c r="O137" s="6"/>
    </row>
    <row r="138" spans="1:15">
      <c r="A138" s="30"/>
      <c r="B138" s="6"/>
      <c r="C138" s="6"/>
      <c r="D138" s="6"/>
      <c r="E138" s="6"/>
      <c r="F138" s="6"/>
      <c r="G138" s="6"/>
      <c r="H138" s="6"/>
      <c r="I138" s="106"/>
      <c r="J138" s="360"/>
      <c r="K138" s="6"/>
      <c r="L138" s="6"/>
      <c r="M138" s="6"/>
      <c r="N138" s="6"/>
      <c r="O138" s="6"/>
    </row>
    <row r="139" spans="1:15">
      <c r="A139" s="30"/>
      <c r="B139" s="6"/>
      <c r="C139" s="6"/>
      <c r="D139" s="6"/>
      <c r="E139" s="6"/>
      <c r="F139" s="6"/>
      <c r="G139" s="6"/>
      <c r="H139" s="6"/>
      <c r="I139" s="106"/>
      <c r="J139" s="360"/>
      <c r="K139" s="6"/>
      <c r="L139" s="6"/>
      <c r="M139" s="6"/>
      <c r="N139" s="6"/>
      <c r="O139" s="6"/>
    </row>
    <row r="140" spans="1:15">
      <c r="A140" s="30"/>
      <c r="B140" s="6"/>
      <c r="C140" s="6"/>
      <c r="D140" s="6"/>
      <c r="E140" s="6"/>
      <c r="F140" s="6"/>
      <c r="G140" s="6"/>
      <c r="H140" s="6"/>
      <c r="I140" s="106"/>
      <c r="J140" s="360"/>
      <c r="K140" s="6"/>
      <c r="L140" s="6"/>
      <c r="M140" s="6"/>
      <c r="N140" s="6"/>
      <c r="O140" s="6"/>
    </row>
    <row r="141" spans="1:15">
      <c r="A141" s="30"/>
      <c r="B141" s="6"/>
      <c r="C141" s="6"/>
      <c r="D141" s="6"/>
      <c r="E141" s="6"/>
      <c r="F141" s="6"/>
      <c r="G141" s="6"/>
      <c r="H141" s="6"/>
      <c r="I141" s="106"/>
      <c r="J141" s="360"/>
      <c r="K141" s="6"/>
      <c r="L141" s="6"/>
      <c r="M141" s="6"/>
      <c r="N141" s="6"/>
      <c r="O141" s="6"/>
    </row>
    <row r="142" spans="1:15">
      <c r="A142" s="30"/>
      <c r="B142" s="6"/>
      <c r="C142" s="6"/>
      <c r="D142" s="6"/>
      <c r="E142" s="6"/>
      <c r="F142" s="6"/>
      <c r="G142" s="6"/>
      <c r="H142" s="6"/>
      <c r="I142" s="106"/>
      <c r="J142" s="360"/>
      <c r="K142" s="6"/>
      <c r="L142" s="6"/>
      <c r="M142" s="6"/>
      <c r="N142" s="6"/>
      <c r="O142" s="6"/>
    </row>
    <row r="143" spans="1:15">
      <c r="A143" s="30"/>
      <c r="B143" s="6"/>
      <c r="C143" s="6"/>
      <c r="D143" s="6"/>
      <c r="E143" s="6"/>
      <c r="F143" s="6"/>
      <c r="G143" s="6"/>
      <c r="H143" s="6"/>
      <c r="I143" s="106"/>
      <c r="J143" s="360"/>
      <c r="K143" s="6"/>
      <c r="L143" s="6"/>
      <c r="M143" s="6"/>
      <c r="N143" s="6"/>
      <c r="O143" s="6"/>
    </row>
    <row r="144" spans="1:15">
      <c r="A144" s="30"/>
      <c r="B144" s="6"/>
      <c r="C144" s="6"/>
      <c r="D144" s="6"/>
      <c r="E144" s="6"/>
      <c r="F144" s="6"/>
      <c r="G144" s="6"/>
      <c r="H144" s="6"/>
      <c r="I144" s="106"/>
      <c r="J144" s="360"/>
      <c r="K144" s="6"/>
      <c r="L144" s="6"/>
      <c r="M144" s="6"/>
      <c r="N144" s="6"/>
      <c r="O144" s="6"/>
    </row>
    <row r="145" spans="1:15">
      <c r="A145" s="30"/>
      <c r="B145" s="6"/>
      <c r="C145" s="6"/>
      <c r="D145" s="6"/>
      <c r="E145" s="6"/>
      <c r="F145" s="6"/>
      <c r="G145" s="6"/>
      <c r="H145" s="6"/>
      <c r="I145" s="106"/>
      <c r="J145" s="360"/>
      <c r="K145" s="6"/>
      <c r="L145" s="6"/>
      <c r="M145" s="6"/>
      <c r="N145" s="6"/>
      <c r="O145" s="6"/>
    </row>
    <row r="146" spans="1:15">
      <c r="A146" s="30"/>
      <c r="B146" s="6"/>
      <c r="C146" s="6"/>
      <c r="D146" s="6"/>
      <c r="E146" s="6"/>
      <c r="F146" s="6"/>
      <c r="G146" s="6"/>
      <c r="H146" s="6"/>
      <c r="I146" s="106"/>
      <c r="J146" s="360"/>
      <c r="K146" s="6"/>
      <c r="L146" s="6"/>
      <c r="M146" s="6"/>
      <c r="N146" s="6"/>
      <c r="O146" s="6"/>
    </row>
    <row r="147" spans="1:15">
      <c r="A147" s="30"/>
      <c r="B147" s="6"/>
      <c r="C147" s="6"/>
      <c r="D147" s="6"/>
      <c r="E147" s="6"/>
      <c r="F147" s="6"/>
      <c r="G147" s="6"/>
      <c r="H147" s="6"/>
      <c r="I147" s="106"/>
      <c r="J147" s="360"/>
      <c r="K147" s="6"/>
      <c r="L147" s="6"/>
      <c r="M147" s="6"/>
      <c r="N147" s="6"/>
      <c r="O147" s="6"/>
    </row>
    <row r="148" spans="1:15">
      <c r="A148" s="30"/>
      <c r="B148" s="6"/>
      <c r="C148" s="6"/>
      <c r="D148" s="6"/>
      <c r="E148" s="6"/>
      <c r="F148" s="6"/>
      <c r="G148" s="6"/>
      <c r="H148" s="6"/>
      <c r="I148" s="106"/>
      <c r="J148" s="360"/>
      <c r="K148" s="6"/>
      <c r="L148" s="6"/>
      <c r="M148" s="6"/>
      <c r="N148" s="6"/>
      <c r="O148" s="6"/>
    </row>
    <row r="149" spans="1:15">
      <c r="A149" s="30"/>
      <c r="B149" s="6"/>
      <c r="C149" s="6"/>
      <c r="D149" s="6"/>
      <c r="E149" s="6"/>
      <c r="F149" s="6"/>
      <c r="G149" s="6"/>
      <c r="H149" s="6"/>
      <c r="I149" s="106"/>
      <c r="J149" s="360"/>
      <c r="K149" s="6"/>
      <c r="L149" s="6"/>
      <c r="M149" s="6"/>
      <c r="N149" s="6"/>
      <c r="O149" s="6"/>
    </row>
    <row r="150" spans="1:15">
      <c r="A150" s="30"/>
      <c r="B150" s="6"/>
      <c r="C150" s="6"/>
      <c r="D150" s="6"/>
      <c r="E150" s="6"/>
      <c r="F150" s="6"/>
      <c r="G150" s="6"/>
      <c r="H150" s="6"/>
      <c r="I150" s="106"/>
      <c r="J150" s="360"/>
      <c r="K150" s="6"/>
      <c r="L150" s="6"/>
      <c r="M150" s="6"/>
      <c r="N150" s="6"/>
      <c r="O150" s="6"/>
    </row>
    <row r="151" spans="1:15">
      <c r="A151" s="30"/>
      <c r="B151" s="6"/>
      <c r="C151" s="6"/>
      <c r="D151" s="6"/>
      <c r="E151" s="6"/>
      <c r="F151" s="6"/>
      <c r="G151" s="6"/>
      <c r="H151" s="6"/>
      <c r="I151" s="106"/>
      <c r="J151" s="360"/>
      <c r="K151" s="6"/>
      <c r="L151" s="6"/>
      <c r="M151" s="6"/>
      <c r="N151" s="6"/>
      <c r="O151" s="6"/>
    </row>
    <row r="152" spans="1:15">
      <c r="A152" s="30"/>
      <c r="B152" s="6"/>
      <c r="C152" s="6"/>
      <c r="D152" s="6"/>
      <c r="E152" s="6"/>
      <c r="F152" s="6"/>
      <c r="G152" s="6"/>
      <c r="H152" s="6"/>
      <c r="I152" s="106"/>
      <c r="J152" s="360"/>
      <c r="K152" s="6"/>
      <c r="L152" s="6"/>
      <c r="M152" s="6"/>
      <c r="N152" s="6"/>
      <c r="O152" s="6"/>
    </row>
    <row r="153" spans="1:15">
      <c r="A153" s="30"/>
      <c r="B153" s="6"/>
      <c r="C153" s="6"/>
      <c r="D153" s="6"/>
      <c r="E153" s="6"/>
      <c r="F153" s="6"/>
      <c r="G153" s="6"/>
      <c r="H153" s="6"/>
      <c r="I153" s="106"/>
      <c r="J153" s="360"/>
      <c r="K153" s="6"/>
      <c r="L153" s="6"/>
      <c r="M153" s="6"/>
      <c r="N153" s="6"/>
      <c r="O153" s="6"/>
    </row>
    <row r="154" spans="1:15">
      <c r="A154" s="30"/>
      <c r="B154" s="6"/>
      <c r="C154" s="6"/>
      <c r="D154" s="6"/>
      <c r="E154" s="6"/>
      <c r="F154" s="6"/>
      <c r="G154" s="6"/>
      <c r="H154" s="6"/>
      <c r="I154" s="106"/>
      <c r="J154" s="360"/>
      <c r="K154" s="6"/>
      <c r="L154" s="6"/>
      <c r="M154" s="6"/>
      <c r="N154" s="6"/>
      <c r="O154" s="6"/>
    </row>
    <row r="155" spans="1:15">
      <c r="A155" s="30"/>
      <c r="B155" s="6"/>
      <c r="C155" s="6"/>
      <c r="D155" s="6"/>
      <c r="E155" s="6"/>
      <c r="F155" s="6"/>
      <c r="G155" s="6"/>
      <c r="H155" s="6"/>
      <c r="I155" s="106"/>
      <c r="J155" s="360"/>
      <c r="K155" s="6"/>
      <c r="L155" s="6"/>
      <c r="M155" s="6"/>
      <c r="N155" s="6"/>
      <c r="O155" s="6"/>
    </row>
    <row r="156" spans="1:15">
      <c r="A156" s="30"/>
      <c r="B156" s="6"/>
      <c r="C156" s="6"/>
      <c r="D156" s="6"/>
      <c r="E156" s="6"/>
      <c r="F156" s="6"/>
      <c r="G156" s="6"/>
      <c r="H156" s="6"/>
      <c r="I156" s="106"/>
      <c r="J156" s="360"/>
      <c r="K156" s="6"/>
      <c r="L156" s="6"/>
      <c r="M156" s="6"/>
      <c r="N156" s="6"/>
      <c r="O156" s="6"/>
    </row>
    <row r="157" spans="1:15">
      <c r="A157" s="30"/>
      <c r="B157" s="6"/>
      <c r="C157" s="6"/>
      <c r="D157" s="6"/>
      <c r="E157" s="6"/>
      <c r="F157" s="6"/>
      <c r="G157" s="6"/>
      <c r="H157" s="6"/>
      <c r="I157" s="106"/>
      <c r="J157" s="360"/>
      <c r="K157" s="6"/>
      <c r="L157" s="6"/>
      <c r="M157" s="6"/>
      <c r="N157" s="6"/>
      <c r="O157" s="6"/>
    </row>
    <row r="158" spans="1:15">
      <c r="A158" s="30"/>
      <c r="B158" s="6"/>
      <c r="C158" s="6"/>
      <c r="D158" s="6"/>
      <c r="E158" s="6"/>
      <c r="F158" s="6"/>
      <c r="G158" s="6"/>
      <c r="H158" s="6"/>
      <c r="I158" s="106"/>
      <c r="J158" s="360"/>
      <c r="K158" s="6"/>
      <c r="L158" s="6"/>
      <c r="M158" s="6"/>
      <c r="N158" s="6"/>
      <c r="O158" s="6"/>
    </row>
    <row r="159" spans="1:15">
      <c r="A159" s="30"/>
      <c r="B159" s="6"/>
      <c r="C159" s="6"/>
      <c r="D159" s="6"/>
      <c r="E159" s="6"/>
      <c r="F159" s="6"/>
      <c r="G159" s="6"/>
      <c r="H159" s="6"/>
      <c r="I159" s="106"/>
      <c r="J159" s="360"/>
      <c r="K159" s="6"/>
      <c r="L159" s="6"/>
      <c r="M159" s="6"/>
      <c r="N159" s="6"/>
      <c r="O159" s="6"/>
    </row>
    <row r="160" spans="1:15">
      <c r="A160" s="30"/>
      <c r="B160" s="6"/>
      <c r="C160" s="6"/>
      <c r="D160" s="6"/>
      <c r="E160" s="6"/>
      <c r="F160" s="6"/>
      <c r="G160" s="6"/>
      <c r="H160" s="6"/>
      <c r="I160" s="106"/>
      <c r="J160" s="360"/>
      <c r="K160" s="6"/>
      <c r="L160" s="6"/>
      <c r="M160" s="6"/>
      <c r="N160" s="6"/>
      <c r="O160" s="6"/>
    </row>
    <row r="161" spans="1:15">
      <c r="A161" s="30"/>
      <c r="B161" s="6"/>
      <c r="C161" s="6"/>
      <c r="D161" s="6"/>
      <c r="E161" s="6"/>
      <c r="F161" s="6"/>
      <c r="G161" s="6"/>
      <c r="H161" s="6"/>
      <c r="I161" s="106"/>
      <c r="J161" s="360"/>
      <c r="K161" s="6"/>
      <c r="L161" s="6"/>
      <c r="M161" s="6"/>
      <c r="N161" s="6"/>
      <c r="O161" s="6"/>
    </row>
    <row r="162" spans="1:15">
      <c r="A162" s="30"/>
      <c r="B162" s="6"/>
      <c r="C162" s="6"/>
      <c r="D162" s="6"/>
      <c r="E162" s="6"/>
      <c r="F162" s="6"/>
      <c r="G162" s="6"/>
      <c r="H162" s="6"/>
      <c r="I162" s="106"/>
      <c r="J162" s="360"/>
      <c r="K162" s="6"/>
      <c r="L162" s="6"/>
      <c r="M162" s="6"/>
      <c r="N162" s="6"/>
      <c r="O162" s="6"/>
    </row>
    <row r="163" spans="1:15">
      <c r="A163" s="30"/>
      <c r="B163" s="6"/>
      <c r="C163" s="6"/>
      <c r="D163" s="6"/>
      <c r="E163" s="6"/>
      <c r="F163" s="6"/>
      <c r="G163" s="6"/>
      <c r="H163" s="6"/>
      <c r="I163" s="106"/>
      <c r="J163" s="360"/>
      <c r="K163" s="6"/>
      <c r="L163" s="6"/>
      <c r="M163" s="6"/>
      <c r="N163" s="6"/>
      <c r="O163" s="6"/>
    </row>
    <row r="164" spans="1:15">
      <c r="A164" s="30"/>
      <c r="B164" s="6"/>
      <c r="C164" s="6"/>
      <c r="D164" s="6"/>
      <c r="E164" s="6"/>
      <c r="F164" s="6"/>
      <c r="G164" s="6"/>
      <c r="H164" s="6"/>
      <c r="I164" s="106"/>
      <c r="J164" s="360"/>
      <c r="K164" s="6"/>
      <c r="L164" s="6"/>
      <c r="M164" s="6"/>
      <c r="N164" s="6"/>
      <c r="O164" s="6"/>
    </row>
    <row r="165" spans="1:15">
      <c r="A165" s="30"/>
      <c r="B165" s="6"/>
      <c r="C165" s="6"/>
      <c r="D165" s="6"/>
      <c r="E165" s="6"/>
      <c r="F165" s="6"/>
      <c r="G165" s="6"/>
      <c r="H165" s="6"/>
      <c r="I165" s="106"/>
      <c r="J165" s="360"/>
      <c r="K165" s="6"/>
      <c r="L165" s="6"/>
      <c r="M165" s="6"/>
      <c r="N165" s="6"/>
      <c r="O165" s="6"/>
    </row>
    <row r="166" spans="1:15">
      <c r="A166" s="30"/>
      <c r="B166" s="6"/>
      <c r="C166" s="6"/>
      <c r="D166" s="6"/>
      <c r="E166" s="6"/>
      <c r="F166" s="6"/>
      <c r="G166" s="6"/>
      <c r="H166" s="6"/>
      <c r="I166" s="106"/>
      <c r="J166" s="360"/>
      <c r="K166" s="6"/>
      <c r="L166" s="6"/>
      <c r="M166" s="6"/>
      <c r="N166" s="6"/>
      <c r="O166" s="6"/>
    </row>
    <row r="167" spans="1:15">
      <c r="A167" s="30"/>
      <c r="B167" s="6"/>
      <c r="C167" s="6"/>
      <c r="D167" s="6"/>
      <c r="E167" s="6"/>
      <c r="F167" s="6"/>
      <c r="G167" s="6"/>
      <c r="H167" s="6"/>
      <c r="I167" s="106"/>
      <c r="J167" s="360"/>
      <c r="K167" s="6"/>
      <c r="L167" s="6"/>
      <c r="M167" s="6"/>
      <c r="N167" s="6"/>
      <c r="O167" s="6"/>
    </row>
    <row r="168" spans="1:15">
      <c r="A168" s="30"/>
      <c r="B168" s="6"/>
      <c r="C168" s="6"/>
      <c r="D168" s="6"/>
      <c r="E168" s="6"/>
      <c r="F168" s="6"/>
      <c r="G168" s="6"/>
      <c r="H168" s="6"/>
      <c r="I168" s="106"/>
      <c r="J168" s="360"/>
      <c r="K168" s="6"/>
      <c r="L168" s="6"/>
      <c r="M168" s="6"/>
      <c r="N168" s="6"/>
      <c r="O168" s="6"/>
    </row>
    <row r="169" spans="1:15">
      <c r="A169" s="30"/>
      <c r="B169" s="6"/>
      <c r="C169" s="6"/>
      <c r="D169" s="6"/>
      <c r="E169" s="6"/>
      <c r="F169" s="6"/>
      <c r="G169" s="6"/>
      <c r="H169" s="6"/>
      <c r="I169" s="106"/>
      <c r="J169" s="360"/>
      <c r="K169" s="6"/>
      <c r="L169" s="6"/>
      <c r="M169" s="6"/>
      <c r="N169" s="6"/>
      <c r="O169" s="6"/>
    </row>
    <row r="170" spans="1:15">
      <c r="A170" s="30"/>
      <c r="B170" s="6"/>
      <c r="C170" s="6"/>
      <c r="D170" s="6"/>
      <c r="E170" s="6"/>
      <c r="F170" s="6"/>
      <c r="G170" s="6"/>
      <c r="H170" s="6"/>
      <c r="I170" s="106"/>
      <c r="J170" s="360"/>
      <c r="K170" s="6"/>
      <c r="L170" s="6"/>
      <c r="M170" s="6"/>
      <c r="N170" s="6"/>
      <c r="O170" s="6"/>
    </row>
    <row r="171" spans="1:15">
      <c r="A171" s="30"/>
      <c r="B171" s="6"/>
      <c r="C171" s="6"/>
      <c r="D171" s="6"/>
      <c r="E171" s="6"/>
      <c r="F171" s="6"/>
      <c r="G171" s="6"/>
      <c r="H171" s="6"/>
      <c r="I171" s="106"/>
      <c r="J171" s="360"/>
      <c r="K171" s="6"/>
      <c r="L171" s="6"/>
      <c r="M171" s="6"/>
      <c r="N171" s="6"/>
      <c r="O171" s="6"/>
    </row>
    <row r="172" spans="1:15">
      <c r="A172" s="30"/>
      <c r="B172" s="6"/>
      <c r="C172" s="6"/>
      <c r="D172" s="6"/>
      <c r="E172" s="6"/>
      <c r="F172" s="6"/>
      <c r="G172" s="6"/>
      <c r="H172" s="6"/>
      <c r="I172" s="106"/>
      <c r="J172" s="360"/>
      <c r="K172" s="6"/>
      <c r="L172" s="6"/>
      <c r="M172" s="6"/>
      <c r="N172" s="6"/>
      <c r="O172" s="6"/>
    </row>
    <row r="173" spans="1:15">
      <c r="A173" s="30"/>
      <c r="B173" s="6"/>
      <c r="C173" s="6"/>
      <c r="D173" s="6"/>
      <c r="E173" s="6"/>
      <c r="F173" s="6"/>
      <c r="G173" s="6"/>
      <c r="H173" s="6"/>
      <c r="I173" s="106"/>
      <c r="J173" s="360"/>
      <c r="K173" s="6"/>
      <c r="L173" s="6"/>
      <c r="M173" s="6"/>
      <c r="N173" s="6"/>
      <c r="O173" s="6"/>
    </row>
    <row r="174" spans="1:15">
      <c r="A174" s="30"/>
      <c r="B174" s="6"/>
      <c r="C174" s="6"/>
      <c r="D174" s="6"/>
      <c r="E174" s="6"/>
      <c r="F174" s="6"/>
      <c r="G174" s="6"/>
      <c r="H174" s="6"/>
      <c r="I174" s="106"/>
      <c r="J174" s="360"/>
      <c r="K174" s="6"/>
      <c r="L174" s="6"/>
      <c r="M174" s="6"/>
      <c r="N174" s="6"/>
      <c r="O174" s="6"/>
    </row>
    <row r="175" spans="1:15">
      <c r="A175" s="30"/>
      <c r="B175" s="6"/>
      <c r="C175" s="6"/>
      <c r="D175" s="6"/>
      <c r="E175" s="6"/>
      <c r="F175" s="6"/>
      <c r="G175" s="6"/>
      <c r="H175" s="6"/>
      <c r="I175" s="106"/>
      <c r="J175" s="360"/>
      <c r="K175" s="6"/>
      <c r="L175" s="6"/>
      <c r="M175" s="6"/>
      <c r="N175" s="6"/>
      <c r="O175" s="6"/>
    </row>
    <row r="176" spans="1:15">
      <c r="A176" s="30"/>
      <c r="B176" s="6"/>
      <c r="C176" s="6"/>
      <c r="D176" s="6"/>
      <c r="E176" s="6"/>
      <c r="F176" s="6"/>
      <c r="G176" s="6"/>
      <c r="H176" s="6"/>
      <c r="I176" s="106"/>
      <c r="J176" s="360"/>
      <c r="K176" s="6"/>
      <c r="L176" s="6"/>
      <c r="M176" s="6"/>
      <c r="N176" s="6"/>
      <c r="O176" s="6"/>
    </row>
    <row r="177" spans="1:15">
      <c r="A177" s="30"/>
      <c r="B177" s="6"/>
      <c r="C177" s="6"/>
      <c r="D177" s="6"/>
      <c r="E177" s="6"/>
      <c r="F177" s="6"/>
      <c r="G177" s="6"/>
      <c r="H177" s="6"/>
      <c r="I177" s="106"/>
      <c r="J177" s="360"/>
      <c r="K177" s="6"/>
      <c r="L177" s="6"/>
      <c r="M177" s="6"/>
      <c r="N177" s="6"/>
      <c r="O177" s="6"/>
    </row>
    <row r="178" spans="1:15">
      <c r="A178" s="30"/>
      <c r="B178" s="6"/>
      <c r="C178" s="6"/>
      <c r="D178" s="6"/>
      <c r="E178" s="6"/>
      <c r="F178" s="6"/>
      <c r="G178" s="6"/>
      <c r="H178" s="6"/>
      <c r="I178" s="106"/>
      <c r="J178" s="360"/>
      <c r="K178" s="6"/>
      <c r="L178" s="6"/>
      <c r="M178" s="6"/>
      <c r="N178" s="6"/>
      <c r="O178" s="6"/>
    </row>
    <row r="179" spans="1:15">
      <c r="A179" s="30"/>
      <c r="B179" s="6"/>
      <c r="C179" s="6"/>
      <c r="D179" s="6"/>
      <c r="E179" s="6"/>
      <c r="F179" s="6"/>
      <c r="G179" s="6"/>
      <c r="H179" s="6"/>
      <c r="I179" s="106"/>
      <c r="J179" s="360"/>
      <c r="K179" s="6"/>
      <c r="L179" s="6"/>
      <c r="M179" s="6"/>
      <c r="N179" s="6"/>
      <c r="O179" s="6"/>
    </row>
    <row r="180" spans="1:15">
      <c r="A180" s="30"/>
      <c r="B180" s="6"/>
      <c r="C180" s="6"/>
      <c r="D180" s="6"/>
      <c r="E180" s="6"/>
      <c r="F180" s="6"/>
      <c r="G180" s="6"/>
      <c r="H180" s="6"/>
      <c r="I180" s="106"/>
      <c r="J180" s="360"/>
      <c r="K180" s="6"/>
      <c r="L180" s="6"/>
      <c r="M180" s="6"/>
      <c r="N180" s="6"/>
      <c r="O180" s="6"/>
    </row>
    <row r="181" spans="1:15">
      <c r="A181" s="30"/>
      <c r="B181" s="6"/>
      <c r="C181" s="6"/>
      <c r="D181" s="6"/>
      <c r="E181" s="6"/>
      <c r="F181" s="6"/>
      <c r="G181" s="6"/>
      <c r="H181" s="6"/>
      <c r="I181" s="106"/>
      <c r="J181" s="360"/>
      <c r="K181" s="6"/>
      <c r="L181" s="6"/>
      <c r="M181" s="6"/>
      <c r="N181" s="6"/>
      <c r="O181" s="6"/>
    </row>
    <row r="182" spans="1:15">
      <c r="A182" s="30"/>
      <c r="B182" s="6"/>
      <c r="C182" s="6"/>
      <c r="D182" s="6"/>
      <c r="E182" s="6"/>
      <c r="F182" s="6"/>
      <c r="G182" s="6"/>
      <c r="H182" s="6"/>
      <c r="I182" s="106"/>
      <c r="J182" s="360"/>
      <c r="K182" s="6"/>
      <c r="L182" s="6"/>
      <c r="M182" s="6"/>
      <c r="N182" s="6"/>
      <c r="O182" s="6"/>
    </row>
    <row r="183" spans="1:15">
      <c r="A183" s="30"/>
      <c r="B183" s="6"/>
      <c r="C183" s="6"/>
      <c r="D183" s="6"/>
      <c r="E183" s="6"/>
      <c r="F183" s="6"/>
      <c r="G183" s="6"/>
      <c r="H183" s="6"/>
      <c r="I183" s="106"/>
      <c r="J183" s="360"/>
      <c r="K183" s="6"/>
      <c r="L183" s="6"/>
      <c r="M183" s="6"/>
      <c r="N183" s="6"/>
      <c r="O183" s="6"/>
    </row>
    <row r="184" spans="1:15">
      <c r="A184" s="30"/>
      <c r="B184" s="6"/>
      <c r="C184" s="6"/>
      <c r="D184" s="6"/>
      <c r="E184" s="6"/>
      <c r="F184" s="6"/>
      <c r="G184" s="6"/>
      <c r="H184" s="6"/>
      <c r="I184" s="106"/>
      <c r="J184" s="360"/>
      <c r="K184" s="6"/>
      <c r="L184" s="6"/>
      <c r="M184" s="6"/>
      <c r="N184" s="6"/>
      <c r="O184" s="6"/>
    </row>
    <row r="185" spans="1:15">
      <c r="A185" s="30"/>
      <c r="B185" s="6"/>
      <c r="C185" s="6"/>
      <c r="D185" s="6"/>
      <c r="E185" s="6"/>
      <c r="F185" s="6"/>
      <c r="G185" s="6"/>
      <c r="H185" s="6"/>
      <c r="I185" s="106"/>
      <c r="J185" s="360"/>
      <c r="K185" s="6"/>
      <c r="L185" s="6"/>
      <c r="M185" s="6"/>
      <c r="N185" s="6"/>
      <c r="O185" s="6"/>
    </row>
    <row r="186" spans="1:15">
      <c r="A186" s="30"/>
      <c r="B186" s="6"/>
      <c r="C186" s="6"/>
      <c r="D186" s="6"/>
      <c r="E186" s="6"/>
      <c r="F186" s="6"/>
      <c r="G186" s="6"/>
      <c r="H186" s="6"/>
      <c r="I186" s="106"/>
      <c r="J186" s="360"/>
      <c r="K186" s="6"/>
      <c r="L186" s="6"/>
      <c r="M186" s="6"/>
      <c r="N186" s="6"/>
      <c r="O186" s="6"/>
    </row>
    <row r="187" spans="1:15">
      <c r="A187" s="30"/>
      <c r="B187" s="6"/>
      <c r="C187" s="6"/>
      <c r="D187" s="6"/>
      <c r="E187" s="6"/>
      <c r="F187" s="6"/>
      <c r="G187" s="6"/>
      <c r="H187" s="6"/>
      <c r="I187" s="106"/>
      <c r="J187" s="360"/>
      <c r="K187" s="6"/>
      <c r="L187" s="6"/>
      <c r="M187" s="6"/>
      <c r="N187" s="6"/>
      <c r="O187" s="6"/>
    </row>
    <row r="188" spans="1:15">
      <c r="A188" s="30"/>
      <c r="B188" s="6"/>
      <c r="C188" s="6"/>
      <c r="D188" s="6"/>
      <c r="E188" s="6"/>
      <c r="F188" s="6"/>
      <c r="G188" s="6"/>
      <c r="H188" s="6"/>
      <c r="I188" s="106"/>
      <c r="J188" s="360"/>
      <c r="K188" s="6"/>
      <c r="L188" s="6"/>
      <c r="M188" s="6"/>
      <c r="N188" s="6"/>
      <c r="O188" s="6"/>
    </row>
    <row r="189" spans="1:15">
      <c r="A189" s="30"/>
      <c r="B189" s="6"/>
      <c r="C189" s="6"/>
      <c r="D189" s="6"/>
      <c r="E189" s="6"/>
      <c r="F189" s="6"/>
      <c r="G189" s="6"/>
      <c r="H189" s="6"/>
      <c r="I189" s="106"/>
      <c r="J189" s="360"/>
      <c r="K189" s="6"/>
      <c r="L189" s="6"/>
      <c r="M189" s="6"/>
      <c r="N189" s="6"/>
      <c r="O189" s="6"/>
    </row>
    <row r="190" spans="1:15">
      <c r="A190" s="30"/>
      <c r="B190" s="6"/>
      <c r="C190" s="6"/>
      <c r="D190" s="6"/>
      <c r="E190" s="6"/>
      <c r="F190" s="6"/>
      <c r="G190" s="6"/>
      <c r="H190" s="6"/>
      <c r="I190" s="106"/>
      <c r="J190" s="360"/>
      <c r="K190" s="6"/>
      <c r="L190" s="6"/>
      <c r="M190" s="6"/>
      <c r="N190" s="6"/>
      <c r="O190" s="6"/>
    </row>
    <row r="191" spans="1:15">
      <c r="A191" s="30"/>
      <c r="B191" s="6"/>
      <c r="C191" s="6"/>
      <c r="D191" s="6"/>
      <c r="E191" s="6"/>
      <c r="F191" s="6"/>
      <c r="G191" s="6"/>
      <c r="H191" s="6"/>
      <c r="I191" s="106"/>
      <c r="J191" s="360"/>
      <c r="K191" s="6"/>
      <c r="L191" s="6"/>
      <c r="M191" s="6"/>
      <c r="N191" s="6"/>
      <c r="O191" s="6"/>
    </row>
    <row r="192" spans="1:15">
      <c r="A192" s="30"/>
      <c r="B192" s="6"/>
      <c r="C192" s="6"/>
      <c r="D192" s="6"/>
      <c r="E192" s="6"/>
      <c r="F192" s="6"/>
      <c r="G192" s="6"/>
      <c r="H192" s="6"/>
      <c r="I192" s="106"/>
      <c r="J192" s="360"/>
      <c r="K192" s="6"/>
      <c r="L192" s="6"/>
      <c r="M192" s="6"/>
      <c r="N192" s="6"/>
      <c r="O192" s="6"/>
    </row>
    <row r="193" spans="1:15">
      <c r="A193" s="30"/>
      <c r="B193" s="6"/>
      <c r="C193" s="6"/>
      <c r="D193" s="6"/>
      <c r="E193" s="6"/>
      <c r="F193" s="6"/>
      <c r="G193" s="6"/>
      <c r="H193" s="6"/>
      <c r="I193" s="106"/>
      <c r="J193" s="360"/>
      <c r="K193" s="6"/>
      <c r="L193" s="6"/>
      <c r="M193" s="6"/>
      <c r="N193" s="6"/>
      <c r="O193" s="6"/>
    </row>
    <row r="194" spans="1:15">
      <c r="A194" s="30"/>
      <c r="B194" s="6"/>
      <c r="C194" s="6"/>
      <c r="D194" s="6"/>
      <c r="E194" s="6"/>
      <c r="F194" s="6"/>
      <c r="G194" s="6"/>
      <c r="H194" s="6"/>
      <c r="I194" s="106"/>
      <c r="J194" s="360"/>
      <c r="K194" s="6"/>
      <c r="L194" s="6"/>
      <c r="M194" s="6"/>
      <c r="N194" s="6"/>
      <c r="O194" s="6"/>
    </row>
    <row r="195" spans="1:15">
      <c r="A195" s="30"/>
      <c r="B195" s="6"/>
      <c r="C195" s="6"/>
      <c r="D195" s="6"/>
      <c r="E195" s="6"/>
      <c r="F195" s="6"/>
      <c r="G195" s="6"/>
      <c r="H195" s="6"/>
      <c r="I195" s="106"/>
      <c r="J195" s="360"/>
      <c r="K195" s="6"/>
      <c r="L195" s="6"/>
      <c r="M195" s="6"/>
      <c r="N195" s="6"/>
      <c r="O195" s="6"/>
    </row>
    <row r="196" spans="1:15">
      <c r="A196" s="30"/>
      <c r="B196" s="6"/>
      <c r="C196" s="6"/>
      <c r="D196" s="6"/>
      <c r="E196" s="6"/>
      <c r="F196" s="6"/>
      <c r="G196" s="6"/>
      <c r="H196" s="6"/>
      <c r="I196" s="106"/>
      <c r="J196" s="360"/>
      <c r="K196" s="6"/>
      <c r="L196" s="6"/>
      <c r="M196" s="6"/>
      <c r="N196" s="6"/>
      <c r="O196" s="6"/>
    </row>
    <row r="197" spans="1:15">
      <c r="A197" s="30"/>
      <c r="B197" s="6"/>
      <c r="C197" s="6"/>
      <c r="D197" s="6"/>
      <c r="E197" s="6"/>
      <c r="F197" s="6"/>
      <c r="G197" s="6"/>
      <c r="H197" s="6"/>
      <c r="I197" s="106"/>
      <c r="J197" s="360"/>
      <c r="K197" s="6"/>
      <c r="L197" s="6"/>
      <c r="M197" s="6"/>
      <c r="N197" s="6"/>
      <c r="O197" s="6"/>
    </row>
    <row r="198" spans="1:15">
      <c r="A198" s="30"/>
      <c r="B198" s="6"/>
      <c r="C198" s="6"/>
      <c r="D198" s="6"/>
      <c r="E198" s="6"/>
      <c r="F198" s="6"/>
      <c r="G198" s="6"/>
      <c r="H198" s="6"/>
      <c r="I198" s="106"/>
      <c r="J198" s="360"/>
      <c r="K198" s="6"/>
      <c r="L198" s="6"/>
      <c r="M198" s="6"/>
      <c r="N198" s="6"/>
      <c r="O198" s="6"/>
    </row>
    <row r="199" spans="1:15">
      <c r="A199" s="30"/>
      <c r="B199" s="6"/>
      <c r="C199" s="6"/>
      <c r="D199" s="6"/>
      <c r="E199" s="6"/>
      <c r="F199" s="6"/>
      <c r="G199" s="6"/>
      <c r="H199" s="6"/>
      <c r="I199" s="106"/>
      <c r="J199" s="360"/>
      <c r="K199" s="6"/>
      <c r="L199" s="6"/>
      <c r="M199" s="6"/>
      <c r="N199" s="6"/>
      <c r="O199" s="6"/>
    </row>
    <row r="200" spans="1:15">
      <c r="A200" s="30"/>
      <c r="B200" s="6"/>
      <c r="C200" s="6"/>
      <c r="D200" s="6"/>
      <c r="E200" s="6"/>
      <c r="F200" s="6"/>
      <c r="G200" s="6"/>
      <c r="H200" s="6"/>
      <c r="I200" s="106"/>
      <c r="J200" s="360"/>
      <c r="K200" s="6"/>
      <c r="L200" s="6"/>
      <c r="M200" s="6"/>
      <c r="N200" s="6"/>
      <c r="O200" s="6"/>
    </row>
    <row r="201" spans="1:15">
      <c r="A201" s="30"/>
      <c r="B201" s="6"/>
      <c r="C201" s="6"/>
      <c r="D201" s="6"/>
      <c r="E201" s="6"/>
      <c r="F201" s="6"/>
      <c r="G201" s="6"/>
      <c r="H201" s="6"/>
      <c r="I201" s="106"/>
      <c r="J201" s="360"/>
      <c r="K201" s="6"/>
      <c r="L201" s="6"/>
      <c r="M201" s="6"/>
      <c r="N201" s="6"/>
      <c r="O201" s="6"/>
    </row>
    <row r="202" spans="1:15">
      <c r="A202" s="30"/>
      <c r="B202" s="6"/>
      <c r="C202" s="6"/>
      <c r="D202" s="6"/>
      <c r="E202" s="6"/>
      <c r="F202" s="6"/>
      <c r="G202" s="6"/>
      <c r="H202" s="6"/>
      <c r="I202" s="106"/>
      <c r="J202" s="360"/>
      <c r="K202" s="6"/>
      <c r="L202" s="6"/>
      <c r="M202" s="6"/>
      <c r="N202" s="6"/>
      <c r="O202" s="6"/>
    </row>
    <row r="203" spans="1:15">
      <c r="A203" s="30"/>
      <c r="B203" s="6"/>
      <c r="C203" s="6"/>
      <c r="D203" s="6"/>
      <c r="E203" s="6"/>
      <c r="F203" s="6"/>
      <c r="G203" s="6"/>
      <c r="H203" s="6"/>
      <c r="I203" s="106"/>
      <c r="J203" s="360"/>
      <c r="K203" s="6"/>
      <c r="L203" s="6"/>
      <c r="M203" s="6"/>
      <c r="N203" s="6"/>
      <c r="O203" s="6"/>
    </row>
    <row r="204" spans="1:15">
      <c r="A204" s="30"/>
      <c r="B204" s="6"/>
      <c r="C204" s="6"/>
      <c r="D204" s="6"/>
      <c r="E204" s="6"/>
      <c r="F204" s="6"/>
      <c r="G204" s="6"/>
      <c r="H204" s="6"/>
      <c r="I204" s="106"/>
      <c r="J204" s="360"/>
      <c r="K204" s="6"/>
      <c r="L204" s="6"/>
      <c r="M204" s="6"/>
      <c r="N204" s="6"/>
      <c r="O204" s="6"/>
    </row>
    <row r="205" spans="1:15">
      <c r="A205" s="30"/>
      <c r="B205" s="6"/>
      <c r="C205" s="6"/>
      <c r="D205" s="6"/>
      <c r="E205" s="6"/>
      <c r="F205" s="6"/>
      <c r="G205" s="6"/>
      <c r="H205" s="6"/>
      <c r="I205" s="106"/>
      <c r="J205" s="360"/>
      <c r="K205" s="6"/>
      <c r="L205" s="6"/>
      <c r="M205" s="6"/>
      <c r="N205" s="6"/>
      <c r="O205" s="6"/>
    </row>
    <row r="206" spans="1:15">
      <c r="A206" s="30"/>
      <c r="B206" s="6"/>
      <c r="C206" s="6"/>
      <c r="D206" s="6"/>
      <c r="E206" s="6"/>
      <c r="F206" s="6"/>
      <c r="G206" s="6"/>
      <c r="H206" s="6"/>
      <c r="I206" s="106"/>
      <c r="J206" s="360"/>
      <c r="K206" s="6"/>
      <c r="L206" s="6"/>
      <c r="M206" s="6"/>
      <c r="N206" s="6"/>
      <c r="O206" s="6"/>
    </row>
    <row r="207" spans="1:15">
      <c r="A207" s="30"/>
      <c r="B207" s="6"/>
      <c r="C207" s="6"/>
      <c r="D207" s="6"/>
      <c r="E207" s="6"/>
      <c r="F207" s="6"/>
      <c r="G207" s="6"/>
      <c r="H207" s="6"/>
      <c r="I207" s="106"/>
      <c r="J207" s="360"/>
      <c r="K207" s="6"/>
      <c r="L207" s="6"/>
      <c r="M207" s="6"/>
      <c r="N207" s="6"/>
      <c r="O207" s="6"/>
    </row>
    <row r="208" spans="1:15">
      <c r="A208" s="30"/>
      <c r="B208" s="6"/>
      <c r="C208" s="6"/>
      <c r="D208" s="6"/>
      <c r="E208" s="6"/>
      <c r="F208" s="6"/>
      <c r="G208" s="6"/>
      <c r="H208" s="6"/>
      <c r="I208" s="106"/>
      <c r="J208" s="360"/>
      <c r="K208" s="6"/>
      <c r="L208" s="6"/>
      <c r="M208" s="6"/>
      <c r="N208" s="6"/>
      <c r="O208" s="6"/>
    </row>
    <row r="209" spans="1:15">
      <c r="A209" s="30"/>
      <c r="B209" s="6"/>
      <c r="C209" s="6"/>
      <c r="D209" s="6"/>
      <c r="E209" s="6"/>
      <c r="F209" s="6"/>
      <c r="G209" s="6"/>
      <c r="H209" s="6"/>
      <c r="I209" s="106"/>
      <c r="J209" s="360"/>
      <c r="K209" s="6"/>
      <c r="L209" s="6"/>
      <c r="M209" s="6"/>
      <c r="N209" s="6"/>
      <c r="O209" s="6"/>
    </row>
    <row r="210" spans="1:15">
      <c r="A210" s="30"/>
      <c r="B210" s="6"/>
      <c r="C210" s="6"/>
      <c r="D210" s="6"/>
      <c r="E210" s="6"/>
      <c r="F210" s="6"/>
      <c r="G210" s="6"/>
      <c r="H210" s="6"/>
      <c r="I210" s="106"/>
      <c r="J210" s="360"/>
      <c r="K210" s="6"/>
      <c r="L210" s="6"/>
      <c r="M210" s="6"/>
      <c r="N210" s="6"/>
      <c r="O210" s="6"/>
    </row>
    <row r="211" spans="1:15">
      <c r="A211" s="30"/>
      <c r="B211" s="6"/>
      <c r="C211" s="6"/>
      <c r="D211" s="6"/>
      <c r="E211" s="6"/>
      <c r="F211" s="6"/>
      <c r="G211" s="6"/>
      <c r="H211" s="6"/>
      <c r="I211" s="106"/>
      <c r="J211" s="360"/>
      <c r="K211" s="6"/>
      <c r="L211" s="6"/>
      <c r="M211" s="6"/>
      <c r="N211" s="6"/>
      <c r="O211" s="6"/>
    </row>
    <row r="212" spans="1:15">
      <c r="A212" s="30"/>
      <c r="B212" s="6"/>
      <c r="C212" s="6"/>
      <c r="D212" s="6"/>
      <c r="E212" s="6"/>
      <c r="F212" s="6"/>
      <c r="G212" s="6"/>
      <c r="H212" s="6"/>
      <c r="I212" s="106"/>
      <c r="J212" s="360"/>
      <c r="K212" s="6"/>
      <c r="L212" s="6"/>
      <c r="M212" s="6"/>
      <c r="N212" s="6"/>
      <c r="O212" s="6"/>
    </row>
    <row r="213" spans="1:15">
      <c r="A213" s="30"/>
      <c r="B213" s="6"/>
      <c r="C213" s="6"/>
      <c r="D213" s="6"/>
      <c r="E213" s="6"/>
      <c r="F213" s="6"/>
      <c r="G213" s="6"/>
      <c r="H213" s="6"/>
      <c r="I213" s="106"/>
      <c r="J213" s="360"/>
      <c r="K213" s="6"/>
      <c r="L213" s="6"/>
      <c r="M213" s="6"/>
      <c r="N213" s="6"/>
      <c r="O213" s="6"/>
    </row>
    <row r="214" spans="1:15">
      <c r="A214" s="30"/>
      <c r="B214" s="6"/>
      <c r="C214" s="6"/>
      <c r="D214" s="6"/>
      <c r="E214" s="6"/>
      <c r="F214" s="6"/>
      <c r="G214" s="6"/>
      <c r="H214" s="6"/>
      <c r="I214" s="106"/>
      <c r="J214" s="360"/>
      <c r="K214" s="6"/>
      <c r="L214" s="6"/>
      <c r="M214" s="6"/>
      <c r="N214" s="6"/>
      <c r="O214" s="6"/>
    </row>
    <row r="215" spans="1:15">
      <c r="A215" s="30"/>
      <c r="B215" s="6"/>
      <c r="C215" s="6"/>
      <c r="D215" s="6"/>
      <c r="E215" s="6"/>
      <c r="F215" s="6"/>
      <c r="G215" s="6"/>
      <c r="H215" s="6"/>
      <c r="I215" s="106"/>
      <c r="J215" s="360"/>
      <c r="K215" s="6"/>
      <c r="L215" s="6"/>
      <c r="M215" s="6"/>
      <c r="N215" s="6"/>
      <c r="O215" s="6"/>
    </row>
    <row r="216" spans="1:15">
      <c r="A216" s="30"/>
      <c r="B216" s="6"/>
      <c r="C216" s="6"/>
      <c r="D216" s="6"/>
      <c r="E216" s="6"/>
      <c r="F216" s="6"/>
      <c r="G216" s="6"/>
      <c r="H216" s="6"/>
      <c r="I216" s="106"/>
      <c r="J216" s="360"/>
      <c r="K216" s="6"/>
      <c r="L216" s="6"/>
      <c r="M216" s="6"/>
      <c r="N216" s="6"/>
      <c r="O216" s="6"/>
    </row>
    <row r="217" spans="1:15">
      <c r="A217" s="30"/>
      <c r="B217" s="6"/>
      <c r="C217" s="6"/>
      <c r="D217" s="6"/>
      <c r="E217" s="6"/>
      <c r="F217" s="6"/>
      <c r="G217" s="6"/>
      <c r="H217" s="6"/>
      <c r="I217" s="106"/>
      <c r="J217" s="360"/>
      <c r="K217" s="6"/>
      <c r="L217" s="6"/>
      <c r="M217" s="6"/>
      <c r="N217" s="6"/>
      <c r="O217" s="6"/>
    </row>
    <row r="218" spans="1:15">
      <c r="A218" s="30"/>
      <c r="B218" s="6"/>
      <c r="C218" s="6"/>
      <c r="D218" s="6"/>
      <c r="E218" s="6"/>
      <c r="F218" s="6"/>
      <c r="G218" s="6"/>
      <c r="H218" s="6"/>
      <c r="I218" s="106"/>
      <c r="J218" s="360"/>
      <c r="K218" s="6"/>
      <c r="L218" s="6"/>
      <c r="M218" s="6"/>
      <c r="N218" s="6"/>
      <c r="O218" s="6"/>
    </row>
    <row r="219" spans="1:15">
      <c r="A219" s="30"/>
      <c r="B219" s="6"/>
      <c r="C219" s="6"/>
      <c r="D219" s="6"/>
      <c r="E219" s="6"/>
      <c r="F219" s="6"/>
      <c r="G219" s="6"/>
      <c r="H219" s="6"/>
      <c r="I219" s="106"/>
      <c r="J219" s="360"/>
      <c r="K219" s="6"/>
      <c r="L219" s="6"/>
      <c r="M219" s="6"/>
      <c r="N219" s="6"/>
      <c r="O219" s="6"/>
    </row>
    <row r="220" spans="1:15">
      <c r="A220" s="30"/>
      <c r="B220" s="6"/>
      <c r="C220" s="6"/>
      <c r="D220" s="6"/>
      <c r="E220" s="6"/>
      <c r="F220" s="6"/>
      <c r="G220" s="6"/>
      <c r="H220" s="6"/>
      <c r="I220" s="106"/>
      <c r="J220" s="360"/>
      <c r="K220" s="6"/>
      <c r="L220" s="6"/>
      <c r="M220" s="6"/>
      <c r="N220" s="6"/>
      <c r="O220" s="6"/>
    </row>
    <row r="221" spans="1:15">
      <c r="A221" s="30"/>
      <c r="B221" s="6"/>
      <c r="C221" s="6"/>
      <c r="D221" s="6"/>
      <c r="E221" s="6"/>
      <c r="F221" s="6"/>
      <c r="G221" s="6"/>
      <c r="H221" s="6"/>
      <c r="I221" s="106"/>
      <c r="J221" s="360"/>
      <c r="K221" s="6"/>
      <c r="L221" s="6"/>
      <c r="M221" s="6"/>
      <c r="N221" s="6"/>
      <c r="O221" s="6"/>
    </row>
    <row r="222" spans="1:15">
      <c r="A222" s="30"/>
      <c r="B222" s="6"/>
      <c r="C222" s="6"/>
      <c r="D222" s="6"/>
      <c r="E222" s="6"/>
      <c r="F222" s="6"/>
      <c r="G222" s="6"/>
      <c r="H222" s="6"/>
      <c r="I222" s="106"/>
      <c r="J222" s="360"/>
      <c r="K222" s="6"/>
      <c r="L222" s="6"/>
      <c r="M222" s="6"/>
      <c r="N222" s="6"/>
      <c r="O222" s="6"/>
    </row>
    <row r="223" spans="1:15">
      <c r="A223" s="30"/>
      <c r="B223" s="6"/>
      <c r="C223" s="6"/>
      <c r="D223" s="6"/>
      <c r="E223" s="6"/>
      <c r="F223" s="6"/>
      <c r="G223" s="6"/>
      <c r="H223" s="6"/>
      <c r="I223" s="106"/>
      <c r="J223" s="360"/>
      <c r="K223" s="6"/>
      <c r="L223" s="6"/>
      <c r="M223" s="6"/>
      <c r="N223" s="6"/>
      <c r="O223" s="6"/>
    </row>
    <row r="224" spans="1:15">
      <c r="A224" s="30"/>
      <c r="B224" s="6"/>
      <c r="C224" s="6"/>
      <c r="D224" s="6"/>
      <c r="E224" s="6"/>
      <c r="F224" s="6"/>
      <c r="G224" s="6"/>
      <c r="H224" s="6"/>
      <c r="I224" s="106"/>
      <c r="J224" s="360"/>
      <c r="K224" s="6"/>
      <c r="L224" s="6"/>
      <c r="M224" s="6"/>
      <c r="N224" s="6"/>
      <c r="O224" s="6"/>
    </row>
    <row r="225" spans="1:15">
      <c r="A225" s="30"/>
      <c r="B225" s="6"/>
      <c r="C225" s="6"/>
      <c r="D225" s="6"/>
      <c r="E225" s="6"/>
      <c r="F225" s="6"/>
      <c r="G225" s="6"/>
      <c r="H225" s="6"/>
      <c r="I225" s="106"/>
      <c r="J225" s="360"/>
      <c r="K225" s="6"/>
      <c r="L225" s="6"/>
      <c r="M225" s="6"/>
      <c r="N225" s="6"/>
      <c r="O225" s="6"/>
    </row>
    <row r="226" spans="1:15">
      <c r="A226" s="30"/>
      <c r="B226" s="6"/>
      <c r="C226" s="6"/>
      <c r="D226" s="6"/>
      <c r="E226" s="6"/>
      <c r="F226" s="6"/>
      <c r="G226" s="6"/>
      <c r="H226" s="6"/>
      <c r="I226" s="106"/>
      <c r="J226" s="360"/>
      <c r="K226" s="6"/>
      <c r="L226" s="6"/>
      <c r="M226" s="6"/>
      <c r="N226" s="6"/>
      <c r="O226" s="6"/>
    </row>
    <row r="227" spans="1:15">
      <c r="A227" s="30"/>
      <c r="B227" s="6"/>
      <c r="C227" s="6"/>
      <c r="D227" s="6"/>
      <c r="E227" s="6"/>
      <c r="F227" s="6"/>
      <c r="G227" s="6"/>
      <c r="H227" s="6"/>
      <c r="I227" s="106"/>
      <c r="J227" s="360"/>
      <c r="K227" s="6"/>
      <c r="L227" s="6"/>
      <c r="M227" s="6"/>
      <c r="N227" s="6"/>
      <c r="O227" s="6"/>
    </row>
    <row r="228" spans="1:15">
      <c r="A228" s="30"/>
      <c r="B228" s="6"/>
      <c r="C228" s="6"/>
      <c r="D228" s="6"/>
      <c r="E228" s="6"/>
      <c r="F228" s="6"/>
      <c r="G228" s="6"/>
      <c r="H228" s="6"/>
      <c r="I228" s="106"/>
      <c r="J228" s="360"/>
      <c r="K228" s="6"/>
      <c r="L228" s="6"/>
      <c r="M228" s="6"/>
      <c r="N228" s="6"/>
      <c r="O228" s="6"/>
    </row>
    <row r="229" spans="1:15">
      <c r="A229" s="30"/>
      <c r="B229" s="6"/>
      <c r="C229" s="6"/>
      <c r="D229" s="6"/>
      <c r="E229" s="6"/>
      <c r="F229" s="6"/>
      <c r="G229" s="6"/>
      <c r="H229" s="6"/>
      <c r="I229" s="106"/>
      <c r="J229" s="360"/>
      <c r="K229" s="6"/>
      <c r="L229" s="6"/>
      <c r="M229" s="6"/>
      <c r="N229" s="6"/>
      <c r="O229" s="6"/>
    </row>
    <row r="230" spans="1:15">
      <c r="A230" s="30"/>
      <c r="B230" s="6"/>
      <c r="C230" s="6"/>
      <c r="D230" s="6"/>
      <c r="E230" s="6"/>
      <c r="F230" s="6"/>
      <c r="G230" s="6"/>
      <c r="H230" s="6"/>
      <c r="I230" s="106"/>
      <c r="J230" s="360"/>
      <c r="K230" s="6"/>
      <c r="L230" s="6"/>
      <c r="M230" s="6"/>
      <c r="N230" s="6"/>
      <c r="O230" s="6"/>
    </row>
    <row r="231" spans="1:15">
      <c r="A231" s="30"/>
      <c r="B231" s="6"/>
      <c r="C231" s="6"/>
      <c r="D231" s="6"/>
      <c r="E231" s="6"/>
      <c r="F231" s="6"/>
      <c r="G231" s="6"/>
      <c r="H231" s="6"/>
      <c r="I231" s="106"/>
      <c r="J231" s="360"/>
      <c r="K231" s="6"/>
      <c r="L231" s="6"/>
      <c r="M231" s="6"/>
      <c r="N231" s="6"/>
      <c r="O231" s="6"/>
    </row>
    <row r="232" spans="1:15">
      <c r="A232" s="30"/>
      <c r="B232" s="6"/>
      <c r="C232" s="6"/>
      <c r="D232" s="6"/>
      <c r="E232" s="6"/>
      <c r="F232" s="6"/>
      <c r="G232" s="6"/>
      <c r="H232" s="6"/>
      <c r="I232" s="106"/>
      <c r="J232" s="360"/>
      <c r="K232" s="6"/>
      <c r="L232" s="6"/>
      <c r="M232" s="6"/>
      <c r="N232" s="6"/>
      <c r="O232" s="6"/>
    </row>
    <row r="233" spans="1:15">
      <c r="A233" s="30"/>
      <c r="B233" s="6"/>
      <c r="C233" s="6"/>
      <c r="D233" s="6"/>
      <c r="E233" s="6"/>
      <c r="F233" s="6"/>
      <c r="G233" s="6"/>
      <c r="H233" s="6"/>
      <c r="I233" s="106"/>
      <c r="J233" s="360"/>
      <c r="K233" s="6"/>
      <c r="L233" s="6"/>
      <c r="M233" s="6"/>
      <c r="N233" s="6"/>
      <c r="O233" s="6"/>
    </row>
    <row r="234" spans="1:15">
      <c r="A234" s="30"/>
      <c r="B234" s="6"/>
      <c r="C234" s="6"/>
      <c r="D234" s="6"/>
      <c r="E234" s="6"/>
      <c r="F234" s="6"/>
      <c r="G234" s="6"/>
      <c r="H234" s="6"/>
      <c r="I234" s="106"/>
      <c r="J234" s="360"/>
      <c r="K234" s="6"/>
      <c r="L234" s="6"/>
      <c r="M234" s="6"/>
      <c r="N234" s="6"/>
      <c r="O234" s="6"/>
    </row>
    <row r="235" spans="1:15">
      <c r="A235" s="30"/>
      <c r="B235" s="6"/>
      <c r="C235" s="6"/>
      <c r="D235" s="6"/>
      <c r="E235" s="6"/>
      <c r="F235" s="6"/>
      <c r="G235" s="6"/>
      <c r="H235" s="6"/>
      <c r="I235" s="106"/>
      <c r="J235" s="360"/>
      <c r="K235" s="6"/>
      <c r="L235" s="6"/>
      <c r="M235" s="6"/>
      <c r="N235" s="6"/>
      <c r="O235" s="6"/>
    </row>
    <row r="236" spans="1:15">
      <c r="A236" s="30"/>
      <c r="B236" s="6"/>
      <c r="C236" s="6"/>
      <c r="D236" s="6"/>
      <c r="E236" s="6"/>
      <c r="F236" s="6"/>
      <c r="G236" s="6"/>
      <c r="H236" s="6"/>
      <c r="I236" s="106"/>
      <c r="J236" s="360"/>
      <c r="K236" s="6"/>
      <c r="L236" s="6"/>
      <c r="M236" s="6"/>
      <c r="N236" s="6"/>
      <c r="O236" s="6"/>
    </row>
    <row r="237" spans="1:15">
      <c r="A237" s="30"/>
      <c r="B237" s="6"/>
      <c r="C237" s="6"/>
      <c r="D237" s="6"/>
      <c r="E237" s="6"/>
      <c r="F237" s="6"/>
      <c r="G237" s="6"/>
      <c r="H237" s="6"/>
      <c r="I237" s="106"/>
      <c r="J237" s="360"/>
      <c r="K237" s="6"/>
      <c r="L237" s="6"/>
      <c r="M237" s="6"/>
      <c r="N237" s="6"/>
      <c r="O237" s="6"/>
    </row>
    <row r="238" spans="1:15">
      <c r="A238" s="30"/>
      <c r="B238" s="6"/>
      <c r="C238" s="6"/>
      <c r="D238" s="6"/>
      <c r="E238" s="6"/>
      <c r="F238" s="6"/>
      <c r="G238" s="6"/>
      <c r="H238" s="6"/>
      <c r="I238" s="106"/>
      <c r="J238" s="360"/>
      <c r="K238" s="6"/>
      <c r="L238" s="6"/>
      <c r="M238" s="6"/>
      <c r="N238" s="6"/>
      <c r="O238" s="6"/>
    </row>
    <row r="239" spans="1:15">
      <c r="A239" s="30"/>
      <c r="B239" s="6"/>
      <c r="C239" s="6"/>
      <c r="D239" s="6"/>
      <c r="E239" s="6"/>
      <c r="F239" s="6"/>
      <c r="G239" s="6"/>
      <c r="H239" s="6"/>
      <c r="I239" s="106"/>
      <c r="J239" s="360"/>
      <c r="K239" s="6"/>
      <c r="L239" s="6"/>
      <c r="M239" s="6"/>
      <c r="N239" s="6"/>
      <c r="O239" s="6"/>
    </row>
    <row r="240" spans="1:15">
      <c r="A240" s="30"/>
      <c r="B240" s="6"/>
      <c r="C240" s="6"/>
      <c r="D240" s="6"/>
      <c r="E240" s="6"/>
      <c r="F240" s="6"/>
      <c r="G240" s="6"/>
      <c r="H240" s="6"/>
      <c r="I240" s="106"/>
      <c r="J240" s="360"/>
      <c r="K240" s="6"/>
      <c r="L240" s="6"/>
      <c r="M240" s="6"/>
      <c r="N240" s="6"/>
      <c r="O240" s="6"/>
    </row>
    <row r="241" spans="1:15">
      <c r="A241" s="30"/>
      <c r="B241" s="6"/>
      <c r="C241" s="6"/>
      <c r="D241" s="6"/>
      <c r="E241" s="6"/>
      <c r="F241" s="6"/>
      <c r="G241" s="6"/>
      <c r="H241" s="6"/>
      <c r="I241" s="106"/>
      <c r="J241" s="360"/>
      <c r="K241" s="6"/>
      <c r="L241" s="6"/>
      <c r="M241" s="6"/>
      <c r="N241" s="6"/>
      <c r="O241" s="6"/>
    </row>
    <row r="242" spans="1:15">
      <c r="A242" s="30"/>
      <c r="B242" s="6"/>
      <c r="C242" s="6"/>
      <c r="D242" s="6"/>
      <c r="E242" s="6"/>
      <c r="F242" s="6"/>
      <c r="G242" s="6"/>
      <c r="H242" s="6"/>
      <c r="I242" s="106"/>
      <c r="J242" s="360"/>
      <c r="K242" s="6"/>
      <c r="L242" s="6"/>
      <c r="M242" s="6"/>
      <c r="N242" s="6"/>
      <c r="O242" s="6"/>
    </row>
    <row r="243" spans="1:15">
      <c r="A243" s="30"/>
      <c r="B243" s="6"/>
      <c r="C243" s="6"/>
      <c r="D243" s="6"/>
      <c r="E243" s="6"/>
      <c r="F243" s="6"/>
      <c r="G243" s="6"/>
      <c r="H243" s="6"/>
      <c r="I243" s="106"/>
      <c r="J243" s="360"/>
      <c r="K243" s="6"/>
      <c r="L243" s="6"/>
      <c r="M243" s="6"/>
      <c r="N243" s="6"/>
      <c r="O243" s="6"/>
    </row>
    <row r="244" spans="1:15">
      <c r="A244" s="30"/>
      <c r="B244" s="6"/>
      <c r="C244" s="6"/>
      <c r="D244" s="6"/>
      <c r="E244" s="6"/>
      <c r="F244" s="6"/>
      <c r="G244" s="6"/>
      <c r="H244" s="6"/>
      <c r="I244" s="106"/>
      <c r="J244" s="360"/>
      <c r="K244" s="6"/>
      <c r="L244" s="6"/>
      <c r="M244" s="6"/>
      <c r="N244" s="6"/>
      <c r="O244" s="6"/>
    </row>
    <row r="245" spans="1:15">
      <c r="A245" s="30"/>
      <c r="B245" s="6"/>
      <c r="C245" s="6"/>
      <c r="D245" s="6"/>
      <c r="E245" s="6"/>
      <c r="F245" s="6"/>
      <c r="G245" s="6"/>
      <c r="H245" s="6"/>
      <c r="I245" s="106"/>
      <c r="J245" s="360"/>
      <c r="K245" s="6"/>
      <c r="L245" s="6"/>
      <c r="M245" s="6"/>
      <c r="N245" s="6"/>
      <c r="O245" s="6"/>
    </row>
    <row r="246" spans="1:15">
      <c r="A246" s="30"/>
      <c r="B246" s="6"/>
      <c r="C246" s="6"/>
      <c r="D246" s="6"/>
      <c r="E246" s="6"/>
      <c r="F246" s="6"/>
      <c r="G246" s="6"/>
      <c r="H246" s="6"/>
      <c r="I246" s="106"/>
      <c r="J246" s="360"/>
      <c r="K246" s="6"/>
      <c r="L246" s="6"/>
      <c r="M246" s="6"/>
      <c r="N246" s="6"/>
      <c r="O246" s="6"/>
    </row>
    <row r="247" spans="1:15">
      <c r="A247" s="30"/>
      <c r="B247" s="6"/>
      <c r="C247" s="6"/>
      <c r="D247" s="6"/>
      <c r="E247" s="6"/>
      <c r="F247" s="6"/>
      <c r="G247" s="6"/>
      <c r="H247" s="6"/>
      <c r="I247" s="106"/>
      <c r="J247" s="360"/>
      <c r="K247" s="6"/>
      <c r="L247" s="6"/>
      <c r="M247" s="6"/>
      <c r="N247" s="6"/>
      <c r="O247" s="6"/>
    </row>
    <row r="248" spans="1:15">
      <c r="A248" s="30"/>
      <c r="B248" s="6"/>
      <c r="C248" s="6"/>
      <c r="D248" s="6"/>
      <c r="E248" s="6"/>
      <c r="F248" s="6"/>
      <c r="G248" s="6"/>
      <c r="H248" s="6"/>
      <c r="I248" s="106"/>
      <c r="J248" s="360"/>
      <c r="K248" s="6"/>
      <c r="L248" s="6"/>
      <c r="M248" s="6"/>
      <c r="N248" s="6"/>
      <c r="O248" s="6"/>
    </row>
    <row r="249" spans="1:15">
      <c r="A249" s="30"/>
      <c r="B249" s="6"/>
      <c r="C249" s="6"/>
      <c r="D249" s="6"/>
      <c r="E249" s="6"/>
      <c r="F249" s="6"/>
      <c r="G249" s="6"/>
      <c r="H249" s="6"/>
      <c r="I249" s="106"/>
      <c r="J249" s="360"/>
      <c r="K249" s="6"/>
      <c r="L249" s="6"/>
      <c r="M249" s="6"/>
      <c r="N249" s="6"/>
      <c r="O249" s="6"/>
    </row>
    <row r="250" spans="1:15">
      <c r="A250" s="30"/>
      <c r="B250" s="6"/>
      <c r="C250" s="6"/>
      <c r="D250" s="6"/>
      <c r="E250" s="6"/>
      <c r="F250" s="6"/>
      <c r="G250" s="6"/>
      <c r="H250" s="6"/>
      <c r="I250" s="106"/>
      <c r="J250" s="360"/>
      <c r="K250" s="6"/>
      <c r="L250" s="6"/>
      <c r="M250" s="6"/>
      <c r="N250" s="6"/>
      <c r="O250" s="6"/>
    </row>
    <row r="251" spans="1:15">
      <c r="A251" s="30"/>
      <c r="B251" s="6"/>
      <c r="C251" s="6"/>
      <c r="D251" s="6"/>
      <c r="E251" s="6"/>
      <c r="F251" s="6"/>
      <c r="G251" s="6"/>
      <c r="H251" s="6"/>
      <c r="I251" s="106"/>
      <c r="J251" s="360"/>
      <c r="K251" s="6"/>
      <c r="L251" s="6"/>
      <c r="M251" s="6"/>
      <c r="N251" s="6"/>
      <c r="O251" s="6"/>
    </row>
    <row r="252" spans="1:15">
      <c r="A252" s="30"/>
      <c r="B252" s="6"/>
      <c r="C252" s="6"/>
      <c r="D252" s="6"/>
      <c r="E252" s="6"/>
      <c r="F252" s="6"/>
      <c r="G252" s="6"/>
      <c r="H252" s="6"/>
      <c r="I252" s="106"/>
      <c r="J252" s="360"/>
      <c r="K252" s="6"/>
      <c r="L252" s="6"/>
      <c r="M252" s="6"/>
      <c r="N252" s="6"/>
      <c r="O252" s="6"/>
    </row>
    <row r="253" spans="1:15">
      <c r="A253" s="30"/>
      <c r="B253" s="6"/>
      <c r="C253" s="6"/>
      <c r="D253" s="6"/>
      <c r="E253" s="6"/>
      <c r="F253" s="6"/>
      <c r="G253" s="6"/>
      <c r="H253" s="6"/>
      <c r="I253" s="106"/>
      <c r="J253" s="360"/>
      <c r="K253" s="6"/>
      <c r="L253" s="6"/>
      <c r="M253" s="6"/>
      <c r="N253" s="6"/>
      <c r="O253" s="6"/>
    </row>
    <row r="254" spans="1:15">
      <c r="A254" s="30"/>
      <c r="B254" s="6"/>
      <c r="C254" s="6"/>
      <c r="D254" s="6"/>
      <c r="E254" s="6"/>
      <c r="F254" s="6"/>
      <c r="G254" s="6"/>
      <c r="H254" s="6"/>
      <c r="I254" s="106"/>
      <c r="J254" s="360"/>
      <c r="K254" s="6"/>
      <c r="L254" s="6"/>
      <c r="M254" s="6"/>
      <c r="N254" s="6"/>
      <c r="O254" s="6"/>
    </row>
    <row r="255" spans="1:15">
      <c r="A255" s="30"/>
      <c r="B255" s="6"/>
      <c r="C255" s="6"/>
      <c r="D255" s="6"/>
      <c r="E255" s="6"/>
      <c r="F255" s="6"/>
      <c r="G255" s="6"/>
      <c r="H255" s="6"/>
      <c r="I255" s="106"/>
      <c r="J255" s="360"/>
      <c r="K255" s="6"/>
      <c r="L255" s="6"/>
      <c r="M255" s="6"/>
      <c r="N255" s="6"/>
      <c r="O255" s="6"/>
    </row>
    <row r="256" spans="1:15">
      <c r="A256" s="30"/>
      <c r="B256" s="6"/>
      <c r="C256" s="6"/>
      <c r="D256" s="6"/>
      <c r="E256" s="6"/>
      <c r="F256" s="6"/>
      <c r="G256" s="6"/>
      <c r="H256" s="6"/>
      <c r="I256" s="106"/>
      <c r="J256" s="360"/>
      <c r="K256" s="6"/>
      <c r="L256" s="6"/>
      <c r="M256" s="6"/>
      <c r="N256" s="6"/>
      <c r="O256" s="6"/>
    </row>
    <row r="257" spans="1:15">
      <c r="A257" s="30"/>
      <c r="B257" s="6"/>
      <c r="C257" s="6"/>
      <c r="D257" s="6"/>
      <c r="E257" s="6"/>
      <c r="F257" s="6"/>
      <c r="G257" s="6"/>
      <c r="H257" s="6"/>
      <c r="I257" s="106"/>
      <c r="J257" s="360"/>
      <c r="K257" s="6"/>
      <c r="L257" s="6"/>
      <c r="M257" s="6"/>
      <c r="N257" s="6"/>
      <c r="O257" s="6"/>
    </row>
    <row r="258" spans="1:15">
      <c r="A258" s="30"/>
      <c r="B258" s="6"/>
      <c r="C258" s="6"/>
      <c r="D258" s="6"/>
      <c r="E258" s="6"/>
      <c r="F258" s="6"/>
      <c r="G258" s="6"/>
      <c r="H258" s="6"/>
      <c r="I258" s="106"/>
      <c r="J258" s="360"/>
      <c r="K258" s="6"/>
      <c r="L258" s="6"/>
      <c r="M258" s="6"/>
      <c r="N258" s="6"/>
      <c r="O258" s="6"/>
    </row>
    <row r="259" spans="1:15">
      <c r="A259" s="30"/>
      <c r="B259" s="6"/>
      <c r="C259" s="6"/>
      <c r="D259" s="6"/>
      <c r="E259" s="6"/>
      <c r="F259" s="6"/>
      <c r="G259" s="6"/>
      <c r="H259" s="6"/>
      <c r="I259" s="106"/>
      <c r="J259" s="360"/>
      <c r="K259" s="6"/>
      <c r="L259" s="6"/>
      <c r="M259" s="6"/>
      <c r="N259" s="6"/>
      <c r="O259" s="6"/>
    </row>
    <row r="260" spans="1:15">
      <c r="A260" s="30"/>
      <c r="B260" s="6"/>
      <c r="C260" s="6"/>
      <c r="D260" s="6"/>
      <c r="E260" s="6"/>
      <c r="F260" s="6"/>
      <c r="G260" s="6"/>
      <c r="H260" s="6"/>
      <c r="I260" s="106"/>
      <c r="J260" s="360"/>
      <c r="K260" s="6"/>
      <c r="L260" s="6"/>
      <c r="M260" s="6"/>
      <c r="N260" s="6"/>
      <c r="O260" s="6"/>
    </row>
    <row r="261" spans="1:15">
      <c r="A261" s="30"/>
      <c r="B261" s="6"/>
      <c r="C261" s="6"/>
      <c r="D261" s="6"/>
      <c r="E261" s="6"/>
      <c r="F261" s="6"/>
      <c r="G261" s="6"/>
      <c r="H261" s="6"/>
      <c r="I261" s="106"/>
      <c r="J261" s="360"/>
      <c r="K261" s="6"/>
      <c r="L261" s="6"/>
      <c r="M261" s="6"/>
      <c r="N261" s="6"/>
      <c r="O261" s="6"/>
    </row>
    <row r="262" spans="1:15">
      <c r="A262" s="30"/>
      <c r="B262" s="6"/>
      <c r="C262" s="6"/>
      <c r="D262" s="6"/>
      <c r="E262" s="6"/>
      <c r="F262" s="6"/>
      <c r="G262" s="6"/>
      <c r="H262" s="6"/>
      <c r="I262" s="106"/>
      <c r="J262" s="360"/>
      <c r="K262" s="6"/>
      <c r="L262" s="6"/>
      <c r="M262" s="6"/>
      <c r="N262" s="6"/>
      <c r="O262" s="6"/>
    </row>
    <row r="263" spans="1:15">
      <c r="A263" s="30"/>
      <c r="B263" s="6"/>
      <c r="C263" s="6"/>
      <c r="D263" s="6"/>
      <c r="E263" s="6"/>
      <c r="F263" s="6"/>
      <c r="G263" s="6"/>
      <c r="H263" s="6"/>
      <c r="I263" s="106"/>
      <c r="J263" s="360"/>
      <c r="K263" s="6"/>
      <c r="L263" s="6"/>
      <c r="M263" s="6"/>
      <c r="N263" s="6"/>
      <c r="O263" s="6"/>
    </row>
    <row r="264" spans="1:15">
      <c r="A264" s="30"/>
      <c r="B264" s="6"/>
      <c r="C264" s="6"/>
      <c r="D264" s="6"/>
      <c r="E264" s="6"/>
      <c r="F264" s="6"/>
      <c r="G264" s="6"/>
      <c r="H264" s="6"/>
      <c r="I264" s="106"/>
      <c r="J264" s="360"/>
      <c r="K264" s="6"/>
      <c r="L264" s="6"/>
      <c r="M264" s="6"/>
      <c r="N264" s="6"/>
      <c r="O264" s="6"/>
    </row>
    <row r="265" spans="1:15">
      <c r="A265" s="30"/>
      <c r="B265" s="6"/>
      <c r="C265" s="6"/>
      <c r="D265" s="6"/>
      <c r="E265" s="6"/>
      <c r="F265" s="6"/>
      <c r="G265" s="6"/>
      <c r="H265" s="6"/>
      <c r="I265" s="106"/>
      <c r="J265" s="360"/>
      <c r="K265" s="6"/>
      <c r="L265" s="6"/>
      <c r="M265" s="6"/>
      <c r="N265" s="6"/>
      <c r="O265" s="6"/>
    </row>
    <row r="266" spans="1:15">
      <c r="A266" s="30"/>
      <c r="B266" s="6"/>
      <c r="C266" s="6"/>
      <c r="D266" s="6"/>
      <c r="E266" s="6"/>
      <c r="F266" s="6"/>
      <c r="G266" s="6"/>
      <c r="H266" s="6"/>
      <c r="I266" s="106"/>
      <c r="J266" s="360"/>
      <c r="K266" s="6"/>
      <c r="L266" s="6"/>
      <c r="M266" s="6"/>
      <c r="N266" s="6"/>
      <c r="O266" s="6"/>
    </row>
    <row r="267" spans="1:15">
      <c r="A267" s="30"/>
      <c r="B267" s="6"/>
      <c r="C267" s="6"/>
      <c r="D267" s="6"/>
      <c r="E267" s="6"/>
      <c r="F267" s="6"/>
      <c r="G267" s="6"/>
      <c r="H267" s="6"/>
      <c r="I267" s="106"/>
      <c r="J267" s="360"/>
      <c r="K267" s="6"/>
      <c r="L267" s="6"/>
      <c r="M267" s="6"/>
      <c r="N267" s="6"/>
      <c r="O267" s="6"/>
    </row>
    <row r="268" spans="1:15">
      <c r="A268" s="30"/>
      <c r="B268" s="6"/>
      <c r="C268" s="6"/>
      <c r="D268" s="6"/>
      <c r="E268" s="6"/>
      <c r="F268" s="6"/>
      <c r="G268" s="6"/>
      <c r="H268" s="6"/>
      <c r="I268" s="106"/>
      <c r="J268" s="360"/>
      <c r="K268" s="6"/>
      <c r="L268" s="6"/>
      <c r="M268" s="6"/>
      <c r="N268" s="6"/>
      <c r="O268" s="6"/>
    </row>
    <row r="269" spans="1:15">
      <c r="A269" s="30"/>
      <c r="B269" s="6"/>
      <c r="C269" s="6"/>
      <c r="D269" s="6"/>
      <c r="E269" s="6"/>
      <c r="F269" s="6"/>
      <c r="G269" s="6"/>
      <c r="H269" s="6"/>
      <c r="I269" s="106"/>
      <c r="J269" s="360"/>
      <c r="K269" s="6"/>
      <c r="L269" s="6"/>
      <c r="M269" s="6"/>
      <c r="N269" s="6"/>
      <c r="O269" s="6"/>
    </row>
    <row r="270" spans="1:15">
      <c r="A270" s="30"/>
      <c r="B270" s="6"/>
      <c r="C270" s="6"/>
      <c r="D270" s="6"/>
      <c r="E270" s="6"/>
      <c r="F270" s="6"/>
      <c r="G270" s="6"/>
      <c r="H270" s="6"/>
      <c r="I270" s="106"/>
      <c r="J270" s="360"/>
      <c r="K270" s="6"/>
      <c r="L270" s="6"/>
      <c r="M270" s="6"/>
      <c r="N270" s="6"/>
      <c r="O270" s="6"/>
    </row>
    <row r="271" spans="1:15">
      <c r="A271" s="30"/>
      <c r="B271" s="6"/>
      <c r="C271" s="6"/>
      <c r="D271" s="6"/>
      <c r="E271" s="6"/>
      <c r="F271" s="6"/>
      <c r="G271" s="6"/>
      <c r="H271" s="6"/>
      <c r="I271" s="106"/>
      <c r="J271" s="360"/>
      <c r="K271" s="6"/>
      <c r="L271" s="6"/>
      <c r="M271" s="6"/>
      <c r="N271" s="6"/>
      <c r="O271" s="6"/>
    </row>
    <row r="272" spans="1:15">
      <c r="A272" s="30"/>
      <c r="B272" s="6"/>
      <c r="C272" s="6"/>
      <c r="D272" s="6"/>
      <c r="E272" s="6"/>
      <c r="F272" s="6"/>
      <c r="G272" s="6"/>
      <c r="H272" s="6"/>
      <c r="I272" s="106"/>
      <c r="J272" s="360"/>
      <c r="K272" s="6"/>
      <c r="L272" s="6"/>
      <c r="M272" s="6"/>
      <c r="N272" s="6"/>
      <c r="O272" s="6"/>
    </row>
    <row r="273" spans="1:15">
      <c r="A273" s="30"/>
      <c r="B273" s="6"/>
      <c r="C273" s="6"/>
      <c r="D273" s="6"/>
      <c r="E273" s="6"/>
      <c r="F273" s="6"/>
      <c r="G273" s="6"/>
      <c r="H273" s="6"/>
      <c r="I273" s="106"/>
      <c r="J273" s="360"/>
      <c r="K273" s="6"/>
      <c r="L273" s="6"/>
      <c r="M273" s="6"/>
      <c r="N273" s="6"/>
      <c r="O273" s="6"/>
    </row>
    <row r="274" spans="1:15">
      <c r="A274" s="30"/>
      <c r="B274" s="6"/>
      <c r="C274" s="6"/>
      <c r="D274" s="6"/>
      <c r="E274" s="6"/>
      <c r="F274" s="6"/>
      <c r="G274" s="6"/>
      <c r="H274" s="6"/>
      <c r="I274" s="106"/>
      <c r="J274" s="360"/>
      <c r="K274" s="6"/>
      <c r="L274" s="6"/>
      <c r="M274" s="6"/>
      <c r="N274" s="6"/>
      <c r="O274" s="6"/>
    </row>
    <row r="275" spans="1:15">
      <c r="A275" s="30"/>
      <c r="B275" s="6"/>
      <c r="C275" s="6"/>
      <c r="D275" s="6"/>
      <c r="E275" s="6"/>
      <c r="F275" s="6"/>
      <c r="G275" s="6"/>
      <c r="H275" s="6"/>
      <c r="I275" s="106"/>
      <c r="J275" s="360"/>
      <c r="K275" s="6"/>
      <c r="L275" s="6"/>
      <c r="M275" s="6"/>
      <c r="N275" s="6"/>
      <c r="O275" s="6"/>
    </row>
    <row r="276" spans="1:15">
      <c r="A276" s="30"/>
      <c r="B276" s="6"/>
      <c r="C276" s="6"/>
      <c r="D276" s="6"/>
      <c r="E276" s="6"/>
      <c r="F276" s="6"/>
      <c r="G276" s="6"/>
      <c r="H276" s="6"/>
      <c r="I276" s="106"/>
      <c r="J276" s="360"/>
      <c r="K276" s="6"/>
      <c r="L276" s="6"/>
      <c r="M276" s="6"/>
      <c r="N276" s="6"/>
      <c r="O276" s="6"/>
    </row>
    <row r="277" spans="1:15">
      <c r="A277" s="30"/>
      <c r="B277" s="6"/>
      <c r="C277" s="6"/>
      <c r="D277" s="6"/>
      <c r="E277" s="6"/>
      <c r="F277" s="6"/>
      <c r="G277" s="6"/>
      <c r="H277" s="6"/>
      <c r="I277" s="106"/>
      <c r="J277" s="360"/>
      <c r="K277" s="6"/>
      <c r="L277" s="6"/>
      <c r="M277" s="6"/>
      <c r="N277" s="6"/>
      <c r="O277" s="6"/>
    </row>
    <row r="278" spans="1:15">
      <c r="A278" s="30"/>
      <c r="B278" s="6"/>
      <c r="C278" s="6"/>
      <c r="D278" s="6"/>
      <c r="E278" s="6"/>
      <c r="F278" s="6"/>
      <c r="G278" s="6"/>
      <c r="H278" s="6"/>
      <c r="I278" s="106"/>
      <c r="J278" s="360"/>
      <c r="K278" s="6"/>
      <c r="L278" s="6"/>
      <c r="M278" s="6"/>
      <c r="N278" s="6"/>
      <c r="O278" s="6"/>
    </row>
    <row r="279" spans="1:15">
      <c r="A279" s="30"/>
      <c r="B279" s="6"/>
      <c r="C279" s="6"/>
      <c r="D279" s="6"/>
      <c r="E279" s="6"/>
      <c r="F279" s="6"/>
      <c r="G279" s="6"/>
      <c r="H279" s="6"/>
      <c r="I279" s="106"/>
      <c r="J279" s="360"/>
      <c r="K279" s="6"/>
      <c r="L279" s="6"/>
      <c r="M279" s="6"/>
      <c r="N279" s="6"/>
      <c r="O279" s="6"/>
    </row>
    <row r="280" spans="1:15">
      <c r="A280" s="30"/>
      <c r="B280" s="6"/>
      <c r="C280" s="6"/>
      <c r="D280" s="6"/>
      <c r="E280" s="6"/>
      <c r="F280" s="6"/>
      <c r="G280" s="6"/>
      <c r="H280" s="6"/>
      <c r="I280" s="106"/>
      <c r="J280" s="360"/>
      <c r="K280" s="6"/>
      <c r="L280" s="6"/>
      <c r="M280" s="6"/>
      <c r="N280" s="6"/>
      <c r="O280" s="6"/>
    </row>
    <row r="281" spans="1:15">
      <c r="A281" s="30"/>
      <c r="B281" s="6"/>
      <c r="C281" s="6"/>
      <c r="D281" s="6"/>
      <c r="E281" s="6"/>
      <c r="F281" s="6"/>
      <c r="G281" s="6"/>
      <c r="H281" s="6"/>
      <c r="I281" s="106"/>
      <c r="J281" s="360"/>
      <c r="K281" s="6"/>
      <c r="L281" s="6"/>
      <c r="M281" s="6"/>
      <c r="N281" s="6"/>
      <c r="O281" s="6"/>
    </row>
    <row r="282" spans="1:15">
      <c r="A282" s="30"/>
      <c r="B282" s="6"/>
      <c r="C282" s="6"/>
      <c r="D282" s="6"/>
      <c r="E282" s="6"/>
      <c r="F282" s="6"/>
      <c r="G282" s="6"/>
      <c r="H282" s="6"/>
      <c r="I282" s="106"/>
      <c r="J282" s="360"/>
      <c r="K282" s="6"/>
      <c r="L282" s="6"/>
      <c r="M282" s="6"/>
      <c r="N282" s="6"/>
      <c r="O282" s="6"/>
    </row>
    <row r="283" spans="1:15">
      <c r="A283" s="30"/>
      <c r="B283" s="6"/>
      <c r="C283" s="6"/>
      <c r="D283" s="6"/>
      <c r="E283" s="6"/>
      <c r="F283" s="6"/>
      <c r="G283" s="6"/>
      <c r="H283" s="6"/>
      <c r="I283" s="106"/>
      <c r="J283" s="360"/>
      <c r="K283" s="6"/>
      <c r="L283" s="6"/>
      <c r="M283" s="6"/>
      <c r="N283" s="6"/>
      <c r="O283" s="6"/>
    </row>
    <row r="284" spans="1:15">
      <c r="A284" s="30"/>
      <c r="B284" s="6"/>
      <c r="C284" s="6"/>
      <c r="D284" s="6"/>
      <c r="E284" s="6"/>
      <c r="F284" s="6"/>
      <c r="G284" s="6"/>
      <c r="H284" s="6"/>
      <c r="I284" s="106"/>
      <c r="J284" s="360"/>
      <c r="K284" s="6"/>
      <c r="L284" s="6"/>
      <c r="M284" s="6"/>
      <c r="N284" s="6"/>
      <c r="O284" s="6"/>
    </row>
    <row r="285" spans="1:15">
      <c r="A285" s="30"/>
      <c r="B285" s="6"/>
      <c r="C285" s="6"/>
      <c r="D285" s="6"/>
      <c r="E285" s="6"/>
      <c r="F285" s="6"/>
      <c r="G285" s="6"/>
      <c r="H285" s="6"/>
      <c r="I285" s="106"/>
      <c r="J285" s="360"/>
      <c r="K285" s="6"/>
      <c r="L285" s="6"/>
      <c r="M285" s="6"/>
      <c r="N285" s="6"/>
      <c r="O285" s="6"/>
    </row>
    <row r="286" spans="1:15">
      <c r="A286" s="30"/>
      <c r="B286" s="6"/>
      <c r="C286" s="6"/>
      <c r="D286" s="6"/>
      <c r="E286" s="6"/>
      <c r="F286" s="6"/>
      <c r="G286" s="6"/>
      <c r="H286" s="6"/>
      <c r="I286" s="106"/>
      <c r="J286" s="360"/>
      <c r="K286" s="6"/>
      <c r="L286" s="6"/>
      <c r="M286" s="6"/>
      <c r="N286" s="6"/>
      <c r="O286" s="6"/>
    </row>
    <row r="287" spans="1:15">
      <c r="A287" s="30"/>
      <c r="B287" s="6"/>
      <c r="C287" s="6"/>
      <c r="D287" s="6"/>
      <c r="E287" s="6"/>
      <c r="F287" s="6"/>
      <c r="G287" s="6"/>
      <c r="H287" s="6"/>
      <c r="I287" s="106"/>
      <c r="J287" s="360"/>
      <c r="K287" s="6"/>
      <c r="L287" s="6"/>
      <c r="M287" s="6"/>
      <c r="N287" s="6"/>
      <c r="O287" s="6"/>
    </row>
    <row r="288" spans="1:15">
      <c r="A288" s="30"/>
      <c r="B288" s="6"/>
      <c r="C288" s="6"/>
      <c r="D288" s="6"/>
      <c r="E288" s="6"/>
      <c r="F288" s="6"/>
      <c r="G288" s="6"/>
      <c r="H288" s="6"/>
      <c r="I288" s="106"/>
      <c r="J288" s="360"/>
      <c r="K288" s="6"/>
      <c r="L288" s="6"/>
      <c r="M288" s="6"/>
      <c r="N288" s="6"/>
      <c r="O288" s="6"/>
    </row>
    <row r="289" spans="1:15">
      <c r="A289" s="30"/>
      <c r="B289" s="6"/>
      <c r="C289" s="6"/>
      <c r="D289" s="6"/>
      <c r="E289" s="6"/>
      <c r="F289" s="6"/>
      <c r="G289" s="6"/>
      <c r="H289" s="6"/>
      <c r="I289" s="106"/>
      <c r="J289" s="360"/>
      <c r="K289" s="6"/>
      <c r="L289" s="6"/>
      <c r="M289" s="6"/>
      <c r="N289" s="6"/>
      <c r="O289" s="6"/>
    </row>
    <row r="290" spans="1:15">
      <c r="A290" s="30"/>
      <c r="B290" s="6"/>
      <c r="C290" s="6"/>
      <c r="D290" s="6"/>
      <c r="E290" s="6"/>
      <c r="F290" s="6"/>
      <c r="G290" s="6"/>
      <c r="H290" s="6"/>
      <c r="I290" s="106"/>
      <c r="J290" s="360"/>
      <c r="K290" s="6"/>
      <c r="L290" s="6"/>
      <c r="M290" s="6"/>
      <c r="N290" s="6"/>
      <c r="O290" s="6"/>
    </row>
    <row r="291" spans="1:15">
      <c r="A291" s="30"/>
      <c r="B291" s="6"/>
      <c r="C291" s="6"/>
      <c r="D291" s="6"/>
      <c r="E291" s="6"/>
      <c r="F291" s="6"/>
      <c r="G291" s="6"/>
      <c r="H291" s="6"/>
      <c r="I291" s="106"/>
      <c r="J291" s="360"/>
      <c r="K291" s="6"/>
      <c r="L291" s="6"/>
      <c r="M291" s="6"/>
      <c r="N291" s="6"/>
      <c r="O291" s="6"/>
    </row>
    <row r="292" spans="1:15">
      <c r="A292" s="30"/>
      <c r="B292" s="6"/>
      <c r="C292" s="6"/>
      <c r="D292" s="6"/>
      <c r="E292" s="6"/>
      <c r="F292" s="6"/>
      <c r="G292" s="6"/>
      <c r="H292" s="6"/>
      <c r="I292" s="106"/>
      <c r="J292" s="360"/>
      <c r="K292" s="6"/>
      <c r="L292" s="6"/>
      <c r="M292" s="6"/>
      <c r="N292" s="6"/>
      <c r="O292" s="6"/>
    </row>
    <row r="293" spans="1:15">
      <c r="A293" s="30"/>
      <c r="B293" s="6"/>
      <c r="C293" s="6"/>
      <c r="D293" s="6"/>
      <c r="E293" s="6"/>
      <c r="F293" s="6"/>
      <c r="G293" s="6"/>
      <c r="H293" s="6"/>
      <c r="I293" s="106"/>
      <c r="J293" s="360"/>
      <c r="K293" s="6"/>
      <c r="L293" s="6"/>
      <c r="M293" s="6"/>
      <c r="N293" s="6"/>
      <c r="O293" s="6"/>
    </row>
    <row r="294" spans="1:15">
      <c r="A294" s="30"/>
      <c r="B294" s="6"/>
      <c r="C294" s="6"/>
      <c r="D294" s="6"/>
      <c r="E294" s="6"/>
      <c r="F294" s="6"/>
      <c r="G294" s="6"/>
      <c r="H294" s="6"/>
      <c r="I294" s="106"/>
      <c r="J294" s="360"/>
      <c r="K294" s="6"/>
      <c r="L294" s="6"/>
      <c r="M294" s="6"/>
      <c r="N294" s="6"/>
      <c r="O294" s="6"/>
    </row>
    <row r="295" spans="1:15">
      <c r="A295" s="30"/>
      <c r="B295" s="6"/>
      <c r="C295" s="6"/>
      <c r="D295" s="6"/>
      <c r="E295" s="6"/>
      <c r="F295" s="6"/>
      <c r="G295" s="6"/>
      <c r="H295" s="6"/>
      <c r="I295" s="106"/>
      <c r="J295" s="360"/>
      <c r="K295" s="6"/>
      <c r="L295" s="6"/>
      <c r="M295" s="6"/>
      <c r="N295" s="6"/>
      <c r="O295" s="6"/>
    </row>
    <row r="296" spans="1:15">
      <c r="A296" s="30"/>
      <c r="B296" s="6"/>
      <c r="C296" s="6"/>
      <c r="D296" s="6"/>
      <c r="E296" s="6"/>
      <c r="F296" s="6"/>
      <c r="G296" s="6"/>
      <c r="H296" s="6"/>
      <c r="I296" s="106"/>
      <c r="J296" s="360"/>
      <c r="K296" s="6"/>
      <c r="L296" s="6"/>
      <c r="M296" s="6"/>
      <c r="N296" s="6"/>
      <c r="O296" s="6"/>
    </row>
    <row r="297" spans="1:15">
      <c r="A297" s="30"/>
      <c r="B297" s="6"/>
      <c r="C297" s="6"/>
      <c r="D297" s="6"/>
      <c r="E297" s="6"/>
      <c r="F297" s="6"/>
      <c r="G297" s="6"/>
      <c r="H297" s="6"/>
      <c r="I297" s="106"/>
      <c r="J297" s="360"/>
      <c r="K297" s="6"/>
      <c r="L297" s="6"/>
      <c r="M297" s="6"/>
      <c r="N297" s="6"/>
      <c r="O297" s="6"/>
    </row>
    <row r="298" spans="1:15">
      <c r="A298" s="30"/>
      <c r="B298" s="6"/>
      <c r="C298" s="6"/>
      <c r="D298" s="6"/>
      <c r="E298" s="6"/>
      <c r="F298" s="6"/>
      <c r="G298" s="6"/>
      <c r="H298" s="6"/>
      <c r="I298" s="106"/>
      <c r="J298" s="360"/>
      <c r="K298" s="6"/>
      <c r="L298" s="6"/>
      <c r="M298" s="6"/>
      <c r="N298" s="6"/>
      <c r="O298" s="6"/>
    </row>
    <row r="299" spans="1:15">
      <c r="A299" s="30"/>
      <c r="B299" s="6"/>
      <c r="C299" s="6"/>
      <c r="D299" s="6"/>
      <c r="E299" s="6"/>
      <c r="F299" s="6"/>
      <c r="G299" s="6"/>
      <c r="H299" s="6"/>
      <c r="I299" s="106"/>
      <c r="J299" s="360"/>
      <c r="K299" s="6"/>
      <c r="L299" s="6"/>
      <c r="M299" s="6"/>
      <c r="N299" s="6"/>
      <c r="O299" s="6"/>
    </row>
    <row r="300" spans="1:15">
      <c r="A300" s="30"/>
      <c r="B300" s="6"/>
      <c r="C300" s="6"/>
      <c r="D300" s="6"/>
      <c r="E300" s="6"/>
      <c r="F300" s="6"/>
      <c r="G300" s="6"/>
      <c r="H300" s="6"/>
      <c r="I300" s="106"/>
      <c r="J300" s="360"/>
      <c r="K300" s="6"/>
      <c r="L300" s="6"/>
      <c r="M300" s="6"/>
      <c r="N300" s="6"/>
      <c r="O300" s="6"/>
    </row>
    <row r="301" spans="1:15">
      <c r="A301" s="30"/>
      <c r="B301" s="6"/>
      <c r="C301" s="6"/>
      <c r="D301" s="6"/>
      <c r="E301" s="6"/>
      <c r="F301" s="6"/>
      <c r="G301" s="6"/>
      <c r="H301" s="6"/>
      <c r="I301" s="106"/>
      <c r="J301" s="360"/>
      <c r="K301" s="6"/>
      <c r="L301" s="6"/>
      <c r="M301" s="6"/>
      <c r="N301" s="6"/>
      <c r="O301" s="6"/>
    </row>
    <row r="302" spans="1:15">
      <c r="A302" s="30"/>
      <c r="B302" s="6"/>
      <c r="C302" s="6"/>
      <c r="D302" s="6"/>
      <c r="E302" s="6"/>
      <c r="F302" s="6"/>
      <c r="G302" s="6"/>
      <c r="H302" s="6"/>
      <c r="I302" s="106"/>
      <c r="J302" s="360"/>
      <c r="K302" s="6"/>
      <c r="L302" s="6"/>
      <c r="M302" s="6"/>
      <c r="N302" s="6"/>
      <c r="O302" s="6"/>
    </row>
    <row r="303" spans="1:15">
      <c r="A303" s="30"/>
      <c r="B303" s="6"/>
      <c r="C303" s="6"/>
      <c r="D303" s="6"/>
      <c r="E303" s="6"/>
      <c r="F303" s="6"/>
      <c r="G303" s="6"/>
      <c r="H303" s="6"/>
      <c r="I303" s="106"/>
      <c r="J303" s="360"/>
      <c r="K303" s="6"/>
      <c r="L303" s="6"/>
      <c r="M303" s="6"/>
      <c r="N303" s="6"/>
      <c r="O303" s="6"/>
    </row>
    <row r="304" spans="1:15">
      <c r="A304" s="30"/>
      <c r="B304" s="6"/>
      <c r="C304" s="6"/>
      <c r="D304" s="6"/>
      <c r="E304" s="6"/>
      <c r="F304" s="6"/>
      <c r="G304" s="6"/>
      <c r="H304" s="6"/>
      <c r="I304" s="106"/>
      <c r="J304" s="360"/>
      <c r="K304" s="6"/>
      <c r="L304" s="6"/>
      <c r="M304" s="6"/>
      <c r="N304" s="6"/>
      <c r="O304" s="6"/>
    </row>
    <row r="305" spans="1:15">
      <c r="A305" s="30"/>
      <c r="B305" s="6"/>
      <c r="C305" s="6"/>
      <c r="D305" s="6"/>
      <c r="E305" s="6"/>
      <c r="F305" s="6"/>
      <c r="G305" s="6"/>
      <c r="H305" s="6"/>
      <c r="I305" s="106"/>
      <c r="J305" s="360"/>
      <c r="K305" s="6"/>
      <c r="L305" s="6"/>
      <c r="M305" s="6"/>
      <c r="N305" s="6"/>
      <c r="O305" s="6"/>
    </row>
    <row r="306" spans="1:15">
      <c r="A306" s="30"/>
      <c r="B306" s="6"/>
      <c r="C306" s="6"/>
      <c r="D306" s="6"/>
      <c r="E306" s="6"/>
      <c r="F306" s="6"/>
      <c r="G306" s="6"/>
      <c r="H306" s="6"/>
      <c r="I306" s="106"/>
      <c r="J306" s="360"/>
      <c r="K306" s="6"/>
      <c r="L306" s="6"/>
      <c r="M306" s="6"/>
      <c r="N306" s="6"/>
      <c r="O306" s="6"/>
    </row>
    <row r="307" spans="1:15">
      <c r="A307" s="30"/>
      <c r="B307" s="6"/>
      <c r="C307" s="6"/>
      <c r="D307" s="6"/>
      <c r="E307" s="6"/>
      <c r="F307" s="6"/>
      <c r="G307" s="6"/>
      <c r="H307" s="6"/>
      <c r="I307" s="106"/>
      <c r="J307" s="360"/>
      <c r="K307" s="6"/>
      <c r="L307" s="6"/>
      <c r="M307" s="6"/>
      <c r="N307" s="6"/>
      <c r="O307" s="6"/>
    </row>
    <row r="308" spans="1:15">
      <c r="A308" s="30"/>
      <c r="B308" s="6"/>
      <c r="C308" s="6"/>
      <c r="D308" s="6"/>
      <c r="E308" s="6"/>
      <c r="F308" s="6"/>
      <c r="G308" s="6"/>
      <c r="H308" s="6"/>
      <c r="I308" s="106"/>
      <c r="J308" s="360"/>
      <c r="K308" s="6"/>
      <c r="L308" s="6"/>
      <c r="M308" s="6"/>
      <c r="N308" s="6"/>
      <c r="O308" s="6"/>
    </row>
    <row r="309" spans="1:15">
      <c r="A309" s="30"/>
      <c r="B309" s="6"/>
      <c r="C309" s="6"/>
      <c r="D309" s="6"/>
      <c r="E309" s="6"/>
      <c r="F309" s="6"/>
      <c r="G309" s="6"/>
      <c r="H309" s="6"/>
      <c r="I309" s="106"/>
      <c r="J309" s="360"/>
      <c r="K309" s="6"/>
      <c r="L309" s="6"/>
      <c r="M309" s="6"/>
      <c r="N309" s="6"/>
      <c r="O309" s="6"/>
    </row>
    <row r="310" spans="1:15">
      <c r="A310" s="30"/>
      <c r="B310" s="6"/>
      <c r="C310" s="6"/>
      <c r="D310" s="6"/>
      <c r="E310" s="6"/>
      <c r="F310" s="6"/>
      <c r="G310" s="6"/>
      <c r="H310" s="6"/>
      <c r="I310" s="106"/>
      <c r="J310" s="360"/>
      <c r="K310" s="6"/>
      <c r="L310" s="6"/>
      <c r="M310" s="6"/>
      <c r="N310" s="6"/>
      <c r="O310" s="6"/>
    </row>
    <row r="311" spans="1:15">
      <c r="A311" s="30"/>
      <c r="B311" s="6"/>
      <c r="C311" s="6"/>
      <c r="D311" s="6"/>
      <c r="E311" s="6"/>
      <c r="F311" s="6"/>
      <c r="G311" s="6"/>
      <c r="H311" s="6"/>
      <c r="I311" s="106"/>
      <c r="J311" s="360"/>
      <c r="K311" s="6"/>
      <c r="L311" s="6"/>
      <c r="M311" s="6"/>
      <c r="N311" s="6"/>
      <c r="O311" s="6"/>
    </row>
    <row r="312" spans="1:15">
      <c r="A312" s="30"/>
      <c r="B312" s="6"/>
      <c r="C312" s="6"/>
      <c r="D312" s="6"/>
      <c r="E312" s="6"/>
      <c r="F312" s="6"/>
      <c r="G312" s="6"/>
      <c r="H312" s="6"/>
      <c r="I312" s="106"/>
      <c r="J312" s="360"/>
      <c r="K312" s="6"/>
      <c r="L312" s="6"/>
      <c r="M312" s="6"/>
      <c r="N312" s="6"/>
      <c r="O312" s="6"/>
    </row>
    <row r="313" spans="1:15">
      <c r="A313" s="30"/>
      <c r="B313" s="6"/>
      <c r="C313" s="6"/>
      <c r="D313" s="6"/>
      <c r="E313" s="6"/>
      <c r="F313" s="6"/>
      <c r="G313" s="6"/>
      <c r="H313" s="6"/>
      <c r="I313" s="106"/>
      <c r="J313" s="360"/>
      <c r="K313" s="6"/>
      <c r="L313" s="6"/>
      <c r="M313" s="6"/>
      <c r="N313" s="6"/>
      <c r="O313" s="6"/>
    </row>
    <row r="314" spans="1:15">
      <c r="A314" s="30"/>
      <c r="B314" s="6"/>
      <c r="C314" s="6"/>
      <c r="D314" s="6"/>
      <c r="E314" s="6"/>
      <c r="F314" s="6"/>
      <c r="G314" s="6"/>
      <c r="H314" s="6"/>
      <c r="I314" s="106"/>
      <c r="J314" s="360"/>
      <c r="K314" s="6"/>
      <c r="L314" s="6"/>
      <c r="M314" s="6"/>
      <c r="N314" s="6"/>
      <c r="O314" s="6"/>
    </row>
    <row r="315" spans="1:15">
      <c r="A315" s="30"/>
      <c r="B315" s="6"/>
      <c r="C315" s="6"/>
      <c r="D315" s="6"/>
      <c r="E315" s="6"/>
      <c r="F315" s="6"/>
      <c r="G315" s="6"/>
      <c r="H315" s="6"/>
      <c r="I315" s="106"/>
      <c r="J315" s="360"/>
      <c r="K315" s="6"/>
      <c r="L315" s="6"/>
      <c r="M315" s="6"/>
      <c r="N315" s="6"/>
      <c r="O315" s="6"/>
    </row>
    <row r="316" spans="1:15">
      <c r="A316" s="30"/>
      <c r="B316" s="6"/>
      <c r="C316" s="6"/>
      <c r="D316" s="6"/>
      <c r="E316" s="6"/>
      <c r="F316" s="6"/>
      <c r="G316" s="6"/>
      <c r="H316" s="6"/>
      <c r="I316" s="106"/>
      <c r="J316" s="360"/>
      <c r="K316" s="6"/>
      <c r="L316" s="6"/>
      <c r="M316" s="6"/>
      <c r="N316" s="6"/>
      <c r="O316" s="6"/>
    </row>
    <row r="317" spans="1:15">
      <c r="A317" s="30"/>
      <c r="B317" s="6"/>
      <c r="C317" s="6"/>
      <c r="D317" s="6"/>
      <c r="E317" s="6"/>
      <c r="F317" s="6"/>
      <c r="G317" s="6"/>
      <c r="H317" s="6"/>
      <c r="I317" s="106"/>
      <c r="J317" s="360"/>
      <c r="K317" s="6"/>
      <c r="L317" s="6"/>
      <c r="M317" s="6"/>
      <c r="N317" s="6"/>
      <c r="O317" s="6"/>
    </row>
    <row r="318" spans="1:15">
      <c r="A318" s="30"/>
      <c r="B318" s="6"/>
      <c r="C318" s="6"/>
      <c r="D318" s="6"/>
      <c r="E318" s="6"/>
      <c r="F318" s="6"/>
      <c r="G318" s="6"/>
      <c r="H318" s="6"/>
      <c r="I318" s="106"/>
      <c r="J318" s="360"/>
      <c r="K318" s="6"/>
      <c r="L318" s="6"/>
      <c r="M318" s="6"/>
      <c r="N318" s="6"/>
      <c r="O318" s="6"/>
    </row>
    <row r="319" spans="1:15">
      <c r="A319" s="30"/>
      <c r="B319" s="6"/>
      <c r="C319" s="6"/>
      <c r="D319" s="6"/>
      <c r="E319" s="6"/>
      <c r="F319" s="6"/>
      <c r="G319" s="6"/>
      <c r="H319" s="6"/>
      <c r="I319" s="106"/>
      <c r="J319" s="360"/>
      <c r="K319" s="6"/>
      <c r="L319" s="6"/>
      <c r="M319" s="6"/>
      <c r="N319" s="6"/>
      <c r="O319" s="6"/>
    </row>
    <row r="320" spans="1:15">
      <c r="A320" s="30"/>
      <c r="B320" s="6"/>
      <c r="C320" s="6"/>
      <c r="D320" s="6"/>
      <c r="E320" s="6"/>
      <c r="F320" s="6"/>
      <c r="G320" s="6"/>
      <c r="H320" s="6"/>
      <c r="I320" s="106"/>
      <c r="J320" s="360"/>
      <c r="K320" s="6"/>
      <c r="L320" s="6"/>
      <c r="M320" s="6"/>
      <c r="N320" s="6"/>
      <c r="O320" s="6"/>
    </row>
    <row r="321" spans="1:15">
      <c r="A321" s="30"/>
      <c r="B321" s="6"/>
      <c r="C321" s="6"/>
      <c r="D321" s="6"/>
      <c r="E321" s="6"/>
      <c r="F321" s="6"/>
      <c r="G321" s="6"/>
      <c r="H321" s="6"/>
      <c r="I321" s="106"/>
      <c r="J321" s="360"/>
      <c r="K321" s="6"/>
      <c r="L321" s="6"/>
      <c r="M321" s="6"/>
      <c r="N321" s="6"/>
      <c r="O321" s="6"/>
    </row>
    <row r="322" spans="1:15">
      <c r="A322" s="30"/>
      <c r="B322" s="6"/>
      <c r="C322" s="6"/>
      <c r="D322" s="6"/>
      <c r="E322" s="6"/>
      <c r="F322" s="6"/>
      <c r="G322" s="6"/>
      <c r="H322" s="6"/>
      <c r="I322" s="106"/>
      <c r="J322" s="360"/>
      <c r="K322" s="6"/>
      <c r="L322" s="6"/>
      <c r="M322" s="6"/>
      <c r="N322" s="6"/>
      <c r="O322" s="6"/>
    </row>
    <row r="323" spans="1:15">
      <c r="A323" s="30"/>
      <c r="B323" s="6"/>
      <c r="C323" s="6"/>
      <c r="D323" s="6"/>
      <c r="E323" s="6"/>
      <c r="F323" s="6"/>
      <c r="G323" s="6"/>
      <c r="H323" s="6"/>
      <c r="I323" s="106"/>
      <c r="J323" s="360"/>
      <c r="K323" s="6"/>
      <c r="L323" s="6"/>
      <c r="M323" s="6"/>
      <c r="N323" s="6"/>
      <c r="O323" s="6"/>
    </row>
    <row r="324" spans="1:15">
      <c r="A324" s="30"/>
      <c r="B324" s="6"/>
      <c r="C324" s="6"/>
      <c r="D324" s="6"/>
      <c r="E324" s="6"/>
      <c r="F324" s="6"/>
      <c r="G324" s="6"/>
      <c r="H324" s="6"/>
      <c r="I324" s="106"/>
      <c r="J324" s="360"/>
      <c r="K324" s="6"/>
      <c r="L324" s="6"/>
      <c r="M324" s="6"/>
      <c r="N324" s="6"/>
      <c r="O324" s="6"/>
    </row>
    <row r="325" spans="1:15">
      <c r="A325" s="30"/>
      <c r="B325" s="6"/>
      <c r="C325" s="6"/>
      <c r="D325" s="6"/>
      <c r="E325" s="6"/>
      <c r="F325" s="6"/>
      <c r="G325" s="6"/>
      <c r="H325" s="6"/>
      <c r="I325" s="106"/>
      <c r="J325" s="360"/>
      <c r="K325" s="6"/>
      <c r="L325" s="6"/>
      <c r="M325" s="6"/>
      <c r="N325" s="6"/>
      <c r="O325" s="6"/>
    </row>
    <row r="326" spans="1:15">
      <c r="A326" s="30"/>
      <c r="B326" s="6"/>
      <c r="C326" s="6"/>
      <c r="D326" s="6"/>
      <c r="E326" s="6"/>
      <c r="F326" s="6"/>
      <c r="G326" s="6"/>
      <c r="H326" s="6"/>
      <c r="I326" s="106"/>
      <c r="J326" s="360"/>
      <c r="K326" s="6"/>
      <c r="L326" s="6"/>
      <c r="M326" s="6"/>
      <c r="N326" s="6"/>
      <c r="O326" s="6"/>
    </row>
    <row r="327" spans="1:15">
      <c r="A327" s="30"/>
      <c r="B327" s="6"/>
      <c r="C327" s="6"/>
      <c r="D327" s="6"/>
      <c r="E327" s="6"/>
      <c r="F327" s="6"/>
      <c r="G327" s="6"/>
      <c r="H327" s="6"/>
      <c r="I327" s="106"/>
      <c r="J327" s="360"/>
      <c r="K327" s="6"/>
      <c r="L327" s="6"/>
      <c r="M327" s="6"/>
      <c r="N327" s="6"/>
      <c r="O327" s="6"/>
    </row>
    <row r="328" spans="1:15">
      <c r="A328" s="30"/>
      <c r="B328" s="6"/>
      <c r="C328" s="6"/>
      <c r="D328" s="6"/>
      <c r="E328" s="6"/>
      <c r="F328" s="6"/>
      <c r="G328" s="6"/>
      <c r="H328" s="6"/>
      <c r="I328" s="106"/>
      <c r="J328" s="360"/>
      <c r="K328" s="6"/>
      <c r="L328" s="6"/>
      <c r="M328" s="6"/>
      <c r="N328" s="6"/>
      <c r="O328" s="6"/>
    </row>
    <row r="329" spans="1:15">
      <c r="A329" s="30"/>
      <c r="B329" s="6"/>
      <c r="C329" s="6"/>
      <c r="D329" s="6"/>
      <c r="E329" s="6"/>
      <c r="F329" s="6"/>
      <c r="G329" s="6"/>
      <c r="H329" s="6"/>
      <c r="I329" s="106"/>
      <c r="J329" s="360"/>
      <c r="K329" s="6"/>
      <c r="L329" s="6"/>
      <c r="M329" s="6"/>
      <c r="N329" s="6"/>
      <c r="O329" s="6"/>
    </row>
    <row r="330" spans="1:15">
      <c r="A330" s="30"/>
      <c r="B330" s="6"/>
      <c r="C330" s="6"/>
      <c r="D330" s="6"/>
      <c r="E330" s="6"/>
      <c r="F330" s="6"/>
      <c r="G330" s="6"/>
      <c r="H330" s="6"/>
      <c r="I330" s="106"/>
      <c r="J330" s="360"/>
      <c r="K330" s="6"/>
      <c r="L330" s="6"/>
      <c r="M330" s="6"/>
      <c r="N330" s="6"/>
      <c r="O330" s="6"/>
    </row>
    <row r="331" spans="1:15">
      <c r="A331" s="30"/>
      <c r="B331" s="6"/>
      <c r="C331" s="6"/>
      <c r="D331" s="6"/>
      <c r="E331" s="6"/>
      <c r="F331" s="6"/>
      <c r="G331" s="6"/>
      <c r="H331" s="6"/>
      <c r="I331" s="106"/>
      <c r="J331" s="360"/>
      <c r="K331" s="6"/>
      <c r="L331" s="6"/>
      <c r="M331" s="6"/>
      <c r="N331" s="6"/>
      <c r="O331" s="6"/>
    </row>
    <row r="332" spans="1:15">
      <c r="A332" s="30"/>
      <c r="B332" s="6"/>
      <c r="C332" s="6"/>
      <c r="D332" s="6"/>
      <c r="E332" s="6"/>
      <c r="F332" s="6"/>
      <c r="G332" s="6"/>
      <c r="H332" s="6"/>
      <c r="I332" s="106"/>
      <c r="J332" s="360"/>
      <c r="K332" s="6"/>
      <c r="L332" s="6"/>
      <c r="M332" s="6"/>
      <c r="N332" s="6"/>
      <c r="O332" s="6"/>
    </row>
    <row r="333" spans="1:15">
      <c r="A333" s="30"/>
      <c r="B333" s="6"/>
      <c r="C333" s="6"/>
      <c r="D333" s="6"/>
      <c r="E333" s="6"/>
      <c r="F333" s="6"/>
      <c r="G333" s="6"/>
      <c r="H333" s="6"/>
      <c r="I333" s="106"/>
      <c r="J333" s="360"/>
      <c r="K333" s="6"/>
      <c r="L333" s="6"/>
      <c r="M333" s="6"/>
      <c r="N333" s="6"/>
      <c r="O333" s="6"/>
    </row>
    <row r="334" spans="1:15">
      <c r="A334" s="30"/>
      <c r="B334" s="6"/>
      <c r="C334" s="6"/>
      <c r="D334" s="6"/>
      <c r="E334" s="6"/>
      <c r="F334" s="6"/>
      <c r="G334" s="6"/>
      <c r="H334" s="6"/>
      <c r="I334" s="106"/>
      <c r="J334" s="360"/>
      <c r="K334" s="6"/>
      <c r="L334" s="6"/>
      <c r="M334" s="6"/>
      <c r="N334" s="6"/>
      <c r="O334" s="6"/>
    </row>
    <row r="335" spans="1:15">
      <c r="A335" s="30"/>
      <c r="B335" s="6"/>
      <c r="C335" s="6"/>
      <c r="D335" s="6"/>
      <c r="E335" s="6"/>
      <c r="F335" s="6"/>
      <c r="G335" s="6"/>
      <c r="H335" s="6"/>
      <c r="I335" s="106"/>
      <c r="J335" s="360"/>
      <c r="K335" s="6"/>
      <c r="L335" s="6"/>
      <c r="M335" s="6"/>
      <c r="N335" s="6"/>
      <c r="O335" s="6"/>
    </row>
    <row r="336" spans="1:15">
      <c r="A336" s="30"/>
      <c r="B336" s="6"/>
      <c r="C336" s="6"/>
      <c r="D336" s="6"/>
      <c r="E336" s="6"/>
      <c r="F336" s="6"/>
      <c r="G336" s="6"/>
      <c r="H336" s="6"/>
      <c r="I336" s="106"/>
      <c r="J336" s="360"/>
      <c r="K336" s="6"/>
      <c r="L336" s="6"/>
      <c r="M336" s="6"/>
      <c r="N336" s="6"/>
      <c r="O336" s="6"/>
    </row>
    <row r="337" spans="1:15">
      <c r="A337" s="30"/>
      <c r="B337" s="6"/>
      <c r="C337" s="6"/>
      <c r="D337" s="6"/>
      <c r="E337" s="6"/>
      <c r="F337" s="6"/>
      <c r="G337" s="6"/>
      <c r="H337" s="6"/>
      <c r="I337" s="106"/>
      <c r="J337" s="360"/>
      <c r="K337" s="6"/>
      <c r="L337" s="6"/>
      <c r="M337" s="6"/>
      <c r="N337" s="6"/>
      <c r="O337" s="6"/>
    </row>
    <row r="338" spans="1:15">
      <c r="A338" s="30"/>
      <c r="B338" s="6"/>
      <c r="C338" s="6"/>
      <c r="D338" s="6"/>
      <c r="E338" s="6"/>
      <c r="F338" s="6"/>
      <c r="G338" s="6"/>
      <c r="H338" s="6"/>
      <c r="I338" s="106"/>
      <c r="J338" s="360"/>
      <c r="K338" s="6"/>
      <c r="L338" s="6"/>
      <c r="M338" s="6"/>
      <c r="N338" s="6"/>
      <c r="O338" s="6"/>
    </row>
    <row r="339" spans="1:15">
      <c r="A339" s="30"/>
      <c r="B339" s="6"/>
      <c r="C339" s="6"/>
      <c r="D339" s="6"/>
      <c r="E339" s="6"/>
      <c r="F339" s="6"/>
      <c r="G339" s="6"/>
      <c r="H339" s="6"/>
      <c r="I339" s="106"/>
      <c r="J339" s="360"/>
      <c r="K339" s="6"/>
      <c r="L339" s="6"/>
      <c r="M339" s="6"/>
      <c r="N339" s="6"/>
      <c r="O339" s="6"/>
    </row>
    <row r="340" spans="1:15">
      <c r="A340" s="30"/>
      <c r="B340" s="6"/>
      <c r="C340" s="6"/>
      <c r="D340" s="6"/>
      <c r="E340" s="6"/>
      <c r="F340" s="6"/>
      <c r="G340" s="6"/>
      <c r="H340" s="6"/>
      <c r="I340" s="106"/>
      <c r="J340" s="360"/>
      <c r="K340" s="6"/>
      <c r="L340" s="6"/>
      <c r="M340" s="6"/>
      <c r="N340" s="6"/>
      <c r="O340" s="6"/>
    </row>
    <row r="341" spans="1:15">
      <c r="A341" s="30"/>
      <c r="B341" s="6"/>
      <c r="C341" s="6"/>
      <c r="D341" s="6"/>
      <c r="E341" s="6"/>
      <c r="F341" s="6"/>
      <c r="G341" s="6"/>
      <c r="H341" s="6"/>
      <c r="I341" s="106"/>
      <c r="J341" s="360"/>
      <c r="K341" s="6"/>
      <c r="L341" s="6"/>
      <c r="M341" s="6"/>
      <c r="N341" s="6"/>
      <c r="O341" s="6"/>
    </row>
    <row r="342" spans="1:15">
      <c r="A342" s="30"/>
      <c r="B342" s="6"/>
      <c r="C342" s="6"/>
      <c r="D342" s="6"/>
      <c r="E342" s="6"/>
      <c r="F342" s="6"/>
      <c r="G342" s="6"/>
      <c r="H342" s="6"/>
      <c r="I342" s="106"/>
      <c r="J342" s="360"/>
      <c r="K342" s="6"/>
      <c r="L342" s="6"/>
      <c r="M342" s="6"/>
      <c r="N342" s="6"/>
      <c r="O342" s="6"/>
    </row>
    <row r="343" spans="1:15">
      <c r="A343" s="30"/>
      <c r="B343" s="6"/>
      <c r="C343" s="6"/>
      <c r="D343" s="6"/>
      <c r="E343" s="6"/>
      <c r="F343" s="6"/>
      <c r="G343" s="6"/>
      <c r="H343" s="6"/>
      <c r="I343" s="106"/>
      <c r="J343" s="360"/>
      <c r="K343" s="6"/>
      <c r="L343" s="6"/>
      <c r="M343" s="6"/>
      <c r="N343" s="6"/>
      <c r="O343" s="6"/>
    </row>
    <row r="344" spans="1:15">
      <c r="A344" s="30"/>
      <c r="B344" s="6"/>
      <c r="C344" s="6"/>
      <c r="D344" s="6"/>
      <c r="E344" s="6"/>
      <c r="F344" s="6"/>
      <c r="G344" s="6"/>
      <c r="H344" s="6"/>
      <c r="I344" s="106"/>
      <c r="J344" s="360"/>
      <c r="K344" s="6"/>
      <c r="L344" s="6"/>
      <c r="M344" s="6"/>
      <c r="N344" s="6"/>
      <c r="O344" s="6"/>
    </row>
    <row r="345" spans="1:15">
      <c r="A345" s="30"/>
      <c r="B345" s="6"/>
      <c r="C345" s="6"/>
      <c r="D345" s="6"/>
      <c r="E345" s="6"/>
      <c r="F345" s="6"/>
      <c r="G345" s="6"/>
      <c r="H345" s="6"/>
      <c r="I345" s="106"/>
      <c r="J345" s="360"/>
      <c r="K345" s="6"/>
      <c r="L345" s="6"/>
      <c r="M345" s="6"/>
      <c r="N345" s="6"/>
      <c r="O345" s="6"/>
    </row>
    <row r="346" spans="1:15">
      <c r="A346" s="30"/>
      <c r="B346" s="6"/>
      <c r="C346" s="6"/>
      <c r="D346" s="6"/>
      <c r="E346" s="6"/>
      <c r="F346" s="6"/>
      <c r="G346" s="6"/>
      <c r="H346" s="6"/>
      <c r="I346" s="106"/>
      <c r="J346" s="360"/>
      <c r="K346" s="6"/>
      <c r="L346" s="6"/>
      <c r="M346" s="6"/>
      <c r="N346" s="6"/>
      <c r="O346" s="6"/>
    </row>
    <row r="347" spans="1:15">
      <c r="A347" s="30"/>
      <c r="B347" s="6"/>
      <c r="C347" s="6"/>
      <c r="D347" s="6"/>
      <c r="E347" s="6"/>
      <c r="F347" s="6"/>
      <c r="G347" s="6"/>
      <c r="H347" s="6"/>
      <c r="I347" s="106"/>
      <c r="J347" s="360"/>
      <c r="K347" s="6"/>
      <c r="L347" s="6"/>
      <c r="M347" s="6"/>
      <c r="N347" s="6"/>
      <c r="O347" s="6"/>
    </row>
    <row r="348" spans="1:15">
      <c r="A348" s="30"/>
      <c r="B348" s="6"/>
      <c r="C348" s="6"/>
      <c r="D348" s="6"/>
      <c r="E348" s="6"/>
      <c r="F348" s="6"/>
      <c r="G348" s="6"/>
      <c r="H348" s="6"/>
      <c r="I348" s="106"/>
      <c r="J348" s="360"/>
      <c r="K348" s="6"/>
      <c r="L348" s="6"/>
      <c r="M348" s="6"/>
      <c r="N348" s="6"/>
      <c r="O348" s="6"/>
    </row>
    <row r="349" spans="1:15">
      <c r="A349" s="30"/>
      <c r="B349" s="6"/>
      <c r="C349" s="6"/>
      <c r="D349" s="6"/>
      <c r="E349" s="6"/>
      <c r="F349" s="6"/>
      <c r="G349" s="6"/>
      <c r="H349" s="6"/>
      <c r="I349" s="106"/>
      <c r="J349" s="360"/>
      <c r="K349" s="6"/>
      <c r="L349" s="6"/>
      <c r="M349" s="6"/>
    </row>
    <row r="350" spans="1:15">
      <c r="A350" s="30"/>
      <c r="B350" s="6"/>
      <c r="C350" s="6"/>
      <c r="D350" s="6"/>
      <c r="E350" s="6"/>
      <c r="F350" s="6"/>
      <c r="G350" s="6"/>
      <c r="H350" s="6"/>
      <c r="I350" s="106"/>
      <c r="J350" s="360"/>
      <c r="K350" s="6"/>
      <c r="L350" s="6"/>
      <c r="M350" s="6"/>
    </row>
    <row r="351" spans="1:15">
      <c r="A351" s="30"/>
      <c r="B351" s="6"/>
      <c r="C351" s="6"/>
      <c r="D351" s="6"/>
      <c r="E351" s="6"/>
      <c r="F351" s="6"/>
      <c r="G351" s="6"/>
      <c r="H351" s="6"/>
      <c r="I351" s="106"/>
      <c r="J351" s="360"/>
      <c r="K351" s="6"/>
      <c r="L351" s="6"/>
      <c r="M351" s="6"/>
    </row>
    <row r="352" spans="1:15">
      <c r="A352" s="30"/>
      <c r="B352" s="6"/>
      <c r="C352" s="6"/>
      <c r="D352" s="6"/>
      <c r="E352" s="6"/>
      <c r="F352" s="6"/>
      <c r="G352" s="6"/>
      <c r="H352" s="6"/>
      <c r="I352" s="106"/>
      <c r="J352" s="360"/>
      <c r="K352" s="6"/>
      <c r="L352" s="6"/>
      <c r="M352" s="6"/>
    </row>
    <row r="353" spans="1:13">
      <c r="A353" s="30"/>
      <c r="B353" s="6"/>
      <c r="C353" s="6"/>
      <c r="D353" s="6"/>
      <c r="E353" s="6"/>
      <c r="F353" s="6"/>
      <c r="G353" s="6"/>
      <c r="H353" s="6"/>
      <c r="I353" s="106"/>
      <c r="J353" s="360"/>
      <c r="K353" s="6"/>
      <c r="L353" s="6"/>
      <c r="M353" s="6"/>
    </row>
    <row r="354" spans="1:13">
      <c r="A354" s="30"/>
      <c r="B354" s="6"/>
      <c r="C354" s="6"/>
      <c r="D354" s="6"/>
      <c r="E354" s="6"/>
      <c r="F354" s="6"/>
      <c r="G354" s="6"/>
      <c r="H354" s="6"/>
      <c r="I354" s="106"/>
      <c r="J354" s="360"/>
      <c r="K354" s="6"/>
      <c r="L354" s="6"/>
      <c r="M354" s="6"/>
    </row>
    <row r="355" spans="1:13">
      <c r="A355" s="30"/>
      <c r="B355" s="6"/>
      <c r="C355" s="6"/>
      <c r="D355" s="6"/>
      <c r="E355" s="6"/>
      <c r="F355" s="6"/>
      <c r="G355" s="6"/>
      <c r="H355" s="6"/>
      <c r="I355" s="106"/>
      <c r="J355" s="360"/>
      <c r="K355" s="6"/>
      <c r="L355" s="6"/>
      <c r="M355" s="6"/>
    </row>
    <row r="356" spans="1:13">
      <c r="A356" s="30"/>
      <c r="B356" s="6"/>
      <c r="C356" s="6"/>
      <c r="D356" s="6"/>
      <c r="E356" s="6"/>
      <c r="F356" s="6"/>
      <c r="G356" s="6"/>
      <c r="H356" s="6"/>
      <c r="I356" s="106"/>
      <c r="J356" s="360"/>
      <c r="K356" s="6"/>
      <c r="L356" s="6"/>
      <c r="M356" s="6"/>
    </row>
    <row r="357" spans="1:13">
      <c r="A357" s="30"/>
      <c r="B357" s="6"/>
      <c r="C357" s="6"/>
      <c r="D357" s="6"/>
      <c r="E357" s="6"/>
      <c r="F357" s="6"/>
      <c r="G357" s="6"/>
      <c r="H357" s="6"/>
      <c r="I357" s="106"/>
      <c r="J357" s="360"/>
      <c r="K357" s="6"/>
      <c r="L357" s="6"/>
      <c r="M357" s="6"/>
    </row>
    <row r="358" spans="1:13">
      <c r="A358" s="30"/>
      <c r="B358" s="6"/>
      <c r="C358" s="6"/>
      <c r="D358" s="6"/>
      <c r="E358" s="6"/>
      <c r="F358" s="6"/>
      <c r="G358" s="6"/>
      <c r="H358" s="6"/>
      <c r="I358" s="106"/>
      <c r="J358" s="360"/>
      <c r="K358" s="6"/>
      <c r="L358" s="6"/>
      <c r="M358" s="6"/>
    </row>
    <row r="359" spans="1:13">
      <c r="A359" s="30"/>
      <c r="B359" s="6"/>
      <c r="C359" s="6"/>
      <c r="D359" s="6"/>
      <c r="E359" s="6"/>
      <c r="F359" s="6"/>
      <c r="G359" s="6"/>
      <c r="H359" s="6"/>
      <c r="I359" s="106"/>
      <c r="J359" s="360"/>
      <c r="K359" s="6"/>
      <c r="L359" s="6"/>
      <c r="M359" s="6"/>
    </row>
    <row r="360" spans="1:13">
      <c r="A360" s="30"/>
      <c r="B360" s="6"/>
      <c r="C360" s="6"/>
      <c r="D360" s="6"/>
      <c r="E360" s="6"/>
      <c r="F360" s="6"/>
      <c r="G360" s="6"/>
      <c r="H360" s="6"/>
      <c r="I360" s="106"/>
      <c r="J360" s="360"/>
      <c r="K360" s="6"/>
      <c r="L360" s="6"/>
      <c r="M360" s="6"/>
    </row>
    <row r="361" spans="1:13">
      <c r="A361" s="30"/>
      <c r="B361" s="6"/>
      <c r="C361" s="6"/>
      <c r="D361" s="6"/>
      <c r="E361" s="6"/>
      <c r="F361" s="6"/>
      <c r="G361" s="6"/>
      <c r="H361" s="6"/>
      <c r="I361" s="106"/>
      <c r="J361" s="360"/>
      <c r="K361" s="6"/>
      <c r="L361" s="6"/>
      <c r="M361" s="6"/>
    </row>
    <row r="362" spans="1:13">
      <c r="A362" s="30"/>
      <c r="B362" s="6"/>
      <c r="C362" s="6"/>
      <c r="D362" s="6"/>
      <c r="E362" s="6"/>
      <c r="F362" s="6"/>
      <c r="G362" s="6"/>
      <c r="H362" s="6"/>
      <c r="I362" s="106"/>
      <c r="J362" s="360"/>
      <c r="K362" s="6"/>
      <c r="L362" s="6"/>
      <c r="M362" s="6"/>
    </row>
    <row r="363" spans="1:13">
      <c r="A363" s="30"/>
      <c r="B363" s="6"/>
      <c r="C363" s="6"/>
      <c r="D363" s="6"/>
      <c r="E363" s="6"/>
      <c r="F363" s="6"/>
      <c r="G363" s="6"/>
      <c r="H363" s="6"/>
      <c r="I363" s="106"/>
      <c r="J363" s="360"/>
      <c r="K363" s="6"/>
      <c r="L363" s="6"/>
      <c r="M363" s="6"/>
    </row>
    <row r="364" spans="1:13">
      <c r="A364" s="30"/>
      <c r="B364" s="6"/>
      <c r="C364" s="6"/>
      <c r="D364" s="6"/>
      <c r="E364" s="6"/>
      <c r="F364" s="6"/>
      <c r="G364" s="6"/>
      <c r="H364" s="6"/>
      <c r="I364" s="106"/>
      <c r="J364" s="360"/>
      <c r="K364" s="6"/>
      <c r="L364" s="6"/>
      <c r="M364" s="6"/>
    </row>
    <row r="365" spans="1:13">
      <c r="A365" s="30"/>
      <c r="B365" s="6"/>
      <c r="C365" s="6"/>
      <c r="D365" s="6"/>
      <c r="E365" s="6"/>
      <c r="F365" s="6"/>
      <c r="G365" s="6"/>
      <c r="H365" s="6"/>
      <c r="I365" s="106"/>
      <c r="J365" s="360"/>
      <c r="K365" s="6"/>
      <c r="L365" s="6"/>
      <c r="M365" s="6"/>
    </row>
    <row r="366" spans="1:13">
      <c r="A366" s="30"/>
      <c r="B366" s="6"/>
      <c r="C366" s="6"/>
      <c r="D366" s="6"/>
      <c r="E366" s="6"/>
      <c r="F366" s="6"/>
      <c r="G366" s="6"/>
      <c r="H366" s="6"/>
      <c r="I366" s="106"/>
      <c r="J366" s="360"/>
      <c r="K366" s="6"/>
      <c r="L366" s="6"/>
      <c r="M366" s="6"/>
    </row>
    <row r="367" spans="1:13">
      <c r="A367" s="30"/>
      <c r="B367" s="6"/>
      <c r="C367" s="6"/>
      <c r="D367" s="6"/>
      <c r="E367" s="6"/>
      <c r="F367" s="6"/>
      <c r="G367" s="6"/>
      <c r="H367" s="6"/>
      <c r="I367" s="106"/>
      <c r="J367" s="360"/>
      <c r="K367" s="6"/>
      <c r="L367" s="6"/>
      <c r="M367" s="6"/>
    </row>
    <row r="368" spans="1:13">
      <c r="A368" s="30"/>
      <c r="B368" s="6"/>
      <c r="C368" s="6"/>
      <c r="D368" s="6"/>
      <c r="E368" s="6"/>
      <c r="F368" s="6"/>
      <c r="G368" s="6"/>
      <c r="H368" s="6"/>
      <c r="I368" s="106"/>
      <c r="J368" s="360"/>
      <c r="K368" s="6"/>
      <c r="L368" s="6"/>
      <c r="M368" s="6"/>
    </row>
    <row r="369" spans="1:13">
      <c r="A369" s="30"/>
      <c r="B369" s="6"/>
      <c r="C369" s="6"/>
      <c r="D369" s="6"/>
      <c r="E369" s="6"/>
      <c r="F369" s="6"/>
      <c r="G369" s="6"/>
      <c r="H369" s="6"/>
      <c r="I369" s="106"/>
      <c r="J369" s="360"/>
      <c r="K369" s="6"/>
      <c r="L369" s="6"/>
      <c r="M369" s="6"/>
    </row>
    <row r="370" spans="1:13">
      <c r="A370" s="30"/>
      <c r="B370" s="6"/>
      <c r="C370" s="6"/>
      <c r="D370" s="6"/>
      <c r="E370" s="6"/>
      <c r="F370" s="6"/>
      <c r="G370" s="6"/>
      <c r="H370" s="6"/>
      <c r="I370" s="106"/>
      <c r="J370" s="360"/>
      <c r="K370" s="6"/>
      <c r="L370" s="6"/>
      <c r="M370" s="6"/>
    </row>
    <row r="371" spans="1:13">
      <c r="A371" s="30"/>
      <c r="B371" s="6"/>
      <c r="C371" s="6"/>
      <c r="D371" s="6"/>
      <c r="E371" s="6"/>
      <c r="F371" s="6"/>
      <c r="G371" s="6"/>
      <c r="H371" s="6"/>
      <c r="I371" s="106"/>
      <c r="J371" s="360"/>
      <c r="K371" s="6"/>
      <c r="L371" s="6"/>
      <c r="M371" s="6"/>
    </row>
    <row r="372" spans="1:13">
      <c r="A372" s="30"/>
      <c r="B372" s="6"/>
      <c r="C372" s="6"/>
      <c r="D372" s="6"/>
      <c r="E372" s="6"/>
      <c r="F372" s="6"/>
      <c r="G372" s="6"/>
      <c r="H372" s="6"/>
      <c r="I372" s="106"/>
      <c r="J372" s="360"/>
      <c r="K372" s="6"/>
      <c r="L372" s="6"/>
      <c r="M372" s="6"/>
    </row>
    <row r="373" spans="1:13">
      <c r="A373" s="30"/>
      <c r="B373" s="6"/>
      <c r="C373" s="6"/>
      <c r="D373" s="6"/>
      <c r="E373" s="6"/>
      <c r="F373" s="6"/>
      <c r="G373" s="6"/>
      <c r="H373" s="6"/>
      <c r="I373" s="106"/>
      <c r="J373" s="360"/>
      <c r="K373" s="6"/>
      <c r="L373" s="6"/>
      <c r="M373" s="6"/>
    </row>
    <row r="374" spans="1:13">
      <c r="A374" s="30"/>
      <c r="B374" s="6"/>
      <c r="C374" s="6"/>
      <c r="D374" s="6"/>
      <c r="E374" s="6"/>
      <c r="F374" s="6"/>
      <c r="G374" s="6"/>
      <c r="H374" s="6"/>
      <c r="I374" s="106"/>
      <c r="J374" s="360"/>
      <c r="K374" s="6"/>
      <c r="L374" s="6"/>
      <c r="M374" s="6"/>
    </row>
    <row r="375" spans="1:13">
      <c r="A375" s="30"/>
      <c r="B375" s="6"/>
      <c r="C375" s="6"/>
      <c r="D375" s="6"/>
      <c r="E375" s="6"/>
      <c r="F375" s="6"/>
      <c r="G375" s="6"/>
      <c r="H375" s="6"/>
      <c r="I375" s="106"/>
      <c r="J375" s="360"/>
      <c r="K375" s="6"/>
      <c r="L375" s="6"/>
      <c r="M375" s="6"/>
    </row>
    <row r="376" spans="1:13">
      <c r="A376" s="30"/>
      <c r="B376" s="6"/>
      <c r="C376" s="6"/>
      <c r="D376" s="6"/>
      <c r="E376" s="6"/>
      <c r="F376" s="6"/>
      <c r="G376" s="6"/>
      <c r="H376" s="6"/>
      <c r="I376" s="106"/>
      <c r="J376" s="360"/>
      <c r="K376" s="6"/>
      <c r="L376" s="6"/>
      <c r="M376" s="6"/>
    </row>
    <row r="377" spans="1:13">
      <c r="A377" s="30"/>
      <c r="B377" s="6"/>
      <c r="C377" s="6"/>
      <c r="D377" s="6"/>
      <c r="E377" s="6"/>
      <c r="F377" s="6"/>
      <c r="G377" s="6"/>
      <c r="H377" s="6"/>
      <c r="I377" s="106"/>
      <c r="J377" s="360"/>
      <c r="K377" s="6"/>
      <c r="L377" s="6"/>
      <c r="M377" s="6"/>
    </row>
    <row r="378" spans="1:13">
      <c r="A378" s="30"/>
      <c r="B378" s="6"/>
      <c r="C378" s="6"/>
      <c r="D378" s="6"/>
      <c r="E378" s="6"/>
      <c r="F378" s="6"/>
      <c r="G378" s="6"/>
      <c r="H378" s="6"/>
      <c r="I378" s="106"/>
      <c r="J378" s="360"/>
      <c r="K378" s="6"/>
      <c r="L378" s="6"/>
      <c r="M378" s="6"/>
    </row>
    <row r="379" spans="1:13">
      <c r="A379" s="30"/>
      <c r="B379" s="6"/>
      <c r="C379" s="6"/>
      <c r="D379" s="6"/>
      <c r="E379" s="6"/>
      <c r="F379" s="6"/>
      <c r="G379" s="6"/>
      <c r="H379" s="6"/>
      <c r="I379" s="106"/>
      <c r="J379" s="360"/>
      <c r="K379" s="6"/>
      <c r="L379" s="6"/>
      <c r="M379" s="6"/>
    </row>
    <row r="380" spans="1:13">
      <c r="A380" s="30"/>
      <c r="B380" s="6"/>
      <c r="C380" s="6"/>
      <c r="D380" s="6"/>
      <c r="E380" s="6"/>
      <c r="F380" s="6"/>
      <c r="G380" s="6"/>
      <c r="H380" s="6"/>
      <c r="I380" s="106"/>
      <c r="J380" s="360"/>
      <c r="K380" s="6"/>
      <c r="L380" s="6"/>
      <c r="M380" s="6"/>
    </row>
    <row r="381" spans="1:13">
      <c r="A381" s="30"/>
      <c r="B381" s="6"/>
      <c r="C381" s="6"/>
      <c r="D381" s="6"/>
      <c r="E381" s="6"/>
      <c r="F381" s="6"/>
      <c r="G381" s="6"/>
      <c r="H381" s="6"/>
      <c r="I381" s="106"/>
      <c r="J381" s="360"/>
      <c r="K381" s="6"/>
      <c r="L381" s="6"/>
      <c r="M381" s="6"/>
    </row>
    <row r="382" spans="1:13">
      <c r="A382" s="30"/>
      <c r="B382" s="6"/>
      <c r="C382" s="6"/>
      <c r="D382" s="6"/>
      <c r="E382" s="6"/>
      <c r="F382" s="6"/>
      <c r="G382" s="6"/>
      <c r="H382" s="6"/>
      <c r="I382" s="106"/>
      <c r="J382" s="360"/>
      <c r="K382" s="6"/>
      <c r="L382" s="6"/>
      <c r="M382" s="6"/>
    </row>
    <row r="383" spans="1:13">
      <c r="A383" s="30"/>
      <c r="B383" s="6"/>
      <c r="C383" s="6"/>
      <c r="D383" s="6"/>
      <c r="E383" s="6"/>
      <c r="F383" s="6"/>
      <c r="G383" s="6"/>
      <c r="H383" s="6"/>
      <c r="I383" s="106"/>
      <c r="J383" s="360"/>
      <c r="K383" s="6"/>
      <c r="L383" s="6"/>
      <c r="M383" s="6"/>
    </row>
    <row r="384" spans="1:13">
      <c r="A384" s="30"/>
      <c r="B384" s="6"/>
      <c r="C384" s="6"/>
      <c r="D384" s="6"/>
      <c r="E384" s="6"/>
      <c r="F384" s="6"/>
      <c r="G384" s="6"/>
      <c r="H384" s="6"/>
      <c r="I384" s="106"/>
      <c r="J384" s="360"/>
      <c r="K384" s="6"/>
      <c r="L384" s="6"/>
      <c r="M384" s="6"/>
    </row>
    <row r="385" spans="1:13">
      <c r="A385" s="30"/>
      <c r="B385" s="6"/>
      <c r="C385" s="6"/>
      <c r="D385" s="6"/>
      <c r="E385" s="6"/>
      <c r="F385" s="6"/>
      <c r="G385" s="6"/>
      <c r="H385" s="6"/>
      <c r="I385" s="106"/>
      <c r="J385" s="360"/>
      <c r="K385" s="6"/>
      <c r="L385" s="6"/>
      <c r="M385" s="6"/>
    </row>
    <row r="386" spans="1:13">
      <c r="A386" s="30"/>
      <c r="B386" s="6"/>
      <c r="C386" s="6"/>
      <c r="D386" s="6"/>
      <c r="E386" s="6"/>
      <c r="F386" s="6"/>
      <c r="G386" s="6"/>
      <c r="H386" s="6"/>
      <c r="I386" s="106"/>
      <c r="J386" s="360"/>
      <c r="K386" s="6"/>
      <c r="L386" s="6"/>
      <c r="M386" s="6"/>
    </row>
    <row r="387" spans="1:13">
      <c r="A387" s="30"/>
      <c r="B387" s="6"/>
      <c r="C387" s="6"/>
      <c r="D387" s="6"/>
      <c r="E387" s="6"/>
      <c r="F387" s="6"/>
      <c r="G387" s="6"/>
      <c r="H387" s="6"/>
      <c r="I387" s="106"/>
      <c r="J387" s="360"/>
      <c r="K387" s="6"/>
      <c r="L387" s="6"/>
      <c r="M387" s="6"/>
    </row>
    <row r="388" spans="1:13">
      <c r="A388" s="30"/>
      <c r="B388" s="6"/>
      <c r="C388" s="6"/>
      <c r="D388" s="6"/>
      <c r="E388" s="6"/>
      <c r="F388" s="6"/>
      <c r="G388" s="6"/>
      <c r="H388" s="6"/>
      <c r="I388" s="106"/>
      <c r="J388" s="360"/>
      <c r="K388" s="6"/>
      <c r="L388" s="6"/>
      <c r="M388" s="6"/>
    </row>
    <row r="389" spans="1:13">
      <c r="A389" s="30"/>
      <c r="B389" s="6"/>
      <c r="C389" s="6"/>
      <c r="D389" s="6"/>
      <c r="E389" s="6"/>
      <c r="F389" s="6"/>
      <c r="G389" s="6"/>
      <c r="H389" s="6"/>
      <c r="I389" s="106"/>
      <c r="J389" s="360"/>
      <c r="K389" s="6"/>
      <c r="L389" s="6"/>
      <c r="M389" s="6"/>
    </row>
    <row r="390" spans="1:13">
      <c r="A390" s="30"/>
      <c r="B390" s="6"/>
      <c r="C390" s="6"/>
      <c r="D390" s="6"/>
      <c r="E390" s="6"/>
      <c r="F390" s="6"/>
      <c r="G390" s="6"/>
      <c r="H390" s="6"/>
      <c r="I390" s="106"/>
      <c r="J390" s="360"/>
      <c r="K390" s="6"/>
      <c r="L390" s="6"/>
      <c r="M390" s="6"/>
    </row>
    <row r="391" spans="1:13">
      <c r="A391" s="30"/>
      <c r="B391" s="6"/>
      <c r="C391" s="6"/>
      <c r="D391" s="6"/>
      <c r="E391" s="6"/>
      <c r="F391" s="6"/>
      <c r="G391" s="6"/>
      <c r="H391" s="6"/>
      <c r="I391" s="106"/>
      <c r="J391" s="360"/>
      <c r="K391" s="6"/>
      <c r="L391" s="6"/>
      <c r="M391" s="6"/>
    </row>
    <row r="392" spans="1:13">
      <c r="A392" s="30"/>
      <c r="B392" s="6"/>
      <c r="C392" s="6"/>
      <c r="D392" s="6"/>
      <c r="E392" s="6"/>
      <c r="F392" s="6"/>
      <c r="G392" s="6"/>
      <c r="H392" s="6"/>
      <c r="I392" s="106"/>
      <c r="J392" s="360"/>
      <c r="K392" s="6"/>
      <c r="L392" s="6"/>
      <c r="M392" s="6"/>
    </row>
    <row r="393" spans="1:13">
      <c r="A393" s="30"/>
      <c r="B393" s="6"/>
      <c r="C393" s="6"/>
      <c r="D393" s="6"/>
      <c r="E393" s="6"/>
      <c r="F393" s="6"/>
      <c r="G393" s="6"/>
      <c r="H393" s="6"/>
      <c r="I393" s="106"/>
      <c r="J393" s="360"/>
      <c r="K393" s="6"/>
      <c r="L393" s="6"/>
      <c r="M393" s="6"/>
    </row>
    <row r="394" spans="1:13">
      <c r="A394" s="30"/>
      <c r="B394" s="6"/>
      <c r="C394" s="6"/>
      <c r="D394" s="6"/>
      <c r="E394" s="6"/>
      <c r="F394" s="6"/>
      <c r="G394" s="6"/>
      <c r="H394" s="6"/>
      <c r="I394" s="106"/>
      <c r="J394" s="360"/>
      <c r="K394" s="6"/>
      <c r="L394" s="6"/>
      <c r="M394" s="6"/>
    </row>
    <row r="395" spans="1:13">
      <c r="A395" s="30"/>
      <c r="B395" s="6"/>
      <c r="C395" s="6"/>
      <c r="D395" s="6"/>
      <c r="E395" s="6"/>
      <c r="F395" s="6"/>
      <c r="G395" s="6"/>
      <c r="H395" s="6"/>
      <c r="I395" s="106"/>
      <c r="J395" s="360"/>
      <c r="K395" s="6"/>
      <c r="L395" s="6"/>
      <c r="M395" s="6"/>
    </row>
    <row r="396" spans="1:13">
      <c r="A396" s="30"/>
      <c r="B396" s="6"/>
      <c r="C396" s="6"/>
      <c r="D396" s="6"/>
      <c r="E396" s="6"/>
      <c r="F396" s="6"/>
      <c r="G396" s="6"/>
      <c r="H396" s="6"/>
      <c r="I396" s="106"/>
      <c r="J396" s="360"/>
      <c r="K396" s="6"/>
      <c r="L396" s="6"/>
      <c r="M396" s="6"/>
    </row>
    <row r="397" spans="1:13">
      <c r="A397" s="30"/>
      <c r="B397" s="6"/>
      <c r="C397" s="6"/>
      <c r="D397" s="6"/>
      <c r="E397" s="6"/>
      <c r="F397" s="6"/>
      <c r="G397" s="6"/>
      <c r="H397" s="6"/>
      <c r="I397" s="106"/>
      <c r="J397" s="360"/>
      <c r="K397" s="6"/>
      <c r="L397" s="6"/>
      <c r="M397" s="6"/>
    </row>
    <row r="398" spans="1:13">
      <c r="A398" s="30"/>
      <c r="B398" s="6"/>
      <c r="C398" s="6"/>
      <c r="D398" s="6"/>
      <c r="E398" s="6"/>
      <c r="F398" s="6"/>
      <c r="G398" s="6"/>
      <c r="H398" s="6"/>
      <c r="I398" s="106"/>
      <c r="J398" s="360"/>
      <c r="K398" s="6"/>
      <c r="L398" s="6"/>
      <c r="M398" s="6"/>
    </row>
    <row r="399" spans="1:13">
      <c r="A399" s="30"/>
      <c r="B399" s="6"/>
      <c r="C399" s="6"/>
      <c r="D399" s="6"/>
      <c r="E399" s="6"/>
      <c r="F399" s="6"/>
      <c r="G399" s="6"/>
      <c r="H399" s="6"/>
      <c r="I399" s="106"/>
      <c r="J399" s="360"/>
      <c r="K399" s="6"/>
      <c r="L399" s="6"/>
      <c r="M399" s="6"/>
    </row>
    <row r="400" spans="1:13">
      <c r="A400" s="30"/>
      <c r="B400" s="6"/>
      <c r="C400" s="6"/>
      <c r="D400" s="6"/>
      <c r="E400" s="6"/>
      <c r="F400" s="6"/>
      <c r="G400" s="6"/>
      <c r="H400" s="6"/>
      <c r="I400" s="106"/>
      <c r="J400" s="360"/>
      <c r="K400" s="6"/>
      <c r="L400" s="6"/>
      <c r="M400" s="6"/>
    </row>
    <row r="401" spans="1:13">
      <c r="A401" s="30"/>
      <c r="B401" s="6"/>
      <c r="C401" s="6"/>
      <c r="D401" s="6"/>
      <c r="E401" s="6"/>
      <c r="F401" s="6"/>
      <c r="G401" s="6"/>
      <c r="H401" s="6"/>
      <c r="I401" s="106"/>
      <c r="J401" s="360"/>
      <c r="K401" s="6"/>
      <c r="L401" s="6"/>
      <c r="M401" s="6"/>
    </row>
    <row r="402" spans="1:13">
      <c r="A402" s="30"/>
      <c r="B402" s="6"/>
      <c r="C402" s="6"/>
      <c r="D402" s="6"/>
      <c r="E402" s="6"/>
      <c r="F402" s="6"/>
      <c r="G402" s="6"/>
      <c r="H402" s="6"/>
      <c r="I402" s="106"/>
      <c r="J402" s="360"/>
      <c r="K402" s="6"/>
      <c r="L402" s="6"/>
      <c r="M402" s="6"/>
    </row>
    <row r="403" spans="1:13">
      <c r="A403" s="30"/>
      <c r="B403" s="6"/>
      <c r="C403" s="6"/>
      <c r="D403" s="6"/>
      <c r="E403" s="6"/>
      <c r="F403" s="6"/>
      <c r="G403" s="6"/>
      <c r="H403" s="6"/>
      <c r="I403" s="106"/>
      <c r="J403" s="360"/>
      <c r="K403" s="6"/>
      <c r="L403" s="6"/>
      <c r="M403" s="6"/>
    </row>
    <row r="404" spans="1:13">
      <c r="A404" s="30"/>
      <c r="B404" s="6"/>
      <c r="C404" s="6"/>
      <c r="D404" s="6"/>
      <c r="E404" s="6"/>
      <c r="F404" s="6"/>
      <c r="G404" s="6"/>
      <c r="H404" s="6"/>
      <c r="I404" s="106"/>
      <c r="J404" s="360"/>
      <c r="K404" s="6"/>
      <c r="L404" s="6"/>
      <c r="M404" s="6"/>
    </row>
    <row r="405" spans="1:13">
      <c r="A405" s="30"/>
      <c r="B405" s="6"/>
      <c r="C405" s="6"/>
      <c r="D405" s="6"/>
      <c r="E405" s="6"/>
      <c r="F405" s="6"/>
      <c r="G405" s="6"/>
      <c r="H405" s="6"/>
      <c r="I405" s="106"/>
      <c r="J405" s="360"/>
      <c r="K405" s="6"/>
      <c r="L405" s="6"/>
      <c r="M405" s="6"/>
    </row>
    <row r="406" spans="1:13">
      <c r="A406" s="30"/>
      <c r="B406" s="6"/>
      <c r="C406" s="6"/>
      <c r="D406" s="6"/>
      <c r="E406" s="6"/>
      <c r="F406" s="6"/>
      <c r="G406" s="6"/>
      <c r="H406" s="6"/>
      <c r="I406" s="106"/>
      <c r="J406" s="360"/>
      <c r="K406" s="6"/>
      <c r="L406" s="6"/>
      <c r="M406" s="6"/>
    </row>
    <row r="407" spans="1:13">
      <c r="A407" s="30"/>
      <c r="B407" s="6"/>
      <c r="C407" s="6"/>
      <c r="D407" s="6"/>
      <c r="E407" s="6"/>
      <c r="F407" s="6"/>
      <c r="G407" s="6"/>
      <c r="H407" s="6"/>
      <c r="I407" s="106"/>
      <c r="J407" s="360"/>
      <c r="K407" s="6"/>
      <c r="L407" s="6"/>
      <c r="M407" s="6"/>
    </row>
    <row r="408" spans="1:13">
      <c r="A408" s="30"/>
      <c r="B408" s="6"/>
      <c r="C408" s="6"/>
      <c r="D408" s="6"/>
      <c r="E408" s="6"/>
      <c r="F408" s="6"/>
      <c r="G408" s="6"/>
      <c r="H408" s="6"/>
      <c r="I408" s="106"/>
      <c r="J408" s="360"/>
      <c r="K408" s="6"/>
      <c r="L408" s="6"/>
      <c r="M408" s="6"/>
    </row>
    <row r="409" spans="1:13">
      <c r="A409" s="30"/>
      <c r="B409" s="6"/>
      <c r="C409" s="6"/>
      <c r="D409" s="6"/>
      <c r="E409" s="6"/>
      <c r="F409" s="6"/>
      <c r="G409" s="6"/>
      <c r="H409" s="6"/>
      <c r="I409" s="106"/>
      <c r="J409" s="360"/>
      <c r="K409" s="6"/>
      <c r="L409" s="6"/>
      <c r="M409" s="6"/>
    </row>
    <row r="410" spans="1:13">
      <c r="A410" s="30"/>
      <c r="B410" s="6"/>
      <c r="C410" s="6"/>
      <c r="D410" s="6"/>
      <c r="E410" s="6"/>
      <c r="F410" s="6"/>
      <c r="G410" s="6"/>
      <c r="H410" s="6"/>
      <c r="I410" s="106"/>
      <c r="J410" s="360"/>
      <c r="K410" s="6"/>
      <c r="L410" s="6"/>
      <c r="M410" s="6"/>
    </row>
    <row r="411" spans="1:13">
      <c r="A411" s="30"/>
      <c r="B411" s="6"/>
      <c r="C411" s="6"/>
      <c r="D411" s="6"/>
      <c r="E411" s="6"/>
      <c r="F411" s="6"/>
      <c r="G411" s="6"/>
      <c r="H411" s="6"/>
      <c r="I411" s="106"/>
      <c r="J411" s="360"/>
      <c r="K411" s="6"/>
      <c r="L411" s="6"/>
      <c r="M411" s="6"/>
    </row>
    <row r="412" spans="1:13">
      <c r="A412" s="30"/>
      <c r="B412" s="6"/>
      <c r="C412" s="6"/>
      <c r="D412" s="6"/>
      <c r="E412" s="6"/>
      <c r="F412" s="6"/>
      <c r="G412" s="6"/>
      <c r="H412" s="6"/>
      <c r="I412" s="106"/>
      <c r="J412" s="360"/>
      <c r="K412" s="6"/>
      <c r="L412" s="6"/>
      <c r="M412" s="6"/>
    </row>
    <row r="413" spans="1:13">
      <c r="A413" s="30"/>
      <c r="B413" s="6"/>
      <c r="C413" s="6"/>
      <c r="D413" s="6"/>
      <c r="E413" s="6"/>
      <c r="F413" s="6"/>
      <c r="G413" s="6"/>
      <c r="H413" s="6"/>
      <c r="I413" s="106"/>
      <c r="J413" s="360"/>
      <c r="K413" s="6"/>
      <c r="L413" s="6"/>
      <c r="M413" s="6"/>
    </row>
    <row r="414" spans="1:13">
      <c r="A414" s="30"/>
      <c r="B414" s="6"/>
      <c r="C414" s="6"/>
      <c r="D414" s="6"/>
      <c r="E414" s="6"/>
      <c r="F414" s="6"/>
      <c r="G414" s="6"/>
      <c r="H414" s="6"/>
      <c r="I414" s="106"/>
      <c r="J414" s="360"/>
      <c r="K414" s="6"/>
      <c r="L414" s="6"/>
      <c r="M414" s="6"/>
    </row>
    <row r="415" spans="1:13">
      <c r="A415" s="30"/>
      <c r="B415" s="6"/>
      <c r="C415" s="6"/>
      <c r="D415" s="6"/>
      <c r="E415" s="6"/>
      <c r="F415" s="6"/>
      <c r="G415" s="6"/>
      <c r="H415" s="6"/>
      <c r="I415" s="106"/>
      <c r="J415" s="360"/>
      <c r="K415" s="6"/>
      <c r="L415" s="6"/>
      <c r="M415" s="6"/>
    </row>
    <row r="416" spans="1:13">
      <c r="A416" s="30"/>
      <c r="B416" s="6"/>
      <c r="C416" s="6"/>
      <c r="D416" s="6"/>
      <c r="E416" s="6"/>
      <c r="F416" s="6"/>
      <c r="G416" s="6"/>
      <c r="H416" s="6"/>
      <c r="I416" s="106"/>
      <c r="J416" s="360"/>
      <c r="K416" s="6"/>
      <c r="L416" s="6"/>
      <c r="M416" s="6"/>
    </row>
    <row r="417" spans="1:13">
      <c r="A417" s="30"/>
      <c r="B417" s="6"/>
      <c r="C417" s="6"/>
      <c r="D417" s="6"/>
      <c r="E417" s="6"/>
      <c r="F417" s="6"/>
      <c r="G417" s="6"/>
      <c r="H417" s="6"/>
      <c r="I417" s="106"/>
      <c r="J417" s="360"/>
      <c r="K417" s="6"/>
      <c r="L417" s="6"/>
      <c r="M417" s="6"/>
    </row>
    <row r="418" spans="1:13">
      <c r="A418" s="30"/>
      <c r="B418" s="6"/>
      <c r="C418" s="6"/>
      <c r="D418" s="6"/>
      <c r="E418" s="6"/>
      <c r="F418" s="6"/>
      <c r="G418" s="6"/>
      <c r="H418" s="6"/>
      <c r="I418" s="106"/>
      <c r="J418" s="360"/>
      <c r="K418" s="6"/>
      <c r="L418" s="6"/>
      <c r="M418" s="6"/>
    </row>
    <row r="419" spans="1:13">
      <c r="A419" s="30"/>
      <c r="B419" s="6"/>
      <c r="C419" s="6"/>
      <c r="D419" s="6"/>
      <c r="E419" s="6"/>
      <c r="F419" s="6"/>
      <c r="G419" s="6"/>
      <c r="H419" s="6"/>
      <c r="I419" s="106"/>
      <c r="J419" s="360"/>
      <c r="K419" s="6"/>
      <c r="L419" s="6"/>
      <c r="M419" s="6"/>
    </row>
    <row r="420" spans="1:13">
      <c r="A420" s="30"/>
      <c r="B420" s="6"/>
      <c r="C420" s="6"/>
      <c r="D420" s="6"/>
      <c r="E420" s="6"/>
      <c r="F420" s="6"/>
      <c r="G420" s="6"/>
      <c r="H420" s="6"/>
      <c r="I420" s="106"/>
      <c r="J420" s="360"/>
      <c r="K420" s="6"/>
      <c r="L420" s="6"/>
      <c r="M420" s="6"/>
    </row>
    <row r="421" spans="1:13">
      <c r="A421" s="30"/>
      <c r="B421" s="6"/>
      <c r="C421" s="6"/>
      <c r="D421" s="6"/>
      <c r="E421" s="6"/>
      <c r="F421" s="6"/>
      <c r="G421" s="6"/>
      <c r="H421" s="6"/>
      <c r="I421" s="106"/>
      <c r="J421" s="360"/>
      <c r="K421" s="6"/>
      <c r="L421" s="6"/>
      <c r="M421" s="6"/>
    </row>
    <row r="422" spans="1:13">
      <c r="A422" s="30"/>
      <c r="B422" s="6"/>
      <c r="C422" s="6"/>
      <c r="D422" s="6"/>
      <c r="E422" s="6"/>
      <c r="F422" s="6"/>
      <c r="G422" s="6"/>
      <c r="H422" s="6"/>
      <c r="I422" s="106"/>
      <c r="J422" s="360"/>
      <c r="K422" s="6"/>
      <c r="L422" s="6"/>
      <c r="M422" s="6"/>
    </row>
    <row r="423" spans="1:13">
      <c r="A423" s="30"/>
      <c r="B423" s="6"/>
      <c r="C423" s="6"/>
      <c r="D423" s="6"/>
      <c r="E423" s="6"/>
      <c r="F423" s="6"/>
      <c r="G423" s="6"/>
      <c r="H423" s="6"/>
      <c r="I423" s="106"/>
      <c r="J423" s="360"/>
      <c r="K423" s="6"/>
      <c r="L423" s="6"/>
      <c r="M423" s="6"/>
    </row>
    <row r="424" spans="1:13">
      <c r="A424" s="30"/>
      <c r="B424" s="6"/>
      <c r="C424" s="6"/>
      <c r="D424" s="6"/>
      <c r="E424" s="6"/>
      <c r="F424" s="6"/>
      <c r="G424" s="6"/>
      <c r="H424" s="6"/>
      <c r="I424" s="106"/>
      <c r="J424" s="360"/>
      <c r="K424" s="6"/>
      <c r="L424" s="6"/>
      <c r="M424" s="6"/>
    </row>
    <row r="425" spans="1:13">
      <c r="A425" s="30"/>
      <c r="B425" s="6"/>
      <c r="C425" s="6"/>
      <c r="D425" s="6"/>
      <c r="E425" s="6"/>
      <c r="F425" s="6"/>
      <c r="G425" s="6"/>
      <c r="H425" s="6"/>
      <c r="I425" s="106"/>
      <c r="J425" s="360"/>
      <c r="K425" s="6"/>
      <c r="L425" s="6"/>
      <c r="M425" s="6"/>
    </row>
    <row r="426" spans="1:13">
      <c r="A426" s="30"/>
      <c r="B426" s="6"/>
      <c r="C426" s="6"/>
      <c r="D426" s="6"/>
      <c r="E426" s="6"/>
      <c r="F426" s="6"/>
      <c r="G426" s="6"/>
      <c r="H426" s="6"/>
      <c r="I426" s="106"/>
      <c r="J426" s="360"/>
      <c r="K426" s="6"/>
      <c r="L426" s="6"/>
      <c r="M426" s="6"/>
    </row>
    <row r="427" spans="1:13">
      <c r="A427" s="30"/>
      <c r="B427" s="6"/>
      <c r="C427" s="6"/>
      <c r="D427" s="6"/>
      <c r="E427" s="6"/>
      <c r="F427" s="6"/>
      <c r="G427" s="6"/>
      <c r="H427" s="6"/>
      <c r="I427" s="106"/>
      <c r="J427" s="360"/>
      <c r="K427" s="6"/>
      <c r="L427" s="6"/>
      <c r="M427" s="6"/>
    </row>
    <row r="428" spans="1:13">
      <c r="A428" s="30"/>
      <c r="B428" s="6"/>
      <c r="C428" s="6"/>
      <c r="D428" s="6"/>
      <c r="E428" s="6"/>
      <c r="F428" s="6"/>
      <c r="G428" s="6"/>
      <c r="H428" s="6"/>
      <c r="I428" s="106"/>
      <c r="J428" s="360"/>
      <c r="K428" s="6"/>
      <c r="L428" s="6"/>
      <c r="M428" s="6"/>
    </row>
    <row r="429" spans="1:13">
      <c r="A429" s="30"/>
      <c r="B429" s="6"/>
      <c r="C429" s="6"/>
      <c r="D429" s="6"/>
      <c r="E429" s="6"/>
      <c r="F429" s="6"/>
      <c r="G429" s="6"/>
      <c r="H429" s="6"/>
      <c r="I429" s="106"/>
      <c r="J429" s="360"/>
      <c r="K429" s="6"/>
      <c r="L429" s="6"/>
      <c r="M429" s="6"/>
    </row>
    <row r="430" spans="1:13">
      <c r="A430" s="30"/>
      <c r="B430" s="6"/>
      <c r="C430" s="6"/>
      <c r="D430" s="6"/>
      <c r="E430" s="6"/>
      <c r="F430" s="6"/>
      <c r="G430" s="6"/>
      <c r="H430" s="6"/>
      <c r="I430" s="106"/>
      <c r="J430" s="360"/>
      <c r="K430" s="6"/>
      <c r="L430" s="6"/>
      <c r="M430" s="6"/>
    </row>
    <row r="431" spans="1:13">
      <c r="A431" s="30"/>
      <c r="B431" s="6"/>
      <c r="C431" s="6"/>
      <c r="D431" s="6"/>
      <c r="E431" s="6"/>
      <c r="F431" s="6"/>
      <c r="G431" s="6"/>
      <c r="H431" s="6"/>
      <c r="I431" s="106"/>
      <c r="J431" s="360"/>
      <c r="K431" s="6"/>
      <c r="L431" s="6"/>
      <c r="M431" s="6"/>
    </row>
    <row r="432" spans="1:13">
      <c r="A432" s="30"/>
      <c r="B432" s="6"/>
      <c r="C432" s="6"/>
      <c r="D432" s="6"/>
      <c r="E432" s="6"/>
      <c r="F432" s="6"/>
      <c r="G432" s="6"/>
      <c r="H432" s="6"/>
      <c r="I432" s="106"/>
      <c r="J432" s="360"/>
      <c r="K432" s="6"/>
      <c r="L432" s="6"/>
      <c r="M432" s="6"/>
    </row>
    <row r="433" spans="1:13">
      <c r="A433" s="30"/>
      <c r="B433" s="6"/>
      <c r="C433" s="6"/>
      <c r="D433" s="6"/>
      <c r="E433" s="6"/>
      <c r="F433" s="6"/>
      <c r="G433" s="6"/>
      <c r="H433" s="6"/>
      <c r="I433" s="106"/>
      <c r="J433" s="360"/>
      <c r="K433" s="6"/>
      <c r="L433" s="6"/>
      <c r="M433" s="6"/>
    </row>
    <row r="434" spans="1:13">
      <c r="A434" s="30"/>
      <c r="B434" s="6"/>
      <c r="C434" s="6"/>
      <c r="D434" s="6"/>
      <c r="E434" s="6"/>
      <c r="F434" s="6"/>
      <c r="G434" s="6"/>
      <c r="H434" s="6"/>
      <c r="I434" s="106"/>
      <c r="J434" s="360"/>
      <c r="K434" s="6"/>
      <c r="L434" s="6"/>
      <c r="M434" s="6"/>
    </row>
    <row r="435" spans="1:13">
      <c r="A435" s="30"/>
      <c r="B435" s="6"/>
      <c r="C435" s="6"/>
      <c r="D435" s="6"/>
      <c r="E435" s="6"/>
      <c r="F435" s="6"/>
      <c r="G435" s="6"/>
      <c r="H435" s="6"/>
      <c r="I435" s="106"/>
      <c r="J435" s="360"/>
      <c r="K435" s="6"/>
      <c r="L435" s="6"/>
      <c r="M435" s="6"/>
    </row>
    <row r="436" spans="1:13">
      <c r="A436" s="30"/>
      <c r="B436" s="6"/>
      <c r="C436" s="6"/>
      <c r="D436" s="6"/>
      <c r="E436" s="6"/>
      <c r="F436" s="6"/>
      <c r="G436" s="6"/>
      <c r="H436" s="6"/>
      <c r="I436" s="106"/>
      <c r="J436" s="360"/>
      <c r="K436" s="6"/>
      <c r="L436" s="6"/>
      <c r="M436" s="6"/>
    </row>
    <row r="437" spans="1:13">
      <c r="A437" s="30"/>
      <c r="B437" s="6"/>
      <c r="C437" s="6"/>
      <c r="D437" s="6"/>
      <c r="E437" s="6"/>
      <c r="F437" s="6"/>
      <c r="G437" s="6"/>
      <c r="H437" s="6"/>
      <c r="I437" s="106"/>
      <c r="J437" s="360"/>
      <c r="K437" s="6"/>
      <c r="L437" s="6"/>
      <c r="M437" s="6"/>
    </row>
    <row r="438" spans="1:13">
      <c r="A438" s="30"/>
      <c r="B438" s="6"/>
      <c r="C438" s="6"/>
      <c r="D438" s="6"/>
      <c r="E438" s="6"/>
      <c r="F438" s="6"/>
      <c r="G438" s="6"/>
      <c r="H438" s="6"/>
      <c r="I438" s="106"/>
      <c r="J438" s="360"/>
      <c r="K438" s="6"/>
      <c r="L438" s="6"/>
      <c r="M438" s="6"/>
    </row>
    <row r="439" spans="1:13">
      <c r="A439" s="30"/>
      <c r="B439" s="6"/>
      <c r="C439" s="6"/>
      <c r="D439" s="6"/>
      <c r="E439" s="6"/>
      <c r="F439" s="6"/>
      <c r="G439" s="6"/>
      <c r="H439" s="6"/>
      <c r="I439" s="106"/>
      <c r="J439" s="360"/>
      <c r="K439" s="6"/>
      <c r="L439" s="6"/>
      <c r="M439" s="6"/>
    </row>
    <row r="440" spans="1:13">
      <c r="A440" s="30"/>
      <c r="B440" s="6"/>
      <c r="C440" s="6"/>
      <c r="D440" s="6"/>
      <c r="E440" s="6"/>
      <c r="F440" s="6"/>
      <c r="G440" s="6"/>
      <c r="H440" s="6"/>
      <c r="I440" s="106"/>
      <c r="J440" s="360"/>
      <c r="K440" s="6"/>
      <c r="L440" s="6"/>
      <c r="M440" s="6"/>
    </row>
    <row r="441" spans="1:13">
      <c r="A441" s="30"/>
      <c r="B441" s="6"/>
      <c r="C441" s="6"/>
      <c r="D441" s="6"/>
      <c r="E441" s="6"/>
      <c r="F441" s="6"/>
      <c r="G441" s="6"/>
      <c r="H441" s="6"/>
      <c r="I441" s="106"/>
      <c r="J441" s="360"/>
      <c r="K441" s="6"/>
      <c r="L441" s="6"/>
      <c r="M441" s="6"/>
    </row>
    <row r="442" spans="1:13">
      <c r="A442" s="30"/>
      <c r="B442" s="6"/>
      <c r="C442" s="6"/>
      <c r="D442" s="6"/>
      <c r="E442" s="6"/>
      <c r="F442" s="6"/>
      <c r="G442" s="6"/>
      <c r="H442" s="6"/>
      <c r="I442" s="106"/>
      <c r="J442" s="360"/>
      <c r="K442" s="6"/>
      <c r="L442" s="6"/>
      <c r="M442" s="6"/>
    </row>
    <row r="443" spans="1:13">
      <c r="A443" s="30"/>
      <c r="B443" s="6"/>
      <c r="C443" s="6"/>
      <c r="D443" s="6"/>
      <c r="E443" s="6"/>
      <c r="F443" s="6"/>
      <c r="G443" s="6"/>
      <c r="H443" s="6"/>
      <c r="I443" s="106"/>
      <c r="J443" s="360"/>
      <c r="K443" s="6"/>
      <c r="L443" s="6"/>
      <c r="M443" s="6"/>
    </row>
    <row r="444" spans="1:13">
      <c r="A444" s="30"/>
      <c r="B444" s="6"/>
      <c r="C444" s="6"/>
      <c r="D444" s="6"/>
      <c r="E444" s="6"/>
      <c r="F444" s="6"/>
      <c r="G444" s="6"/>
      <c r="H444" s="6"/>
      <c r="I444" s="106"/>
      <c r="J444" s="360"/>
      <c r="K444" s="6"/>
      <c r="L444" s="6"/>
      <c r="M444" s="6"/>
    </row>
    <row r="445" spans="1:13">
      <c r="A445" s="30"/>
      <c r="B445" s="6"/>
      <c r="C445" s="6"/>
      <c r="D445" s="6"/>
      <c r="E445" s="6"/>
      <c r="F445" s="6"/>
      <c r="G445" s="6"/>
      <c r="H445" s="6"/>
      <c r="I445" s="106"/>
      <c r="J445" s="360"/>
      <c r="K445" s="6"/>
      <c r="L445" s="6"/>
      <c r="M445" s="6"/>
    </row>
    <row r="446" spans="1:13">
      <c r="A446" s="30"/>
      <c r="B446" s="6"/>
      <c r="C446" s="6"/>
      <c r="D446" s="6"/>
      <c r="E446" s="6"/>
      <c r="F446" s="6"/>
      <c r="G446" s="6"/>
      <c r="H446" s="6"/>
      <c r="I446" s="106"/>
      <c r="J446" s="360"/>
      <c r="K446" s="6"/>
      <c r="L446" s="6"/>
      <c r="M446" s="6"/>
    </row>
    <row r="447" spans="1:13">
      <c r="A447" s="30"/>
      <c r="B447" s="6"/>
      <c r="C447" s="6"/>
      <c r="D447" s="6"/>
      <c r="E447" s="6"/>
      <c r="F447" s="6"/>
      <c r="G447" s="6"/>
      <c r="H447" s="6"/>
      <c r="I447" s="106"/>
      <c r="J447" s="360"/>
      <c r="K447" s="6"/>
      <c r="L447" s="6"/>
      <c r="M447" s="6"/>
    </row>
    <row r="448" spans="1:13">
      <c r="A448" s="30"/>
      <c r="B448" s="6"/>
      <c r="C448" s="6"/>
      <c r="D448" s="6"/>
      <c r="E448" s="6"/>
      <c r="F448" s="6"/>
      <c r="G448" s="6"/>
      <c r="H448" s="6"/>
      <c r="I448" s="106"/>
      <c r="J448" s="360"/>
      <c r="K448" s="6"/>
      <c r="L448" s="6"/>
      <c r="M448" s="6"/>
    </row>
    <row r="449" spans="1:13">
      <c r="A449" s="30"/>
      <c r="B449" s="6"/>
      <c r="C449" s="6"/>
      <c r="D449" s="6"/>
      <c r="E449" s="6"/>
      <c r="F449" s="6"/>
      <c r="G449" s="6"/>
      <c r="H449" s="6"/>
      <c r="I449" s="106"/>
      <c r="J449" s="360"/>
      <c r="K449" s="6"/>
      <c r="L449" s="6"/>
      <c r="M449" s="6"/>
    </row>
    <row r="450" spans="1:13">
      <c r="A450" s="30"/>
      <c r="B450" s="6"/>
      <c r="C450" s="6"/>
      <c r="D450" s="6"/>
      <c r="E450" s="6"/>
      <c r="F450" s="6"/>
      <c r="G450" s="6"/>
      <c r="H450" s="6"/>
      <c r="I450" s="106"/>
      <c r="J450" s="360"/>
      <c r="K450" s="6"/>
      <c r="L450" s="6"/>
      <c r="M450" s="6"/>
    </row>
    <row r="451" spans="1:13">
      <c r="A451" s="30"/>
      <c r="B451" s="6"/>
      <c r="C451" s="6"/>
      <c r="D451" s="6"/>
      <c r="E451" s="6"/>
      <c r="F451" s="6"/>
      <c r="G451" s="6"/>
      <c r="H451" s="6"/>
      <c r="I451" s="106"/>
      <c r="J451" s="360"/>
      <c r="K451" s="6"/>
      <c r="L451" s="6"/>
      <c r="M451" s="6"/>
    </row>
    <row r="452" spans="1:13">
      <c r="A452" s="30"/>
      <c r="B452" s="6"/>
      <c r="C452" s="6"/>
      <c r="D452" s="6"/>
      <c r="E452" s="6"/>
      <c r="F452" s="6"/>
      <c r="G452" s="6"/>
      <c r="H452" s="6"/>
      <c r="I452" s="106"/>
      <c r="J452" s="360"/>
      <c r="K452" s="6"/>
      <c r="L452" s="6"/>
      <c r="M452" s="6"/>
    </row>
    <row r="453" spans="1:13">
      <c r="A453" s="30"/>
      <c r="B453" s="6"/>
      <c r="C453" s="6"/>
      <c r="D453" s="6"/>
      <c r="E453" s="6"/>
      <c r="F453" s="6"/>
      <c r="G453" s="6"/>
      <c r="H453" s="6"/>
      <c r="I453" s="106"/>
      <c r="J453" s="360"/>
      <c r="K453" s="6"/>
      <c r="L453" s="6"/>
      <c r="M453" s="6"/>
    </row>
    <row r="454" spans="1:13">
      <c r="A454" s="30"/>
      <c r="B454" s="6"/>
      <c r="C454" s="6"/>
      <c r="D454" s="6"/>
      <c r="E454" s="6"/>
      <c r="F454" s="6"/>
      <c r="G454" s="6"/>
      <c r="H454" s="6"/>
      <c r="I454" s="106"/>
      <c r="J454" s="360"/>
      <c r="K454" s="6"/>
      <c r="L454" s="6"/>
      <c r="M454" s="6"/>
    </row>
    <row r="455" spans="1:13">
      <c r="A455" s="30"/>
      <c r="B455" s="6"/>
      <c r="C455" s="6"/>
      <c r="D455" s="6"/>
      <c r="E455" s="6"/>
      <c r="F455" s="6"/>
      <c r="G455" s="6"/>
      <c r="H455" s="6"/>
      <c r="I455" s="106"/>
      <c r="J455" s="360"/>
      <c r="K455" s="6"/>
      <c r="L455" s="6"/>
      <c r="M455" s="6"/>
    </row>
    <row r="456" spans="1:13">
      <c r="A456" s="30"/>
      <c r="B456" s="6"/>
      <c r="C456" s="6"/>
      <c r="D456" s="6"/>
      <c r="E456" s="6"/>
      <c r="F456" s="6"/>
      <c r="G456" s="6"/>
      <c r="H456" s="6"/>
      <c r="I456" s="106"/>
      <c r="J456" s="360"/>
      <c r="K456" s="6"/>
      <c r="L456" s="6"/>
      <c r="M456" s="6"/>
    </row>
    <row r="457" spans="1:13">
      <c r="A457" s="30"/>
      <c r="B457" s="6"/>
      <c r="C457" s="6"/>
      <c r="D457" s="6"/>
      <c r="E457" s="6"/>
      <c r="F457" s="6"/>
      <c r="G457" s="6"/>
      <c r="H457" s="6"/>
      <c r="I457" s="106"/>
      <c r="J457" s="360"/>
      <c r="K457" s="6"/>
      <c r="L457" s="6"/>
      <c r="M457" s="6"/>
    </row>
    <row r="458" spans="1:13">
      <c r="A458" s="30"/>
      <c r="B458" s="6"/>
      <c r="C458" s="6"/>
      <c r="D458" s="6"/>
      <c r="E458" s="6"/>
      <c r="F458" s="6"/>
      <c r="G458" s="6"/>
      <c r="H458" s="6"/>
      <c r="I458" s="106"/>
      <c r="J458" s="360"/>
      <c r="K458" s="6"/>
      <c r="L458" s="6"/>
      <c r="M458" s="6"/>
    </row>
    <row r="459" spans="1:13">
      <c r="A459" s="30"/>
      <c r="B459" s="6"/>
      <c r="C459" s="6"/>
      <c r="D459" s="6"/>
      <c r="E459" s="6"/>
      <c r="F459" s="6"/>
      <c r="G459" s="6"/>
      <c r="H459" s="6"/>
      <c r="I459" s="106"/>
      <c r="J459" s="360"/>
      <c r="K459" s="6"/>
      <c r="L459" s="6"/>
      <c r="M459" s="6"/>
    </row>
    <row r="460" spans="1:13">
      <c r="A460" s="30"/>
      <c r="B460" s="6"/>
      <c r="C460" s="6"/>
      <c r="D460" s="6"/>
      <c r="E460" s="6"/>
      <c r="F460" s="6"/>
      <c r="G460" s="6"/>
      <c r="H460" s="6"/>
      <c r="I460" s="106"/>
      <c r="J460" s="360"/>
      <c r="K460" s="6"/>
      <c r="L460" s="6"/>
      <c r="M460" s="6"/>
    </row>
    <row r="461" spans="1:13">
      <c r="A461" s="30"/>
      <c r="B461" s="6"/>
      <c r="C461" s="6"/>
      <c r="D461" s="6"/>
      <c r="E461" s="6"/>
      <c r="F461" s="6"/>
      <c r="G461" s="6"/>
      <c r="H461" s="6"/>
      <c r="I461" s="106"/>
      <c r="J461" s="360"/>
      <c r="K461" s="6"/>
      <c r="L461" s="6"/>
      <c r="M461" s="6"/>
    </row>
    <row r="462" spans="1:13">
      <c r="A462" s="30"/>
      <c r="B462" s="6"/>
      <c r="C462" s="6"/>
      <c r="D462" s="6"/>
      <c r="E462" s="6"/>
      <c r="F462" s="6"/>
      <c r="G462" s="6"/>
      <c r="H462" s="6"/>
      <c r="I462" s="106"/>
      <c r="J462" s="360"/>
      <c r="K462" s="6"/>
      <c r="L462" s="6"/>
      <c r="M462" s="6"/>
    </row>
    <row r="463" spans="1:13">
      <c r="A463" s="30"/>
      <c r="B463" s="6"/>
      <c r="C463" s="6"/>
      <c r="D463" s="6"/>
      <c r="E463" s="6"/>
      <c r="F463" s="6"/>
      <c r="G463" s="6"/>
      <c r="H463" s="6"/>
      <c r="I463" s="106"/>
      <c r="J463" s="360"/>
      <c r="K463" s="6"/>
      <c r="L463" s="6"/>
      <c r="M463" s="6"/>
    </row>
    <row r="464" spans="1:13">
      <c r="A464" s="30"/>
      <c r="B464" s="6"/>
      <c r="C464" s="6"/>
      <c r="D464" s="6"/>
      <c r="E464" s="6"/>
      <c r="F464" s="6"/>
      <c r="G464" s="6"/>
      <c r="H464" s="6"/>
      <c r="I464" s="106"/>
      <c r="J464" s="360"/>
      <c r="K464" s="6"/>
      <c r="L464" s="6"/>
      <c r="M464" s="6"/>
    </row>
    <row r="465" spans="1:13">
      <c r="A465" s="30"/>
      <c r="B465" s="6"/>
      <c r="C465" s="6"/>
      <c r="D465" s="6"/>
      <c r="E465" s="6"/>
      <c r="F465" s="6"/>
      <c r="G465" s="6"/>
      <c r="H465" s="6"/>
      <c r="I465" s="106"/>
      <c r="J465" s="360"/>
      <c r="K465" s="6"/>
      <c r="L465" s="6"/>
      <c r="M465" s="6"/>
    </row>
    <row r="466" spans="1:13">
      <c r="A466" s="30"/>
      <c r="B466" s="6"/>
      <c r="C466" s="6"/>
      <c r="D466" s="6"/>
      <c r="E466" s="6"/>
      <c r="F466" s="6"/>
      <c r="G466" s="6"/>
      <c r="H466" s="6"/>
      <c r="I466" s="106"/>
      <c r="J466" s="360"/>
      <c r="K466" s="6"/>
      <c r="L466" s="6"/>
      <c r="M466" s="6"/>
    </row>
    <row r="467" spans="1:13">
      <c r="A467" s="30"/>
      <c r="B467" s="6"/>
      <c r="C467" s="6"/>
      <c r="D467" s="6"/>
      <c r="E467" s="6"/>
      <c r="F467" s="6"/>
      <c r="G467" s="6"/>
      <c r="H467" s="6"/>
      <c r="I467" s="106"/>
      <c r="J467" s="360"/>
      <c r="K467" s="6"/>
      <c r="L467" s="6"/>
      <c r="M467" s="6"/>
    </row>
    <row r="468" spans="1:13">
      <c r="A468" s="30"/>
      <c r="B468" s="6"/>
      <c r="C468" s="6"/>
      <c r="D468" s="6"/>
      <c r="E468" s="6"/>
      <c r="F468" s="6"/>
      <c r="G468" s="6"/>
      <c r="H468" s="6"/>
      <c r="I468" s="106"/>
      <c r="J468" s="360"/>
      <c r="K468" s="6"/>
      <c r="L468" s="6"/>
      <c r="M468" s="6"/>
    </row>
    <row r="469" spans="1:13">
      <c r="A469" s="30"/>
      <c r="B469" s="6"/>
      <c r="C469" s="6"/>
      <c r="D469" s="6"/>
      <c r="E469" s="6"/>
      <c r="F469" s="6"/>
      <c r="G469" s="6"/>
      <c r="H469" s="6"/>
      <c r="I469" s="106"/>
      <c r="J469" s="360"/>
      <c r="K469" s="6"/>
      <c r="L469" s="6"/>
      <c r="M469" s="6"/>
    </row>
    <row r="470" spans="1:13">
      <c r="A470" s="30"/>
      <c r="B470" s="6"/>
      <c r="C470" s="6"/>
      <c r="D470" s="6"/>
      <c r="E470" s="6"/>
      <c r="F470" s="6"/>
      <c r="G470" s="6"/>
      <c r="H470" s="6"/>
      <c r="I470" s="106"/>
      <c r="J470" s="360"/>
      <c r="K470" s="6"/>
      <c r="L470" s="6"/>
      <c r="M470" s="6"/>
    </row>
  </sheetData>
  <mergeCells count="58">
    <mergeCell ref="J40:M40"/>
    <mergeCell ref="J41:M41"/>
    <mergeCell ref="J42:M42"/>
    <mergeCell ref="B10:H10"/>
    <mergeCell ref="E19:F19"/>
    <mergeCell ref="J12:M15"/>
    <mergeCell ref="E20:F20"/>
    <mergeCell ref="E21:F21"/>
    <mergeCell ref="E22:F22"/>
    <mergeCell ref="E23:F23"/>
    <mergeCell ref="E24:F24"/>
    <mergeCell ref="E26:F26"/>
    <mergeCell ref="J35:M35"/>
    <mergeCell ref="J36:M36"/>
    <mergeCell ref="J37:M37"/>
    <mergeCell ref="J38:M38"/>
    <mergeCell ref="J39:M39"/>
    <mergeCell ref="E14:F14"/>
    <mergeCell ref="E15:F15"/>
    <mergeCell ref="E16:F16"/>
    <mergeCell ref="E13:F13"/>
    <mergeCell ref="J16:M16"/>
    <mergeCell ref="J17:M17"/>
    <mergeCell ref="J18:M18"/>
    <mergeCell ref="E17:F17"/>
    <mergeCell ref="E18:F18"/>
    <mergeCell ref="J26:M26"/>
    <mergeCell ref="J27:M27"/>
    <mergeCell ref="J28:M28"/>
    <mergeCell ref="E25:F25"/>
    <mergeCell ref="A27:H27"/>
    <mergeCell ref="A28:H28"/>
    <mergeCell ref="E12:F12"/>
    <mergeCell ref="B9:G9"/>
    <mergeCell ref="J1:M7"/>
    <mergeCell ref="C4:H4"/>
    <mergeCell ref="C5:H5"/>
    <mergeCell ref="C6:H6"/>
    <mergeCell ref="C7:G7"/>
    <mergeCell ref="J8:M9"/>
    <mergeCell ref="C2:H2"/>
    <mergeCell ref="C3:H3"/>
    <mergeCell ref="N8:O10"/>
    <mergeCell ref="J10:M10"/>
    <mergeCell ref="J11:M11"/>
    <mergeCell ref="N11:O12"/>
    <mergeCell ref="N13:N14"/>
    <mergeCell ref="B49:G49"/>
    <mergeCell ref="B36:G36"/>
    <mergeCell ref="B37:G37"/>
    <mergeCell ref="B38:G38"/>
    <mergeCell ref="B39:G39"/>
    <mergeCell ref="B40:G40"/>
    <mergeCell ref="B43:G43"/>
    <mergeCell ref="B44:G44"/>
    <mergeCell ref="B45:G45"/>
    <mergeCell ref="B46:G46"/>
    <mergeCell ref="B47:G47"/>
  </mergeCells>
  <hyperlinks>
    <hyperlink ref="C7" r:id="rId1" display="www.konstruktiv-gbi.ru"/>
    <hyperlink ref="C6" r:id="rId2" display="3890551@bk.ru"/>
  </hyperlinks>
  <pageMargins left="0.7" right="0.7" top="0.75" bottom="0.75" header="0.3" footer="0.3"/>
  <drawing r:id="rId3"/>
  <legacyDrawing r:id="rId4"/>
  <oleObjects>
    <oleObject progId="PBrush" shapeId="13313" r:id="rId5"/>
    <oleObject progId="PBrush" shapeId="13314" r:id="rId6"/>
    <oleObject progId="PBrush" shapeId="13315" r:id="rId7"/>
  </oleObjects>
</worksheet>
</file>

<file path=xl/worksheets/sheet5.xml><?xml version="1.0" encoding="utf-8"?>
<worksheet xmlns="http://schemas.openxmlformats.org/spreadsheetml/2006/main" xmlns:r="http://schemas.openxmlformats.org/officeDocument/2006/relationships">
  <dimension ref="A1:BV462"/>
  <sheetViews>
    <sheetView workbookViewId="0">
      <selection activeCell="D2" sqref="D2:I2"/>
    </sheetView>
  </sheetViews>
  <sheetFormatPr defaultRowHeight="15"/>
  <cols>
    <col min="1" max="1" width="5.28515625" style="5" customWidth="1"/>
    <col min="2" max="2" width="26" customWidth="1"/>
    <col min="3" max="3" width="11" customWidth="1"/>
    <col min="4" max="4" width="10.140625" customWidth="1"/>
    <col min="5" max="5" width="8.7109375" customWidth="1"/>
    <col min="6" max="6" width="8" customWidth="1"/>
    <col min="7" max="7" width="3.28515625" customWidth="1"/>
    <col min="8" max="8" width="11.85546875" bestFit="1" customWidth="1"/>
    <col min="9" max="9" width="8.85546875" customWidth="1"/>
    <col min="10" max="10" width="3.42578125" hidden="1" customWidth="1"/>
    <col min="14" max="14" width="6.5703125" customWidth="1"/>
    <col min="17" max="74" width="8.85546875" style="6"/>
  </cols>
  <sheetData>
    <row r="1" spans="1:16">
      <c r="A1" s="7"/>
      <c r="B1" s="8"/>
      <c r="C1" s="8"/>
      <c r="D1" s="8"/>
      <c r="E1" s="8"/>
      <c r="F1" s="8"/>
      <c r="G1" s="8"/>
      <c r="H1" s="8"/>
      <c r="I1" s="8"/>
      <c r="J1" s="9"/>
      <c r="K1" s="524"/>
      <c r="L1" s="461"/>
      <c r="M1" s="461"/>
      <c r="N1" s="462"/>
      <c r="O1" s="6"/>
      <c r="P1" s="6"/>
    </row>
    <row r="2" spans="1:16" ht="15.75">
      <c r="A2" s="10"/>
      <c r="B2" s="320"/>
      <c r="C2" s="325"/>
      <c r="D2" s="525" t="s">
        <v>1546</v>
      </c>
      <c r="E2" s="525"/>
      <c r="F2" s="525"/>
      <c r="G2" s="525"/>
      <c r="H2" s="525"/>
      <c r="I2" s="525"/>
      <c r="J2" s="321"/>
      <c r="K2" s="509"/>
      <c r="L2" s="463"/>
      <c r="M2" s="463"/>
      <c r="N2" s="464"/>
      <c r="O2" s="6"/>
      <c r="P2" s="6"/>
    </row>
    <row r="3" spans="1:16" ht="15.75">
      <c r="A3" s="10"/>
      <c r="B3" s="320"/>
      <c r="C3" s="325"/>
      <c r="D3" s="525" t="s">
        <v>2010</v>
      </c>
      <c r="E3" s="525"/>
      <c r="F3" s="525"/>
      <c r="G3" s="525"/>
      <c r="H3" s="525"/>
      <c r="I3" s="525"/>
      <c r="J3" s="322"/>
      <c r="K3" s="509"/>
      <c r="L3" s="463"/>
      <c r="M3" s="463"/>
      <c r="N3" s="464"/>
      <c r="O3" s="6"/>
      <c r="P3" s="6"/>
    </row>
    <row r="4" spans="1:16" ht="15.75">
      <c r="A4" s="10"/>
      <c r="B4" s="325"/>
      <c r="C4" s="325"/>
      <c r="D4" s="525" t="s">
        <v>1996</v>
      </c>
      <c r="E4" s="525"/>
      <c r="F4" s="525"/>
      <c r="G4" s="525"/>
      <c r="H4" s="525"/>
      <c r="I4" s="525"/>
      <c r="J4" s="322"/>
      <c r="K4" s="509"/>
      <c r="L4" s="463"/>
      <c r="M4" s="463"/>
      <c r="N4" s="464"/>
      <c r="O4" s="6"/>
      <c r="P4" s="6"/>
    </row>
    <row r="5" spans="1:16" ht="15.75">
      <c r="A5" s="10"/>
      <c r="B5" s="320"/>
      <c r="C5" s="325"/>
      <c r="D5" s="525" t="s">
        <v>1547</v>
      </c>
      <c r="E5" s="525"/>
      <c r="F5" s="525"/>
      <c r="G5" s="525"/>
      <c r="H5" s="525"/>
      <c r="I5" s="525"/>
      <c r="J5" s="322"/>
      <c r="K5" s="509"/>
      <c r="L5" s="463"/>
      <c r="M5" s="463"/>
      <c r="N5" s="464"/>
      <c r="O5" s="6"/>
      <c r="P5" s="6"/>
    </row>
    <row r="6" spans="1:16" ht="15.75">
      <c r="A6" s="10"/>
      <c r="B6" s="320"/>
      <c r="C6" s="327"/>
      <c r="D6" s="527" t="s">
        <v>1875</v>
      </c>
      <c r="E6" s="527"/>
      <c r="F6" s="527"/>
      <c r="G6" s="527"/>
      <c r="H6" s="527"/>
      <c r="I6" s="527"/>
      <c r="J6" s="323"/>
      <c r="K6" s="509"/>
      <c r="L6" s="463"/>
      <c r="M6" s="463"/>
      <c r="N6" s="464"/>
      <c r="O6" s="6"/>
      <c r="P6" s="6"/>
    </row>
    <row r="7" spans="1:16" ht="24.75" customHeight="1" thickBot="1">
      <c r="A7" s="10"/>
      <c r="B7" s="320"/>
      <c r="C7" s="327"/>
      <c r="D7" s="529" t="s">
        <v>1548</v>
      </c>
      <c r="E7" s="529"/>
      <c r="F7" s="529"/>
      <c r="G7" s="529"/>
      <c r="H7" s="529"/>
      <c r="I7" s="529"/>
      <c r="J7" s="321"/>
      <c r="K7" s="572"/>
      <c r="L7" s="573"/>
      <c r="M7" s="573"/>
      <c r="N7" s="574"/>
      <c r="O7" s="6"/>
      <c r="P7" s="6"/>
    </row>
    <row r="8" spans="1:16" ht="20.25" customHeight="1">
      <c r="A8" s="10"/>
      <c r="B8" s="11"/>
      <c r="C8" s="11"/>
      <c r="D8" s="11"/>
      <c r="E8" s="11"/>
      <c r="F8" s="11"/>
      <c r="G8" s="11"/>
      <c r="H8" s="11"/>
      <c r="I8" s="11"/>
      <c r="J8" s="12"/>
      <c r="K8" s="587" t="s">
        <v>289</v>
      </c>
      <c r="L8" s="588"/>
      <c r="M8" s="588"/>
      <c r="N8" s="589"/>
      <c r="O8" s="509"/>
      <c r="P8" s="510"/>
    </row>
    <row r="9" spans="1:16" ht="15.75" customHeight="1">
      <c r="A9" s="10"/>
      <c r="B9" s="11"/>
      <c r="C9" s="11"/>
      <c r="D9" s="11"/>
      <c r="E9" s="11"/>
      <c r="F9" s="11"/>
      <c r="G9" s="11"/>
      <c r="H9" s="11"/>
      <c r="I9" s="11"/>
      <c r="J9" s="12"/>
      <c r="K9" s="590"/>
      <c r="L9" s="591"/>
      <c r="M9" s="591"/>
      <c r="N9" s="592"/>
      <c r="O9" s="509"/>
      <c r="P9" s="510"/>
    </row>
    <row r="10" spans="1:16" ht="15.75">
      <c r="A10" s="10"/>
      <c r="B10" s="11"/>
      <c r="C10" s="11"/>
      <c r="D10" s="11"/>
      <c r="E10" s="11"/>
      <c r="F10" s="11"/>
      <c r="G10" s="11"/>
      <c r="H10" s="11"/>
      <c r="I10" s="11"/>
      <c r="J10" s="12"/>
      <c r="K10" s="219"/>
      <c r="L10" s="220"/>
      <c r="M10" s="220"/>
      <c r="N10" s="221"/>
      <c r="O10" s="509"/>
      <c r="P10" s="510"/>
    </row>
    <row r="11" spans="1:16" ht="15.75">
      <c r="A11" s="13"/>
      <c r="B11" s="495" t="s">
        <v>1559</v>
      </c>
      <c r="C11" s="495"/>
      <c r="D11" s="495"/>
      <c r="E11" s="495"/>
      <c r="F11" s="495"/>
      <c r="G11" s="495"/>
      <c r="H11" s="495"/>
      <c r="I11" s="495"/>
      <c r="J11" s="12"/>
      <c r="K11" s="537"/>
      <c r="L11" s="538"/>
      <c r="M11" s="538"/>
      <c r="N11" s="539"/>
      <c r="O11" s="509"/>
      <c r="P11" s="510"/>
    </row>
    <row r="12" spans="1:16" ht="15.75" thickBot="1">
      <c r="A12" s="13"/>
      <c r="B12" s="14"/>
      <c r="C12" s="14"/>
      <c r="D12" s="14"/>
      <c r="E12" s="14"/>
      <c r="F12" s="14"/>
      <c r="G12" s="14"/>
      <c r="H12" s="14"/>
      <c r="I12" s="14"/>
      <c r="J12" s="12"/>
      <c r="K12" s="537"/>
      <c r="L12" s="538"/>
      <c r="M12" s="538"/>
      <c r="N12" s="539"/>
      <c r="O12" s="511"/>
      <c r="P12" s="512"/>
    </row>
    <row r="13" spans="1:16" ht="64.5" customHeight="1" thickBot="1">
      <c r="A13" s="13"/>
      <c r="B13" s="124" t="s">
        <v>144</v>
      </c>
      <c r="C13" s="205" t="s">
        <v>1554</v>
      </c>
      <c r="D13" s="125" t="s">
        <v>1545</v>
      </c>
      <c r="E13" s="206" t="s">
        <v>1552</v>
      </c>
      <c r="F13" s="585" t="s">
        <v>1553</v>
      </c>
      <c r="G13" s="586"/>
      <c r="H13" s="493" t="s">
        <v>316</v>
      </c>
      <c r="I13" s="494"/>
      <c r="J13" s="12"/>
      <c r="K13" s="537"/>
      <c r="L13" s="538"/>
      <c r="M13" s="538"/>
      <c r="N13" s="539"/>
      <c r="O13" s="511"/>
      <c r="P13" s="512"/>
    </row>
    <row r="14" spans="1:16" ht="46.5" customHeight="1">
      <c r="A14" s="13"/>
      <c r="B14" s="202" t="s">
        <v>1551</v>
      </c>
      <c r="C14" s="203"/>
      <c r="D14" s="202">
        <v>15</v>
      </c>
      <c r="E14" s="204">
        <v>113</v>
      </c>
      <c r="F14" s="593">
        <v>150</v>
      </c>
      <c r="G14" s="594"/>
      <c r="H14" s="593">
        <v>35</v>
      </c>
      <c r="I14" s="594"/>
      <c r="J14" s="12"/>
      <c r="K14" s="478"/>
      <c r="L14" s="479"/>
      <c r="M14" s="479"/>
      <c r="N14" s="480"/>
      <c r="O14" s="509"/>
      <c r="P14" s="6"/>
    </row>
    <row r="15" spans="1:16" ht="48.75" customHeight="1">
      <c r="A15" s="13"/>
      <c r="B15" s="199" t="s">
        <v>1555</v>
      </c>
      <c r="C15" s="199"/>
      <c r="D15" s="199">
        <v>24</v>
      </c>
      <c r="E15" s="200">
        <v>62</v>
      </c>
      <c r="F15" s="583">
        <v>60</v>
      </c>
      <c r="G15" s="584"/>
      <c r="H15" s="583">
        <v>45</v>
      </c>
      <c r="I15" s="584"/>
      <c r="J15" s="12"/>
      <c r="K15" s="478"/>
      <c r="L15" s="479"/>
      <c r="M15" s="479"/>
      <c r="N15" s="480"/>
      <c r="O15" s="509"/>
      <c r="P15" s="6"/>
    </row>
    <row r="16" spans="1:16" ht="42.75">
      <c r="A16" s="13"/>
      <c r="B16" s="199" t="s">
        <v>1556</v>
      </c>
      <c r="C16" s="201"/>
      <c r="D16" s="199">
        <v>16</v>
      </c>
      <c r="E16" s="200">
        <v>62.5</v>
      </c>
      <c r="F16" s="583">
        <v>60</v>
      </c>
      <c r="G16" s="584"/>
      <c r="H16" s="583">
        <v>45</v>
      </c>
      <c r="I16" s="584"/>
      <c r="J16" s="12"/>
      <c r="K16" s="478"/>
      <c r="L16" s="479"/>
      <c r="M16" s="479"/>
      <c r="N16" s="480"/>
      <c r="O16" s="6"/>
      <c r="P16" s="6"/>
    </row>
    <row r="17" spans="1:16" ht="42.75">
      <c r="A17" s="13"/>
      <c r="B17" s="199" t="s">
        <v>1556</v>
      </c>
      <c r="C17" s="201"/>
      <c r="D17" s="199">
        <v>15</v>
      </c>
      <c r="E17" s="200">
        <v>62.5</v>
      </c>
      <c r="F17" s="583">
        <v>60</v>
      </c>
      <c r="G17" s="584"/>
      <c r="H17" s="583">
        <v>45</v>
      </c>
      <c r="I17" s="584"/>
      <c r="J17" s="12"/>
      <c r="K17" s="478"/>
      <c r="L17" s="479"/>
      <c r="M17" s="479"/>
      <c r="N17" s="480"/>
      <c r="O17" s="6"/>
      <c r="P17" s="6"/>
    </row>
    <row r="18" spans="1:16" ht="42.75">
      <c r="A18" s="13"/>
      <c r="B18" s="199" t="s">
        <v>1556</v>
      </c>
      <c r="C18" s="201"/>
      <c r="D18" s="199">
        <v>18</v>
      </c>
      <c r="E18" s="200">
        <v>62.5</v>
      </c>
      <c r="F18" s="583">
        <v>60</v>
      </c>
      <c r="G18" s="584"/>
      <c r="H18" s="583">
        <v>75</v>
      </c>
      <c r="I18" s="584"/>
      <c r="J18" s="12"/>
      <c r="K18" s="478"/>
      <c r="L18" s="479"/>
      <c r="M18" s="479"/>
      <c r="N18" s="480"/>
      <c r="O18" s="6"/>
      <c r="P18" s="6"/>
    </row>
    <row r="19" spans="1:16" ht="42.75">
      <c r="A19" s="13"/>
      <c r="B19" s="199" t="s">
        <v>1557</v>
      </c>
      <c r="D19" s="199">
        <v>16</v>
      </c>
      <c r="E19" s="200">
        <v>65</v>
      </c>
      <c r="F19" s="583">
        <v>60</v>
      </c>
      <c r="G19" s="584"/>
      <c r="H19" s="583">
        <v>55</v>
      </c>
      <c r="I19" s="584"/>
      <c r="J19" s="12"/>
      <c r="K19" s="478"/>
      <c r="L19" s="479"/>
      <c r="M19" s="479"/>
      <c r="N19" s="480"/>
      <c r="O19" s="6"/>
      <c r="P19" s="6"/>
    </row>
    <row r="20" spans="1:16" ht="42.75">
      <c r="A20" s="13"/>
      <c r="B20" s="199" t="s">
        <v>1557</v>
      </c>
      <c r="C20" s="201"/>
      <c r="D20" s="199">
        <v>15</v>
      </c>
      <c r="E20" s="200">
        <v>65</v>
      </c>
      <c r="F20" s="583">
        <v>60</v>
      </c>
      <c r="G20" s="584"/>
      <c r="H20" s="583">
        <v>55</v>
      </c>
      <c r="I20" s="584"/>
      <c r="J20" s="12"/>
      <c r="K20" s="478"/>
      <c r="L20" s="479"/>
      <c r="M20" s="479"/>
      <c r="N20" s="480"/>
      <c r="O20" s="6"/>
      <c r="P20" s="6"/>
    </row>
    <row r="21" spans="1:16" ht="57">
      <c r="A21" s="13"/>
      <c r="B21" s="199" t="s">
        <v>1558</v>
      </c>
      <c r="C21" s="201"/>
      <c r="D21" s="199">
        <v>15</v>
      </c>
      <c r="E21" s="200">
        <v>65</v>
      </c>
      <c r="F21" s="583">
        <v>60</v>
      </c>
      <c r="G21" s="584"/>
      <c r="H21" s="583">
        <v>95</v>
      </c>
      <c r="I21" s="584"/>
      <c r="J21" s="12"/>
      <c r="K21" s="68"/>
      <c r="L21" s="69"/>
      <c r="M21" s="69"/>
      <c r="N21" s="70"/>
      <c r="O21" s="6"/>
      <c r="P21" s="6"/>
    </row>
    <row r="22" spans="1:16">
      <c r="A22" s="13"/>
      <c r="B22" s="14"/>
      <c r="C22" s="14"/>
      <c r="D22" s="14"/>
      <c r="E22" s="14"/>
      <c r="F22" s="14"/>
      <c r="G22" s="14"/>
      <c r="H22" s="14"/>
      <c r="I22" s="14"/>
      <c r="J22" s="12"/>
      <c r="K22" s="68"/>
      <c r="L22" s="69"/>
      <c r="M22" s="69"/>
      <c r="N22" s="70"/>
      <c r="O22" s="6"/>
      <c r="P22" s="6"/>
    </row>
    <row r="23" spans="1:16">
      <c r="A23" s="13"/>
      <c r="B23" s="67" t="s">
        <v>302</v>
      </c>
      <c r="C23" s="123"/>
      <c r="D23" s="123"/>
      <c r="E23" s="123"/>
      <c r="F23" s="67"/>
      <c r="G23" s="67"/>
      <c r="H23" s="67"/>
      <c r="I23" s="67"/>
      <c r="J23" s="12"/>
      <c r="K23" s="68"/>
      <c r="L23" s="69"/>
      <c r="M23" s="69"/>
      <c r="N23" s="70"/>
      <c r="O23" s="6"/>
      <c r="P23" s="6"/>
    </row>
    <row r="24" spans="1:16">
      <c r="A24" s="13"/>
      <c r="B24" s="67" t="s">
        <v>303</v>
      </c>
      <c r="C24" s="123"/>
      <c r="D24" s="123"/>
      <c r="E24" s="123"/>
      <c r="F24" s="67"/>
      <c r="G24" s="67"/>
      <c r="H24" s="67"/>
      <c r="I24" s="67"/>
      <c r="J24" s="12"/>
      <c r="K24" s="68"/>
      <c r="L24" s="69"/>
      <c r="M24" s="69"/>
      <c r="N24" s="70"/>
      <c r="O24" s="6"/>
      <c r="P24" s="6"/>
    </row>
    <row r="25" spans="1:16">
      <c r="A25" s="13"/>
      <c r="B25" s="67" t="s">
        <v>304</v>
      </c>
      <c r="C25" s="123"/>
      <c r="D25" s="123"/>
      <c r="E25" s="123"/>
      <c r="F25" s="67"/>
      <c r="G25" s="67"/>
      <c r="H25" s="67"/>
      <c r="I25" s="67"/>
      <c r="J25" s="12"/>
      <c r="K25" s="68"/>
      <c r="L25" s="69"/>
      <c r="M25" s="69"/>
      <c r="N25" s="70"/>
      <c r="O25" s="6"/>
      <c r="P25" s="6"/>
    </row>
    <row r="26" spans="1:16">
      <c r="A26" s="13"/>
      <c r="B26" s="67" t="s">
        <v>305</v>
      </c>
      <c r="C26" s="123"/>
      <c r="D26" s="123"/>
      <c r="E26" s="123"/>
      <c r="F26" s="67"/>
      <c r="G26" s="67"/>
      <c r="H26" s="67"/>
      <c r="I26" s="67"/>
      <c r="J26" s="12"/>
      <c r="K26" s="68"/>
      <c r="L26" s="69"/>
      <c r="M26" s="69"/>
      <c r="N26" s="70"/>
      <c r="O26" s="6"/>
      <c r="P26" s="6"/>
    </row>
    <row r="27" spans="1:16">
      <c r="A27" s="13"/>
      <c r="B27" s="67"/>
      <c r="C27" s="123"/>
      <c r="D27" s="123"/>
      <c r="E27" s="123"/>
      <c r="F27" s="67"/>
      <c r="G27" s="67"/>
      <c r="H27" s="67"/>
      <c r="I27" s="67"/>
      <c r="J27" s="12"/>
      <c r="K27" s="68"/>
      <c r="L27" s="69"/>
      <c r="M27" s="69"/>
      <c r="N27" s="70"/>
      <c r="O27" s="6"/>
      <c r="P27" s="6"/>
    </row>
    <row r="28" spans="1:16">
      <c r="A28" s="13"/>
      <c r="B28" s="520" t="s">
        <v>306</v>
      </c>
      <c r="C28" s="520"/>
      <c r="D28" s="520"/>
      <c r="E28" s="520"/>
      <c r="F28" s="520"/>
      <c r="G28" s="520"/>
      <c r="H28" s="520"/>
      <c r="I28" s="520"/>
      <c r="J28" s="12"/>
      <c r="K28" s="68"/>
      <c r="L28" s="69"/>
      <c r="M28" s="69"/>
      <c r="N28" s="70"/>
      <c r="O28" s="6"/>
      <c r="P28" s="6"/>
    </row>
    <row r="29" spans="1:16">
      <c r="A29" s="13"/>
      <c r="B29" s="520" t="s">
        <v>307</v>
      </c>
      <c r="C29" s="520"/>
      <c r="D29" s="520"/>
      <c r="E29" s="520"/>
      <c r="F29" s="520"/>
      <c r="G29" s="520"/>
      <c r="H29" s="520"/>
      <c r="I29" s="520"/>
      <c r="J29" s="12"/>
      <c r="K29" s="68"/>
      <c r="L29" s="69"/>
      <c r="M29" s="69"/>
      <c r="N29" s="70"/>
      <c r="O29" s="6"/>
      <c r="P29" s="6"/>
    </row>
    <row r="30" spans="1:16">
      <c r="A30" s="13"/>
      <c r="B30" s="520" t="s">
        <v>308</v>
      </c>
      <c r="C30" s="520"/>
      <c r="D30" s="520"/>
      <c r="E30" s="520"/>
      <c r="F30" s="520"/>
      <c r="G30" s="520"/>
      <c r="H30" s="520"/>
      <c r="I30" s="520"/>
      <c r="J30" s="12"/>
      <c r="K30" s="68"/>
      <c r="L30" s="69"/>
      <c r="M30" s="69"/>
      <c r="N30" s="70"/>
      <c r="O30" s="6"/>
      <c r="P30" s="6"/>
    </row>
    <row r="31" spans="1:16">
      <c r="A31" s="13"/>
      <c r="B31" s="521" t="s">
        <v>309</v>
      </c>
      <c r="C31" s="521"/>
      <c r="D31" s="521"/>
      <c r="E31" s="521"/>
      <c r="F31" s="521"/>
      <c r="G31" s="521"/>
      <c r="H31" s="521"/>
      <c r="I31" s="521"/>
      <c r="J31" s="12"/>
      <c r="K31" s="68"/>
      <c r="L31" s="69"/>
      <c r="M31" s="69"/>
      <c r="N31" s="70"/>
      <c r="O31" s="6"/>
      <c r="P31" s="6"/>
    </row>
    <row r="32" spans="1:16">
      <c r="A32" s="13"/>
      <c r="B32" s="521" t="s">
        <v>310</v>
      </c>
      <c r="C32" s="521"/>
      <c r="D32" s="521"/>
      <c r="E32" s="521"/>
      <c r="F32" s="521"/>
      <c r="G32" s="521"/>
      <c r="H32" s="521"/>
      <c r="I32" s="521"/>
      <c r="J32" s="12"/>
      <c r="K32" s="68"/>
      <c r="L32" s="69"/>
      <c r="M32" s="69"/>
      <c r="N32" s="70"/>
      <c r="O32" s="6"/>
      <c r="P32" s="6"/>
    </row>
    <row r="33" spans="1:16">
      <c r="A33" s="13"/>
      <c r="B33" s="14"/>
      <c r="C33" s="14"/>
      <c r="D33" s="14"/>
      <c r="E33" s="14"/>
      <c r="F33" s="14"/>
      <c r="G33" s="14"/>
      <c r="H33" s="14"/>
      <c r="I33" s="14"/>
      <c r="J33" s="12"/>
      <c r="K33" s="68"/>
      <c r="L33" s="69"/>
      <c r="M33" s="69"/>
      <c r="N33" s="70"/>
      <c r="O33" s="6"/>
      <c r="P33" s="6"/>
    </row>
    <row r="34" spans="1:16">
      <c r="A34" s="13"/>
      <c r="B34" s="14"/>
      <c r="C34" s="14"/>
      <c r="D34" s="14"/>
      <c r="E34" s="14"/>
      <c r="F34" s="14"/>
      <c r="G34" s="14"/>
      <c r="H34" s="14"/>
      <c r="I34" s="14"/>
      <c r="J34" s="12"/>
      <c r="K34" s="68"/>
      <c r="L34" s="69"/>
      <c r="M34" s="69"/>
      <c r="N34" s="70"/>
      <c r="O34" s="6"/>
      <c r="P34" s="6"/>
    </row>
    <row r="35" spans="1:16" ht="16.5">
      <c r="A35" s="13"/>
      <c r="B35" s="522" t="s">
        <v>311</v>
      </c>
      <c r="C35" s="522"/>
      <c r="D35" s="522"/>
      <c r="E35" s="522"/>
      <c r="F35" s="522"/>
      <c r="G35" s="522"/>
      <c r="H35" s="522"/>
      <c r="I35" s="522"/>
      <c r="J35" s="12"/>
      <c r="K35" s="68"/>
      <c r="L35" s="69"/>
      <c r="M35" s="69"/>
      <c r="N35" s="70"/>
      <c r="O35" s="6"/>
      <c r="P35" s="6"/>
    </row>
    <row r="36" spans="1:16" ht="16.5">
      <c r="A36" s="13"/>
      <c r="B36" s="522" t="s">
        <v>312</v>
      </c>
      <c r="C36" s="522"/>
      <c r="D36" s="522"/>
      <c r="E36" s="522"/>
      <c r="F36" s="522"/>
      <c r="G36" s="522"/>
      <c r="H36" s="522"/>
      <c r="I36" s="522"/>
      <c r="J36" s="12"/>
      <c r="K36" s="68"/>
      <c r="L36" s="69"/>
      <c r="M36" s="69"/>
      <c r="N36" s="70"/>
      <c r="O36" s="6"/>
      <c r="P36" s="6"/>
    </row>
    <row r="37" spans="1:16" ht="16.5">
      <c r="A37" s="13"/>
      <c r="B37" s="522" t="s">
        <v>313</v>
      </c>
      <c r="C37" s="522"/>
      <c r="D37" s="522"/>
      <c r="E37" s="522"/>
      <c r="F37" s="522"/>
      <c r="G37" s="522"/>
      <c r="H37" s="522"/>
      <c r="I37" s="522"/>
      <c r="J37" s="12"/>
      <c r="K37" s="68"/>
      <c r="L37" s="69"/>
      <c r="M37" s="69"/>
      <c r="N37" s="70"/>
      <c r="O37" s="6"/>
      <c r="P37" s="6"/>
    </row>
    <row r="38" spans="1:16">
      <c r="A38" s="13"/>
      <c r="B38" s="523" t="s">
        <v>1549</v>
      </c>
      <c r="C38" s="523"/>
      <c r="D38" s="523"/>
      <c r="E38" s="523"/>
      <c r="F38" s="523"/>
      <c r="G38" s="523"/>
      <c r="H38" s="523"/>
      <c r="I38" s="523"/>
      <c r="J38" s="12"/>
      <c r="K38" s="68"/>
      <c r="L38" s="69"/>
      <c r="M38" s="69"/>
      <c r="N38" s="70"/>
      <c r="O38" s="6"/>
      <c r="P38" s="6"/>
    </row>
    <row r="39" spans="1:16">
      <c r="A39" s="13"/>
      <c r="B39" s="523"/>
      <c r="C39" s="523"/>
      <c r="D39" s="523"/>
      <c r="E39" s="523"/>
      <c r="F39" s="523"/>
      <c r="G39" s="523"/>
      <c r="H39" s="523"/>
      <c r="I39" s="523"/>
      <c r="J39" s="12"/>
      <c r="K39" s="68"/>
      <c r="L39" s="69"/>
      <c r="M39" s="69"/>
      <c r="N39" s="70"/>
      <c r="O39" s="6"/>
      <c r="P39" s="6"/>
    </row>
    <row r="40" spans="1:16">
      <c r="A40" s="13"/>
      <c r="B40" s="63"/>
      <c r="C40" s="122"/>
      <c r="D40" s="122"/>
      <c r="E40" s="122"/>
      <c r="F40" s="63"/>
      <c r="G40" s="63"/>
      <c r="H40" s="63"/>
      <c r="I40" s="63"/>
      <c r="J40" s="12"/>
      <c r="K40" s="68"/>
      <c r="L40" s="69"/>
      <c r="M40" s="69"/>
      <c r="N40" s="70"/>
      <c r="O40" s="6"/>
      <c r="P40" s="6"/>
    </row>
    <row r="41" spans="1:16" ht="15.75" thickBot="1">
      <c r="A41" s="15"/>
      <c r="B41" s="519"/>
      <c r="C41" s="519"/>
      <c r="D41" s="519"/>
      <c r="E41" s="519"/>
      <c r="F41" s="519"/>
      <c r="G41" s="519"/>
      <c r="H41" s="519"/>
      <c r="I41" s="519"/>
      <c r="J41" s="17"/>
      <c r="K41" s="18"/>
      <c r="L41" s="19"/>
      <c r="M41" s="19"/>
      <c r="N41" s="20"/>
      <c r="O41" s="6"/>
      <c r="P41" s="6"/>
    </row>
    <row r="42" spans="1:16">
      <c r="A42" s="30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</row>
    <row r="43" spans="1:16">
      <c r="A43" s="30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</row>
    <row r="44" spans="1:16">
      <c r="A44" s="30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</row>
    <row r="45" spans="1:16">
      <c r="A45" s="30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</row>
    <row r="46" spans="1:16">
      <c r="A46" s="30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</row>
    <row r="47" spans="1:16">
      <c r="A47" s="30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</row>
    <row r="48" spans="1:16">
      <c r="A48" s="30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1:16">
      <c r="A49" s="30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1:16">
      <c r="A50" s="30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</row>
    <row r="51" spans="1:16">
      <c r="A51" s="30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</row>
    <row r="52" spans="1:16">
      <c r="A52" s="30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</row>
    <row r="53" spans="1:16">
      <c r="A53" s="30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</row>
    <row r="54" spans="1:16">
      <c r="A54" s="30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</row>
    <row r="55" spans="1:16">
      <c r="A55" s="30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</row>
    <row r="56" spans="1:16">
      <c r="A56" s="30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</row>
    <row r="57" spans="1:16">
      <c r="A57" s="30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</row>
    <row r="58" spans="1:16">
      <c r="A58" s="30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</row>
    <row r="59" spans="1:16">
      <c r="A59" s="30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</row>
    <row r="60" spans="1:16">
      <c r="A60" s="30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</row>
    <row r="61" spans="1:16">
      <c r="A61" s="30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</row>
    <row r="62" spans="1:16">
      <c r="A62" s="30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</row>
    <row r="63" spans="1:16">
      <c r="A63" s="30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</row>
    <row r="64" spans="1:16">
      <c r="A64" s="30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</row>
    <row r="65" spans="1:16">
      <c r="A65" s="30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</row>
    <row r="66" spans="1:16">
      <c r="A66" s="30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</row>
    <row r="67" spans="1:16">
      <c r="A67" s="30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</row>
    <row r="68" spans="1:16">
      <c r="A68" s="30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</row>
    <row r="69" spans="1:16">
      <c r="A69" s="30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30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</row>
    <row r="71" spans="1:16">
      <c r="A71" s="30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</row>
    <row r="72" spans="1:16">
      <c r="A72" s="30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</row>
    <row r="73" spans="1:16">
      <c r="A73" s="30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</row>
    <row r="74" spans="1:16">
      <c r="A74" s="30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</row>
    <row r="75" spans="1:16">
      <c r="A75" s="30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</row>
    <row r="76" spans="1:16">
      <c r="A76" s="30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</row>
    <row r="77" spans="1:16">
      <c r="A77" s="30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</row>
    <row r="78" spans="1:16">
      <c r="A78" s="30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</row>
    <row r="79" spans="1:16">
      <c r="A79" s="30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</row>
    <row r="80" spans="1:16">
      <c r="A80" s="30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</row>
    <row r="81" spans="1:16">
      <c r="A81" s="30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</row>
    <row r="82" spans="1:16">
      <c r="A82" s="30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</row>
    <row r="83" spans="1:16">
      <c r="A83" s="30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30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</row>
    <row r="85" spans="1:16">
      <c r="A85" s="30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</row>
    <row r="86" spans="1:16">
      <c r="A86" s="30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</row>
    <row r="87" spans="1:16">
      <c r="A87" s="30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6">
      <c r="A88" s="30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</row>
    <row r="89" spans="1:16">
      <c r="A89" s="30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</row>
    <row r="90" spans="1:16">
      <c r="A90" s="30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</row>
    <row r="91" spans="1:16">
      <c r="A91" s="30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</row>
    <row r="92" spans="1:16">
      <c r="A92" s="30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</row>
    <row r="93" spans="1:16">
      <c r="A93" s="30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</row>
    <row r="94" spans="1:16">
      <c r="A94" s="30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</row>
    <row r="95" spans="1:16">
      <c r="A95" s="30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</row>
    <row r="96" spans="1:16">
      <c r="A96" s="30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</row>
    <row r="97" spans="1:16">
      <c r="A97" s="30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</row>
    <row r="98" spans="1:16">
      <c r="A98" s="30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</row>
    <row r="99" spans="1:16">
      <c r="A99" s="30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</row>
    <row r="100" spans="1:16">
      <c r="A100" s="30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</row>
    <row r="101" spans="1:16">
      <c r="A101" s="30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</row>
    <row r="102" spans="1:16">
      <c r="A102" s="30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</row>
    <row r="103" spans="1:16">
      <c r="A103" s="30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</row>
    <row r="104" spans="1:16">
      <c r="A104" s="30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</row>
    <row r="105" spans="1:16">
      <c r="A105" s="30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</row>
    <row r="106" spans="1:16">
      <c r="A106" s="30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</row>
    <row r="107" spans="1:16">
      <c r="A107" s="30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</row>
    <row r="108" spans="1:16">
      <c r="A108" s="30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</row>
    <row r="109" spans="1:16">
      <c r="A109" s="30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</row>
    <row r="110" spans="1:16">
      <c r="A110" s="30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</row>
    <row r="111" spans="1:16">
      <c r="A111" s="30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</row>
    <row r="112" spans="1:16">
      <c r="A112" s="30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</row>
    <row r="113" spans="1:16">
      <c r="A113" s="30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</row>
    <row r="114" spans="1:16">
      <c r="A114" s="30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</row>
    <row r="115" spans="1:16">
      <c r="A115" s="30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30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</row>
    <row r="117" spans="1:16">
      <c r="A117" s="30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</row>
    <row r="118" spans="1:16">
      <c r="A118" s="30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</row>
    <row r="119" spans="1:16">
      <c r="A119" s="30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</row>
    <row r="120" spans="1:16">
      <c r="A120" s="30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</row>
    <row r="121" spans="1:16">
      <c r="A121" s="30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</row>
    <row r="122" spans="1:16">
      <c r="A122" s="30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</row>
    <row r="123" spans="1:16">
      <c r="A123" s="30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</row>
    <row r="124" spans="1:16">
      <c r="A124" s="30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</row>
    <row r="125" spans="1:16">
      <c r="A125" s="30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</row>
    <row r="126" spans="1:16">
      <c r="A126" s="30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</row>
    <row r="127" spans="1:16">
      <c r="A127" s="30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</row>
    <row r="128" spans="1:16">
      <c r="A128" s="30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</row>
    <row r="129" spans="1:16">
      <c r="A129" s="30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</row>
    <row r="130" spans="1:16">
      <c r="A130" s="30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</row>
    <row r="131" spans="1:16">
      <c r="A131" s="30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</row>
    <row r="132" spans="1:16">
      <c r="A132" s="30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</row>
    <row r="133" spans="1:16">
      <c r="A133" s="30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</row>
    <row r="134" spans="1:16">
      <c r="A134" s="30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</row>
    <row r="135" spans="1:16">
      <c r="A135" s="30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</row>
    <row r="136" spans="1:16">
      <c r="A136" s="30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</row>
    <row r="137" spans="1:16">
      <c r="A137" s="30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</row>
    <row r="138" spans="1:16">
      <c r="A138" s="30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</row>
    <row r="139" spans="1:16">
      <c r="A139" s="30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</row>
    <row r="140" spans="1:16">
      <c r="A140" s="30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</row>
    <row r="141" spans="1:16">
      <c r="A141" s="30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</row>
    <row r="142" spans="1:16">
      <c r="A142" s="30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</row>
    <row r="143" spans="1:16">
      <c r="A143" s="30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</row>
    <row r="144" spans="1:16">
      <c r="A144" s="30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</row>
    <row r="145" spans="1:16">
      <c r="A145" s="30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</row>
    <row r="146" spans="1:16">
      <c r="A146" s="30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</row>
    <row r="147" spans="1:16">
      <c r="A147" s="30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</row>
    <row r="148" spans="1:16">
      <c r="A148" s="30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</row>
    <row r="149" spans="1:16">
      <c r="A149" s="30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</row>
    <row r="150" spans="1:16">
      <c r="A150" s="30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</row>
    <row r="151" spans="1:16">
      <c r="A151" s="30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</row>
    <row r="152" spans="1:16">
      <c r="A152" s="30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6">
      <c r="A153" s="30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</row>
    <row r="154" spans="1:16">
      <c r="A154" s="30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</row>
    <row r="155" spans="1:16">
      <c r="A155" s="30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</row>
    <row r="156" spans="1:16">
      <c r="A156" s="30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6">
      <c r="A157" s="30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</row>
    <row r="158" spans="1:16">
      <c r="A158" s="30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</row>
    <row r="159" spans="1:16">
      <c r="A159" s="30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</row>
    <row r="160" spans="1:16">
      <c r="A160" s="30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</row>
    <row r="161" spans="1:16">
      <c r="A161" s="30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30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>
      <c r="A163" s="30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</row>
    <row r="164" spans="1:16">
      <c r="A164" s="30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</row>
    <row r="165" spans="1:16">
      <c r="A165" s="30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</row>
    <row r="166" spans="1:16">
      <c r="A166" s="30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</row>
    <row r="167" spans="1:16">
      <c r="A167" s="30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</row>
    <row r="168" spans="1:16">
      <c r="A168" s="30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</row>
    <row r="169" spans="1:16">
      <c r="A169" s="30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</row>
    <row r="170" spans="1:16">
      <c r="A170" s="30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</row>
    <row r="171" spans="1:16">
      <c r="A171" s="30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</row>
    <row r="172" spans="1:16">
      <c r="A172" s="30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</row>
    <row r="173" spans="1:16">
      <c r="A173" s="30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</row>
    <row r="174" spans="1:16">
      <c r="A174" s="30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</row>
    <row r="175" spans="1:16">
      <c r="A175" s="30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</row>
    <row r="176" spans="1:16">
      <c r="A176" s="30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</row>
    <row r="177" spans="1:16">
      <c r="A177" s="30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</row>
    <row r="178" spans="1:16">
      <c r="A178" s="30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</row>
    <row r="179" spans="1:16">
      <c r="A179" s="30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</row>
    <row r="180" spans="1:16">
      <c r="A180" s="30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</row>
    <row r="181" spans="1:16">
      <c r="A181" s="30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</row>
    <row r="182" spans="1:16">
      <c r="A182" s="30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</row>
    <row r="183" spans="1:16">
      <c r="A183" s="30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</row>
    <row r="184" spans="1:16">
      <c r="A184" s="30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</row>
    <row r="185" spans="1:16">
      <c r="A185" s="30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</row>
    <row r="186" spans="1:16">
      <c r="A186" s="30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</row>
    <row r="187" spans="1:16">
      <c r="A187" s="30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</row>
    <row r="188" spans="1:16">
      <c r="A188" s="30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</row>
    <row r="189" spans="1:16">
      <c r="A189" s="30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</row>
    <row r="190" spans="1:16">
      <c r="A190" s="30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</row>
    <row r="191" spans="1:16">
      <c r="A191" s="30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</row>
    <row r="192" spans="1:16">
      <c r="A192" s="30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</row>
    <row r="193" spans="1:16">
      <c r="A193" s="30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</row>
    <row r="194" spans="1:16">
      <c r="A194" s="30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</row>
    <row r="195" spans="1:16">
      <c r="A195" s="30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</row>
    <row r="196" spans="1:16">
      <c r="A196" s="30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</row>
    <row r="197" spans="1:16">
      <c r="A197" s="30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</row>
    <row r="198" spans="1:16">
      <c r="A198" s="30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</row>
    <row r="199" spans="1:16">
      <c r="A199" s="30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</row>
    <row r="200" spans="1:16">
      <c r="A200" s="30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</row>
    <row r="201" spans="1:16">
      <c r="A201" s="30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6">
      <c r="A202" s="30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</row>
    <row r="203" spans="1:16">
      <c r="A203" s="30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</row>
    <row r="204" spans="1:16">
      <c r="A204" s="30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</row>
    <row r="205" spans="1:16">
      <c r="A205" s="30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6">
      <c r="A206" s="30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</row>
    <row r="207" spans="1:16">
      <c r="A207" s="30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</row>
    <row r="208" spans="1:16">
      <c r="A208" s="30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</row>
    <row r="209" spans="1:16">
      <c r="A209" s="30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</row>
    <row r="210" spans="1:16">
      <c r="A210" s="30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</row>
    <row r="211" spans="1:16">
      <c r="A211" s="30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</row>
    <row r="212" spans="1:16">
      <c r="A212" s="30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</row>
    <row r="213" spans="1:16">
      <c r="A213" s="30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</row>
    <row r="214" spans="1:16">
      <c r="A214" s="30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</row>
    <row r="215" spans="1:16">
      <c r="A215" s="30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</row>
    <row r="216" spans="1:16">
      <c r="A216" s="30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</row>
    <row r="217" spans="1:16">
      <c r="A217" s="30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</row>
    <row r="218" spans="1:16">
      <c r="A218" s="30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</row>
    <row r="219" spans="1:16">
      <c r="A219" s="30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</row>
    <row r="220" spans="1:16">
      <c r="A220" s="30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</row>
    <row r="221" spans="1:16">
      <c r="A221" s="30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</row>
    <row r="222" spans="1:16">
      <c r="A222" s="30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</row>
    <row r="223" spans="1:16">
      <c r="A223" s="30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</row>
    <row r="224" spans="1:16">
      <c r="A224" s="30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30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</row>
    <row r="226" spans="1:16">
      <c r="A226" s="30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</row>
    <row r="227" spans="1:16">
      <c r="A227" s="30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</row>
    <row r="228" spans="1:16">
      <c r="A228" s="30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>
      <c r="A229" s="30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</row>
    <row r="230" spans="1:16">
      <c r="A230" s="30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</row>
    <row r="231" spans="1:16">
      <c r="A231" s="30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</row>
    <row r="232" spans="1:16">
      <c r="A232" s="30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</row>
    <row r="233" spans="1:16">
      <c r="A233" s="30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</row>
    <row r="234" spans="1:16">
      <c r="A234" s="30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</row>
    <row r="235" spans="1:16">
      <c r="A235" s="30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</row>
    <row r="236" spans="1:16">
      <c r="A236" s="30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</row>
    <row r="237" spans="1:16">
      <c r="A237" s="30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</row>
    <row r="238" spans="1:16">
      <c r="A238" s="30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</row>
    <row r="239" spans="1:16">
      <c r="A239" s="30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</row>
    <row r="240" spans="1:16">
      <c r="A240" s="30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</row>
    <row r="241" spans="1:16">
      <c r="A241" s="30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</row>
    <row r="242" spans="1:16">
      <c r="A242" s="30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</row>
    <row r="243" spans="1:16">
      <c r="A243" s="30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</row>
    <row r="244" spans="1:16">
      <c r="A244" s="30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</row>
    <row r="245" spans="1:16">
      <c r="A245" s="30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</row>
    <row r="246" spans="1:16">
      <c r="A246" s="30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</row>
    <row r="247" spans="1:16">
      <c r="A247" s="30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</row>
    <row r="248" spans="1:16">
      <c r="A248" s="30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</row>
    <row r="249" spans="1:16">
      <c r="A249" s="30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</row>
    <row r="250" spans="1:16">
      <c r="A250" s="30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</row>
    <row r="251" spans="1:16">
      <c r="A251" s="30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</row>
    <row r="252" spans="1:16">
      <c r="A252" s="30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</row>
    <row r="253" spans="1:16">
      <c r="A253" s="30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6">
      <c r="A254" s="30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</row>
    <row r="255" spans="1:16">
      <c r="A255" s="30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</row>
    <row r="256" spans="1:16">
      <c r="A256" s="30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</row>
    <row r="257" spans="1:16">
      <c r="A257" s="30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>
      <c r="A258" s="30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>
      <c r="A259" s="30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>
      <c r="A260" s="30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</row>
    <row r="261" spans="1:16">
      <c r="A261" s="30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</row>
    <row r="262" spans="1:16">
      <c r="A262" s="30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</row>
    <row r="263" spans="1:16">
      <c r="A263" s="30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>
      <c r="A264" s="30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6">
      <c r="A265" s="30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6">
      <c r="A266" s="30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</row>
    <row r="267" spans="1:16">
      <c r="A267" s="30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</row>
    <row r="268" spans="1:16">
      <c r="A268" s="30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6">
      <c r="A269" s="30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6">
      <c r="A270" s="30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</row>
    <row r="271" spans="1:16">
      <c r="A271" s="30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</row>
    <row r="272" spans="1:16">
      <c r="A272" s="30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</row>
    <row r="273" spans="1:16">
      <c r="A273" s="30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</row>
    <row r="274" spans="1:16">
      <c r="A274" s="30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</row>
    <row r="275" spans="1:16">
      <c r="A275" s="30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</row>
    <row r="276" spans="1:16">
      <c r="A276" s="30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</row>
    <row r="277" spans="1:16">
      <c r="A277" s="30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</row>
    <row r="278" spans="1:16">
      <c r="A278" s="30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</row>
    <row r="279" spans="1:16">
      <c r="A279" s="30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</row>
    <row r="280" spans="1:16">
      <c r="A280" s="30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</row>
    <row r="281" spans="1:16">
      <c r="A281" s="30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</row>
    <row r="282" spans="1:16">
      <c r="A282" s="30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</row>
    <row r="283" spans="1:16">
      <c r="A283" s="30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</row>
    <row r="284" spans="1:16">
      <c r="A284" s="30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</row>
    <row r="285" spans="1:16">
      <c r="A285" s="30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</row>
    <row r="286" spans="1:16">
      <c r="A286" s="30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</row>
    <row r="287" spans="1:16">
      <c r="A287" s="30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</row>
    <row r="288" spans="1:16">
      <c r="A288" s="30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</row>
    <row r="289" spans="1:16">
      <c r="A289" s="30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</row>
    <row r="290" spans="1:16">
      <c r="A290" s="30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</row>
    <row r="291" spans="1:16">
      <c r="A291" s="30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</row>
    <row r="292" spans="1:16">
      <c r="A292" s="30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</row>
    <row r="293" spans="1:16">
      <c r="A293" s="30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</row>
    <row r="294" spans="1:16">
      <c r="A294" s="30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</row>
    <row r="295" spans="1:16">
      <c r="A295" s="30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</row>
    <row r="296" spans="1:16">
      <c r="A296" s="30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</row>
    <row r="297" spans="1:16">
      <c r="A297" s="30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</row>
    <row r="298" spans="1:16">
      <c r="A298" s="30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</row>
    <row r="299" spans="1:16">
      <c r="A299" s="30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</row>
    <row r="300" spans="1:16">
      <c r="A300" s="30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</row>
    <row r="301" spans="1:16">
      <c r="A301" s="30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</row>
    <row r="302" spans="1:16">
      <c r="A302" s="30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</row>
    <row r="303" spans="1:16">
      <c r="A303" s="30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</row>
    <row r="304" spans="1:16">
      <c r="A304" s="30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</row>
    <row r="305" spans="1:16">
      <c r="A305" s="30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</row>
    <row r="306" spans="1:16">
      <c r="A306" s="30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</row>
    <row r="307" spans="1:16">
      <c r="A307" s="30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6">
      <c r="A308" s="30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</row>
    <row r="309" spans="1:16">
      <c r="A309" s="30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</row>
    <row r="310" spans="1:16">
      <c r="A310" s="30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</row>
    <row r="311" spans="1:16">
      <c r="A311" s="30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>
      <c r="A312" s="30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</row>
    <row r="313" spans="1:16">
      <c r="A313" s="30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</row>
    <row r="314" spans="1:16">
      <c r="A314" s="30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</row>
    <row r="315" spans="1:16">
      <c r="A315" s="30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</row>
    <row r="316" spans="1:16">
      <c r="A316" s="30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6">
      <c r="A317" s="30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6">
      <c r="A318" s="30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</row>
    <row r="319" spans="1:16">
      <c r="A319" s="30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</row>
    <row r="320" spans="1:16">
      <c r="A320" s="30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>
      <c r="A321" s="30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>
      <c r="A322" s="30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6">
      <c r="A323" s="30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6">
      <c r="A324" s="30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</row>
    <row r="325" spans="1:16">
      <c r="A325" s="30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</row>
    <row r="326" spans="1:16">
      <c r="A326" s="30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>
      <c r="A327" s="30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>
      <c r="A328" s="30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</row>
    <row r="329" spans="1:16">
      <c r="A329" s="30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</row>
    <row r="330" spans="1:16">
      <c r="A330" s="30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</row>
    <row r="331" spans="1:16">
      <c r="A331" s="30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</row>
    <row r="332" spans="1:16">
      <c r="A332" s="30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</row>
    <row r="333" spans="1:16">
      <c r="A333" s="30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</row>
    <row r="334" spans="1:16">
      <c r="A334" s="30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</row>
    <row r="335" spans="1:16">
      <c r="A335" s="30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</row>
    <row r="336" spans="1:16">
      <c r="A336" s="30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</row>
    <row r="337" spans="1:16">
      <c r="A337" s="30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</row>
    <row r="338" spans="1:16">
      <c r="A338" s="30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</row>
    <row r="339" spans="1:16">
      <c r="A339" s="30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</row>
    <row r="340" spans="1:16">
      <c r="A340" s="30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</row>
    <row r="341" spans="1:16">
      <c r="A341" s="30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1:16">
      <c r="A342" s="30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</row>
    <row r="343" spans="1:16">
      <c r="A343" s="30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</row>
    <row r="344" spans="1:16">
      <c r="A344" s="30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</row>
    <row r="345" spans="1:16">
      <c r="A345" s="30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</row>
    <row r="346" spans="1:16">
      <c r="A346" s="30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</row>
    <row r="347" spans="1:16">
      <c r="A347" s="30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</row>
    <row r="348" spans="1:16">
      <c r="A348" s="30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</row>
    <row r="349" spans="1:16">
      <c r="A349" s="30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</row>
    <row r="350" spans="1:16">
      <c r="A350" s="30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</row>
    <row r="351" spans="1:16">
      <c r="A351" s="30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</row>
    <row r="352" spans="1:16">
      <c r="A352" s="30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</row>
    <row r="353" spans="1:14">
      <c r="A353" s="30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</row>
    <row r="354" spans="1:14">
      <c r="A354" s="30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</row>
    <row r="355" spans="1:14">
      <c r="A355" s="30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</row>
    <row r="356" spans="1:14">
      <c r="A356" s="30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</row>
    <row r="357" spans="1:14">
      <c r="A357" s="30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</row>
    <row r="358" spans="1:14">
      <c r="A358" s="30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</row>
    <row r="359" spans="1:14">
      <c r="A359" s="30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</row>
    <row r="360" spans="1:14">
      <c r="A360" s="30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</row>
    <row r="361" spans="1:14">
      <c r="A361" s="30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</row>
    <row r="362" spans="1:14">
      <c r="A362" s="30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</row>
    <row r="363" spans="1:14">
      <c r="A363" s="30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</row>
    <row r="364" spans="1:14">
      <c r="A364" s="30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</row>
    <row r="365" spans="1:14">
      <c r="A365" s="30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</row>
    <row r="366" spans="1:14">
      <c r="A366" s="30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</row>
    <row r="367" spans="1:14">
      <c r="A367" s="30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</row>
    <row r="368" spans="1:14">
      <c r="A368" s="30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</row>
    <row r="369" spans="1:14">
      <c r="A369" s="30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</row>
    <row r="370" spans="1:14">
      <c r="A370" s="30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</row>
    <row r="371" spans="1:14">
      <c r="A371" s="30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</row>
    <row r="372" spans="1:14">
      <c r="A372" s="30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</row>
    <row r="373" spans="1:14">
      <c r="A373" s="30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</row>
    <row r="374" spans="1:14">
      <c r="A374" s="30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</row>
    <row r="375" spans="1:14">
      <c r="A375" s="30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</row>
    <row r="376" spans="1:14">
      <c r="A376" s="30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</row>
    <row r="377" spans="1:14">
      <c r="A377" s="30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</row>
    <row r="378" spans="1:14">
      <c r="A378" s="30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</row>
    <row r="379" spans="1:14">
      <c r="A379" s="30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</row>
    <row r="380" spans="1:14">
      <c r="A380" s="30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</row>
    <row r="381" spans="1:14">
      <c r="A381" s="30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</row>
    <row r="382" spans="1:14">
      <c r="A382" s="30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</row>
    <row r="383" spans="1:14">
      <c r="A383" s="30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</row>
    <row r="384" spans="1:14">
      <c r="A384" s="30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</row>
    <row r="385" spans="1:14">
      <c r="A385" s="30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</row>
    <row r="386" spans="1:14">
      <c r="A386" s="30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</row>
    <row r="387" spans="1:14">
      <c r="A387" s="30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</row>
    <row r="388" spans="1:14">
      <c r="A388" s="30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</row>
    <row r="389" spans="1:14">
      <c r="A389" s="30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</row>
    <row r="390" spans="1:14">
      <c r="A390" s="30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</row>
    <row r="391" spans="1:14">
      <c r="A391" s="30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</row>
    <row r="392" spans="1:14">
      <c r="A392" s="30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</row>
    <row r="393" spans="1:14">
      <c r="A393" s="30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</row>
    <row r="394" spans="1:14">
      <c r="A394" s="30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</row>
    <row r="395" spans="1:14">
      <c r="A395" s="30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</row>
    <row r="396" spans="1:14">
      <c r="A396" s="30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</row>
    <row r="397" spans="1:14">
      <c r="A397" s="30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</row>
    <row r="398" spans="1:14">
      <c r="A398" s="30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</row>
    <row r="399" spans="1:14">
      <c r="A399" s="30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</row>
    <row r="400" spans="1:14">
      <c r="A400" s="30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</row>
    <row r="401" spans="1:14">
      <c r="A401" s="30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</row>
    <row r="402" spans="1:14">
      <c r="A402" s="30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</row>
    <row r="403" spans="1:14">
      <c r="A403" s="30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</row>
    <row r="404" spans="1:14">
      <c r="A404" s="30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</row>
    <row r="405" spans="1:14">
      <c r="A405" s="30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</row>
    <row r="406" spans="1:14">
      <c r="A406" s="30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</row>
    <row r="407" spans="1:14">
      <c r="A407" s="30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</row>
    <row r="408" spans="1:14">
      <c r="A408" s="30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</row>
    <row r="409" spans="1:14">
      <c r="A409" s="30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</row>
    <row r="410" spans="1:14">
      <c r="A410" s="30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</row>
    <row r="411" spans="1:14">
      <c r="A411" s="30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</row>
    <row r="412" spans="1:14">
      <c r="A412" s="30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</row>
    <row r="413" spans="1:14">
      <c r="A413" s="30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</row>
    <row r="414" spans="1:14">
      <c r="A414" s="30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</row>
    <row r="415" spans="1:14">
      <c r="A415" s="30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</row>
    <row r="416" spans="1:14">
      <c r="A416" s="30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</row>
    <row r="417" spans="1:14">
      <c r="A417" s="30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</row>
    <row r="418" spans="1:14">
      <c r="A418" s="30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</row>
    <row r="419" spans="1:14">
      <c r="A419" s="30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</row>
    <row r="420" spans="1:14">
      <c r="A420" s="30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</row>
    <row r="421" spans="1:14">
      <c r="A421" s="30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</row>
    <row r="422" spans="1:14">
      <c r="A422" s="30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</row>
    <row r="423" spans="1:14">
      <c r="A423" s="30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</row>
    <row r="424" spans="1:14">
      <c r="A424" s="30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</row>
    <row r="425" spans="1:14">
      <c r="A425" s="30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</row>
    <row r="426" spans="1:14">
      <c r="A426" s="30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</row>
    <row r="427" spans="1:14">
      <c r="A427" s="30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</row>
    <row r="428" spans="1:14">
      <c r="A428" s="30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</row>
    <row r="429" spans="1:14">
      <c r="A429" s="30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</row>
    <row r="430" spans="1:14">
      <c r="A430" s="30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</row>
    <row r="431" spans="1:14">
      <c r="A431" s="30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</row>
    <row r="432" spans="1:14">
      <c r="A432" s="30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</row>
    <row r="433" spans="1:14">
      <c r="A433" s="30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</row>
    <row r="434" spans="1:14">
      <c r="A434" s="30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</row>
    <row r="435" spans="1:14">
      <c r="A435" s="30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</row>
    <row r="436" spans="1:14">
      <c r="A436" s="30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</row>
    <row r="437" spans="1:14">
      <c r="A437" s="30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</row>
    <row r="438" spans="1:14">
      <c r="A438" s="30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</row>
    <row r="439" spans="1:14">
      <c r="A439" s="30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</row>
    <row r="440" spans="1:14">
      <c r="A440" s="30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</row>
    <row r="441" spans="1:14">
      <c r="A441" s="30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</row>
    <row r="442" spans="1:14">
      <c r="A442" s="30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</row>
    <row r="443" spans="1:14">
      <c r="A443" s="30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</row>
    <row r="444" spans="1:14">
      <c r="A444" s="30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</row>
    <row r="445" spans="1:14">
      <c r="A445" s="30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</row>
    <row r="446" spans="1:14">
      <c r="A446" s="30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</row>
    <row r="447" spans="1:14">
      <c r="A447" s="30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</row>
    <row r="448" spans="1:14">
      <c r="A448" s="30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</row>
    <row r="449" spans="1:14">
      <c r="A449" s="30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</row>
    <row r="450" spans="1:14">
      <c r="A450" s="30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</row>
    <row r="451" spans="1:14">
      <c r="A451" s="30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</row>
    <row r="452" spans="1:14">
      <c r="A452" s="30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</row>
    <row r="453" spans="1:14">
      <c r="A453" s="30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</row>
    <row r="454" spans="1:14">
      <c r="A454" s="30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</row>
    <row r="455" spans="1:14">
      <c r="A455" s="30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</row>
    <row r="456" spans="1:14">
      <c r="A456" s="30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</row>
    <row r="457" spans="1:14">
      <c r="A457" s="30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</row>
    <row r="458" spans="1:14">
      <c r="A458" s="30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</row>
    <row r="459" spans="1:14">
      <c r="A459" s="30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</row>
    <row r="460" spans="1:14">
      <c r="A460" s="30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</row>
    <row r="461" spans="1:14">
      <c r="A461" s="30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</row>
    <row r="462" spans="1:14">
      <c r="A462" s="30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</row>
  </sheetData>
  <mergeCells count="51">
    <mergeCell ref="H19:I19"/>
    <mergeCell ref="F14:G14"/>
    <mergeCell ref="F15:G15"/>
    <mergeCell ref="F16:G16"/>
    <mergeCell ref="F17:G17"/>
    <mergeCell ref="F18:G18"/>
    <mergeCell ref="H14:I14"/>
    <mergeCell ref="H15:I15"/>
    <mergeCell ref="H16:I16"/>
    <mergeCell ref="H17:I17"/>
    <mergeCell ref="H18:I18"/>
    <mergeCell ref="D3:I3"/>
    <mergeCell ref="D4:I4"/>
    <mergeCell ref="O8:P11"/>
    <mergeCell ref="B11:I11"/>
    <mergeCell ref="K11:N11"/>
    <mergeCell ref="K8:N9"/>
    <mergeCell ref="D5:I5"/>
    <mergeCell ref="D6:I6"/>
    <mergeCell ref="K1:N7"/>
    <mergeCell ref="D7:I7"/>
    <mergeCell ref="D2:I2"/>
    <mergeCell ref="K12:N12"/>
    <mergeCell ref="O12:P13"/>
    <mergeCell ref="F13:G13"/>
    <mergeCell ref="H13:I13"/>
    <mergeCell ref="K13:N13"/>
    <mergeCell ref="B41:I41"/>
    <mergeCell ref="B35:I35"/>
    <mergeCell ref="K14:N14"/>
    <mergeCell ref="O14:O15"/>
    <mergeCell ref="K15:N15"/>
    <mergeCell ref="K16:N16"/>
    <mergeCell ref="K17:N17"/>
    <mergeCell ref="K18:N18"/>
    <mergeCell ref="K19:N19"/>
    <mergeCell ref="K20:N20"/>
    <mergeCell ref="B28:I28"/>
    <mergeCell ref="B29:I29"/>
    <mergeCell ref="B30:I30"/>
    <mergeCell ref="B31:I31"/>
    <mergeCell ref="B32:I32"/>
    <mergeCell ref="F19:G19"/>
    <mergeCell ref="B39:I39"/>
    <mergeCell ref="F20:G20"/>
    <mergeCell ref="H20:I20"/>
    <mergeCell ref="F21:G21"/>
    <mergeCell ref="H21:I21"/>
    <mergeCell ref="B36:I36"/>
    <mergeCell ref="B37:I37"/>
    <mergeCell ref="B38:I38"/>
  </mergeCells>
  <hyperlinks>
    <hyperlink ref="D7" r:id="rId1" display="www.konstruktiv-gbi.ru"/>
    <hyperlink ref="D6" r:id="rId2" display="3890551@bk.ru"/>
  </hyperlinks>
  <pageMargins left="0.7" right="0.7" top="0.75" bottom="0.75" header="0.3" footer="0.3"/>
  <drawing r:id="rId3"/>
  <legacyDrawing r:id="rId4"/>
  <oleObjects>
    <oleObject progId="PBrush" shapeId="11267" r:id="rId5"/>
    <oleObject progId="PBrush" shapeId="11268" r:id="rId6"/>
    <oleObject progId="PBrush" shapeId="11269" r:id="rId7"/>
    <oleObject progId="PBrush" shapeId="11270" r:id="rId8"/>
    <oleObject progId="PBrush" shapeId="11271" r:id="rId9"/>
    <oleObject progId="PBrush" shapeId="11274" r:id="rId10"/>
  </oleObjects>
</worksheet>
</file>

<file path=xl/worksheets/sheet6.xml><?xml version="1.0" encoding="utf-8"?>
<worksheet xmlns="http://schemas.openxmlformats.org/spreadsheetml/2006/main" xmlns:r="http://schemas.openxmlformats.org/officeDocument/2006/relationships">
  <dimension ref="A1:AY490"/>
  <sheetViews>
    <sheetView workbookViewId="0">
      <pane ySplit="12" topLeftCell="A13" activePane="bottomLeft" state="frozen"/>
      <selection pane="bottomLeft"/>
    </sheetView>
  </sheetViews>
  <sheetFormatPr defaultRowHeight="15"/>
  <cols>
    <col min="1" max="1" width="2.140625" style="5" customWidth="1"/>
    <col min="2" max="2" width="31.85546875" customWidth="1"/>
    <col min="3" max="3" width="12.7109375" bestFit="1" customWidth="1"/>
    <col min="4" max="4" width="20.85546875" customWidth="1"/>
    <col min="5" max="5" width="7.42578125" customWidth="1"/>
    <col min="6" max="6" width="11.85546875" bestFit="1" customWidth="1"/>
    <col min="8" max="8" width="3.5703125" customWidth="1"/>
    <col min="14" max="51" width="8.85546875" style="6"/>
  </cols>
  <sheetData>
    <row r="1" spans="1:51">
      <c r="A1" s="7"/>
      <c r="B1" s="8"/>
      <c r="C1" s="8"/>
      <c r="D1" s="8"/>
      <c r="E1" s="8"/>
      <c r="F1" s="8"/>
      <c r="G1" s="8"/>
      <c r="H1" s="9"/>
      <c r="I1" s="524"/>
      <c r="J1" s="461"/>
      <c r="K1" s="461"/>
      <c r="L1" s="462"/>
      <c r="M1" s="6"/>
    </row>
    <row r="2" spans="1:51" ht="15.75">
      <c r="A2" s="10"/>
      <c r="B2" s="11"/>
      <c r="C2" s="525" t="s">
        <v>1546</v>
      </c>
      <c r="D2" s="525"/>
      <c r="E2" s="525"/>
      <c r="F2" s="525"/>
      <c r="G2" s="525"/>
      <c r="H2" s="526"/>
      <c r="I2" s="509"/>
      <c r="J2" s="463"/>
      <c r="K2" s="463"/>
      <c r="L2" s="464"/>
      <c r="M2" s="6"/>
    </row>
    <row r="3" spans="1:51" ht="15.75">
      <c r="A3" s="10"/>
      <c r="B3" s="11"/>
      <c r="C3" s="525" t="s">
        <v>2010</v>
      </c>
      <c r="D3" s="525"/>
      <c r="E3" s="525"/>
      <c r="F3" s="525"/>
      <c r="G3" s="525"/>
      <c r="H3" s="526"/>
      <c r="I3" s="509"/>
      <c r="J3" s="463"/>
      <c r="K3" s="463"/>
      <c r="L3" s="464"/>
      <c r="M3" s="6"/>
    </row>
    <row r="4" spans="1:51" ht="15.75">
      <c r="A4" s="10"/>
      <c r="B4" s="11"/>
      <c r="C4" s="525" t="s">
        <v>1996</v>
      </c>
      <c r="D4" s="525"/>
      <c r="E4" s="525"/>
      <c r="F4" s="525"/>
      <c r="G4" s="525"/>
      <c r="H4" s="526"/>
      <c r="I4" s="509"/>
      <c r="J4" s="463"/>
      <c r="K4" s="463"/>
      <c r="L4" s="464"/>
      <c r="M4" s="6"/>
    </row>
    <row r="5" spans="1:51" ht="15.75">
      <c r="A5" s="10"/>
      <c r="B5" s="11"/>
      <c r="C5" s="525" t="s">
        <v>1547</v>
      </c>
      <c r="D5" s="525"/>
      <c r="E5" s="525"/>
      <c r="F5" s="525"/>
      <c r="G5" s="525"/>
      <c r="H5" s="526"/>
      <c r="I5" s="509"/>
      <c r="J5" s="463"/>
      <c r="K5" s="463"/>
      <c r="L5" s="464"/>
      <c r="M5" s="6"/>
    </row>
    <row r="6" spans="1:51" ht="15.75">
      <c r="A6" s="10"/>
      <c r="B6" s="11"/>
      <c r="C6" s="527" t="s">
        <v>1875</v>
      </c>
      <c r="D6" s="527"/>
      <c r="E6" s="527"/>
      <c r="F6" s="527"/>
      <c r="G6" s="527"/>
      <c r="H6" s="528"/>
      <c r="I6" s="509"/>
      <c r="J6" s="463"/>
      <c r="K6" s="463"/>
      <c r="L6" s="464"/>
      <c r="M6" s="6"/>
    </row>
    <row r="7" spans="1:51" ht="31.5" customHeight="1" thickBot="1">
      <c r="A7" s="10"/>
      <c r="B7" s="11"/>
      <c r="C7" s="529" t="s">
        <v>1548</v>
      </c>
      <c r="D7" s="529"/>
      <c r="E7" s="529"/>
      <c r="F7" s="529"/>
      <c r="G7" s="529"/>
      <c r="H7" s="321"/>
      <c r="I7" s="572"/>
      <c r="J7" s="573"/>
      <c r="K7" s="573"/>
      <c r="L7" s="574"/>
      <c r="M7" s="6"/>
    </row>
    <row r="8" spans="1:51">
      <c r="A8" s="10"/>
      <c r="B8" s="11"/>
      <c r="C8" s="11"/>
      <c r="D8" s="11"/>
      <c r="E8" s="11"/>
      <c r="F8" s="11"/>
      <c r="G8" s="11"/>
      <c r="H8" s="12"/>
      <c r="I8" s="587" t="s">
        <v>1401</v>
      </c>
      <c r="J8" s="588"/>
      <c r="K8" s="588"/>
      <c r="L8" s="589"/>
      <c r="M8" s="510"/>
    </row>
    <row r="9" spans="1:51">
      <c r="A9" s="10"/>
      <c r="B9" s="11"/>
      <c r="C9" s="11"/>
      <c r="D9" s="11"/>
      <c r="E9" s="11"/>
      <c r="F9" s="11"/>
      <c r="G9" s="11"/>
      <c r="H9" s="12"/>
      <c r="I9" s="590"/>
      <c r="J9" s="591"/>
      <c r="K9" s="591"/>
      <c r="L9" s="592"/>
      <c r="M9" s="510"/>
    </row>
    <row r="10" spans="1:51" ht="21.75" customHeight="1">
      <c r="A10" s="13"/>
      <c r="B10" s="647" t="s">
        <v>1560</v>
      </c>
      <c r="C10" s="647"/>
      <c r="D10" s="647"/>
      <c r="E10" s="647"/>
      <c r="F10" s="647"/>
      <c r="G10" s="647"/>
      <c r="H10" s="12"/>
      <c r="I10" s="633"/>
      <c r="J10" s="634"/>
      <c r="K10" s="634"/>
      <c r="L10" s="635"/>
      <c r="M10" s="510"/>
    </row>
    <row r="11" spans="1:51" ht="12.75" customHeight="1" thickBot="1">
      <c r="A11" s="13"/>
      <c r="B11" s="14"/>
      <c r="C11" s="14"/>
      <c r="D11" s="14"/>
      <c r="E11" s="14"/>
      <c r="F11" s="14"/>
      <c r="G11" s="14"/>
      <c r="H11" s="12"/>
      <c r="I11" s="633"/>
      <c r="J11" s="634"/>
      <c r="K11" s="634"/>
      <c r="L11" s="635"/>
      <c r="M11" s="512"/>
    </row>
    <row r="12" spans="1:51" ht="21.75" customHeight="1">
      <c r="A12" s="13"/>
      <c r="B12" s="330" t="s">
        <v>144</v>
      </c>
      <c r="C12" s="650" t="s">
        <v>1372</v>
      </c>
      <c r="D12" s="651"/>
      <c r="E12" s="331" t="s">
        <v>1373</v>
      </c>
      <c r="F12" s="648" t="s">
        <v>316</v>
      </c>
      <c r="G12" s="649"/>
      <c r="H12" s="12"/>
      <c r="I12" s="633"/>
      <c r="J12" s="634"/>
      <c r="K12" s="634"/>
      <c r="L12" s="635"/>
      <c r="M12" s="512"/>
    </row>
    <row r="13" spans="1:51" s="335" customFormat="1" ht="21.75" customHeight="1">
      <c r="A13" s="13"/>
      <c r="B13" s="358" t="s">
        <v>1362</v>
      </c>
      <c r="C13" s="607" t="s">
        <v>1363</v>
      </c>
      <c r="D13" s="607"/>
      <c r="E13" s="336" t="s">
        <v>1368</v>
      </c>
      <c r="F13" s="605">
        <v>3300</v>
      </c>
      <c r="G13" s="605"/>
      <c r="H13" s="12"/>
      <c r="I13" s="332"/>
      <c r="J13" s="333"/>
      <c r="K13" s="333"/>
      <c r="L13" s="334"/>
      <c r="M13" s="329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</row>
    <row r="14" spans="1:51" ht="17.25">
      <c r="A14" s="13"/>
      <c r="B14" s="358" t="s">
        <v>1362</v>
      </c>
      <c r="C14" s="646" t="s">
        <v>1364</v>
      </c>
      <c r="D14" s="646"/>
      <c r="E14" s="336" t="s">
        <v>1368</v>
      </c>
      <c r="F14" s="605">
        <v>3520</v>
      </c>
      <c r="G14" s="605"/>
      <c r="H14" s="12"/>
      <c r="I14" s="601" t="s">
        <v>1376</v>
      </c>
      <c r="J14" s="602"/>
      <c r="K14" s="602"/>
      <c r="L14" s="603"/>
      <c r="M14" s="6"/>
    </row>
    <row r="15" spans="1:51" ht="17.25">
      <c r="A15" s="13"/>
      <c r="B15" s="359" t="s">
        <v>1362</v>
      </c>
      <c r="C15" s="646" t="s">
        <v>1365</v>
      </c>
      <c r="D15" s="646"/>
      <c r="E15" s="232" t="s">
        <v>1368</v>
      </c>
      <c r="F15" s="626">
        <v>3960</v>
      </c>
      <c r="G15" s="626"/>
      <c r="H15" s="12"/>
      <c r="I15" s="595" t="s">
        <v>1377</v>
      </c>
      <c r="J15" s="596"/>
      <c r="K15" s="596"/>
      <c r="L15" s="597"/>
      <c r="M15" s="6"/>
    </row>
    <row r="16" spans="1:51" ht="17.25">
      <c r="A16" s="13"/>
      <c r="B16" s="359" t="s">
        <v>1362</v>
      </c>
      <c r="C16" s="646" t="s">
        <v>1561</v>
      </c>
      <c r="D16" s="646"/>
      <c r="E16" s="232" t="s">
        <v>1368</v>
      </c>
      <c r="F16" s="626">
        <v>3750</v>
      </c>
      <c r="G16" s="626"/>
      <c r="H16" s="12"/>
      <c r="I16" s="595" t="s">
        <v>1378</v>
      </c>
      <c r="J16" s="596"/>
      <c r="K16" s="596"/>
      <c r="L16" s="597"/>
      <c r="M16" s="6"/>
    </row>
    <row r="17" spans="1:13" ht="15.75" thickBot="1">
      <c r="A17" s="13"/>
      <c r="B17" s="233"/>
      <c r="C17" s="239"/>
      <c r="D17" s="239"/>
      <c r="E17" s="233"/>
      <c r="F17" s="234"/>
      <c r="G17" s="234"/>
      <c r="H17" s="12"/>
      <c r="I17" s="595" t="s">
        <v>1379</v>
      </c>
      <c r="J17" s="596"/>
      <c r="K17" s="596"/>
      <c r="L17" s="597"/>
      <c r="M17" s="6"/>
    </row>
    <row r="18" spans="1:13" ht="17.25">
      <c r="A18" s="13"/>
      <c r="B18" s="237" t="s">
        <v>1362</v>
      </c>
      <c r="C18" s="652" t="s">
        <v>1363</v>
      </c>
      <c r="D18" s="652"/>
      <c r="E18" s="191" t="s">
        <v>1369</v>
      </c>
      <c r="F18" s="627">
        <v>3850</v>
      </c>
      <c r="G18" s="628"/>
      <c r="H18" s="12"/>
      <c r="I18" s="595" t="s">
        <v>1380</v>
      </c>
      <c r="J18" s="596"/>
      <c r="K18" s="596"/>
      <c r="L18" s="597"/>
      <c r="M18" s="6"/>
    </row>
    <row r="19" spans="1:13" ht="17.25">
      <c r="A19" s="13"/>
      <c r="B19" s="236" t="s">
        <v>1362</v>
      </c>
      <c r="C19" s="607" t="s">
        <v>1363</v>
      </c>
      <c r="D19" s="607"/>
      <c r="E19" s="175" t="s">
        <v>1370</v>
      </c>
      <c r="F19" s="605">
        <v>4510</v>
      </c>
      <c r="G19" s="606"/>
      <c r="H19" s="12"/>
      <c r="I19" s="595" t="s">
        <v>1381</v>
      </c>
      <c r="J19" s="596"/>
      <c r="K19" s="596"/>
      <c r="L19" s="597"/>
      <c r="M19" s="6"/>
    </row>
    <row r="20" spans="1:13" ht="35.25" customHeight="1">
      <c r="A20" s="13"/>
      <c r="B20" s="238" t="s">
        <v>1362</v>
      </c>
      <c r="C20" s="638" t="s">
        <v>1562</v>
      </c>
      <c r="D20" s="638"/>
      <c r="E20" s="175" t="s">
        <v>1371</v>
      </c>
      <c r="F20" s="605">
        <v>5350</v>
      </c>
      <c r="G20" s="606"/>
      <c r="H20" s="12"/>
      <c r="I20" s="653" t="s">
        <v>1382</v>
      </c>
      <c r="J20" s="654"/>
      <c r="K20" s="654"/>
      <c r="L20" s="655"/>
      <c r="M20" s="6"/>
    </row>
    <row r="21" spans="1:13" ht="17.25">
      <c r="A21" s="13"/>
      <c r="B21" s="236" t="s">
        <v>1367</v>
      </c>
      <c r="C21" s="607" t="s">
        <v>1561</v>
      </c>
      <c r="D21" s="607"/>
      <c r="E21" s="175" t="s">
        <v>1371</v>
      </c>
      <c r="F21" s="605">
        <v>5500</v>
      </c>
      <c r="G21" s="606"/>
      <c r="H21" s="12"/>
      <c r="I21" s="604" t="s">
        <v>1383</v>
      </c>
      <c r="J21" s="656"/>
      <c r="K21" s="656"/>
      <c r="L21" s="657"/>
      <c r="M21" s="6"/>
    </row>
    <row r="22" spans="1:13" ht="17.25">
      <c r="A22" s="13"/>
      <c r="B22" s="236" t="s">
        <v>1367</v>
      </c>
      <c r="C22" s="607" t="s">
        <v>1364</v>
      </c>
      <c r="D22" s="607"/>
      <c r="E22" s="175" t="s">
        <v>1371</v>
      </c>
      <c r="F22" s="605">
        <v>5280</v>
      </c>
      <c r="G22" s="606"/>
      <c r="H22" s="12"/>
      <c r="I22" s="611" t="s">
        <v>1585</v>
      </c>
      <c r="J22" s="612"/>
      <c r="K22" s="612"/>
      <c r="L22" s="613"/>
      <c r="M22" s="6"/>
    </row>
    <row r="23" spans="1:13" ht="17.25">
      <c r="A23" s="13"/>
      <c r="B23" s="236" t="s">
        <v>1367</v>
      </c>
      <c r="C23" s="607" t="s">
        <v>1363</v>
      </c>
      <c r="D23" s="607"/>
      <c r="E23" s="175" t="s">
        <v>1371</v>
      </c>
      <c r="F23" s="605">
        <v>4895</v>
      </c>
      <c r="G23" s="606"/>
      <c r="H23" s="12"/>
      <c r="I23" s="611"/>
      <c r="J23" s="612"/>
      <c r="K23" s="612"/>
      <c r="L23" s="613"/>
      <c r="M23" s="6"/>
    </row>
    <row r="24" spans="1:13" ht="17.25">
      <c r="A24" s="13"/>
      <c r="B24" s="236" t="s">
        <v>1362</v>
      </c>
      <c r="C24" s="607" t="s">
        <v>1563</v>
      </c>
      <c r="D24" s="607"/>
      <c r="E24" s="175" t="s">
        <v>1371</v>
      </c>
      <c r="F24" s="605">
        <v>4400</v>
      </c>
      <c r="G24" s="606"/>
      <c r="H24" s="12"/>
      <c r="I24" s="611"/>
      <c r="J24" s="612"/>
      <c r="K24" s="612"/>
      <c r="L24" s="613"/>
      <c r="M24" s="6"/>
    </row>
    <row r="25" spans="1:13" ht="17.25">
      <c r="A25" s="13"/>
      <c r="B25" s="236" t="s">
        <v>1367</v>
      </c>
      <c r="C25" s="607" t="s">
        <v>1365</v>
      </c>
      <c r="D25" s="607"/>
      <c r="E25" s="175" t="s">
        <v>1371</v>
      </c>
      <c r="F25" s="605">
        <v>5830</v>
      </c>
      <c r="G25" s="606"/>
      <c r="H25" s="12"/>
      <c r="I25" s="611"/>
      <c r="J25" s="612"/>
      <c r="K25" s="612"/>
      <c r="L25" s="613"/>
      <c r="M25" s="6"/>
    </row>
    <row r="26" spans="1:13" ht="17.25">
      <c r="A26" s="13"/>
      <c r="B26" s="631" t="s">
        <v>1564</v>
      </c>
      <c r="C26" s="632"/>
      <c r="D26" s="632"/>
      <c r="E26" s="175" t="s">
        <v>1565</v>
      </c>
      <c r="F26" s="605" t="s">
        <v>1572</v>
      </c>
      <c r="G26" s="606"/>
      <c r="H26" s="12"/>
      <c r="I26" s="611"/>
      <c r="J26" s="612"/>
      <c r="K26" s="612"/>
      <c r="L26" s="613"/>
      <c r="M26" s="6"/>
    </row>
    <row r="27" spans="1:13" ht="17.25">
      <c r="A27" s="13"/>
      <c r="B27" s="631" t="s">
        <v>1566</v>
      </c>
      <c r="C27" s="632"/>
      <c r="D27" s="632"/>
      <c r="E27" s="175" t="s">
        <v>1567</v>
      </c>
      <c r="F27" s="605">
        <v>10000</v>
      </c>
      <c r="G27" s="606"/>
      <c r="H27" s="12"/>
      <c r="I27" s="611"/>
      <c r="J27" s="612"/>
      <c r="K27" s="612"/>
      <c r="L27" s="613"/>
      <c r="M27" s="6"/>
    </row>
    <row r="28" spans="1:13" ht="41.25" customHeight="1">
      <c r="A28" s="13"/>
      <c r="B28" s="622" t="s">
        <v>1648</v>
      </c>
      <c r="C28" s="623"/>
      <c r="D28" s="623"/>
      <c r="E28" s="175" t="s">
        <v>1371</v>
      </c>
      <c r="F28" s="605">
        <v>12550</v>
      </c>
      <c r="G28" s="606"/>
      <c r="H28" s="12"/>
      <c r="I28" s="611"/>
      <c r="J28" s="612"/>
      <c r="K28" s="612"/>
      <c r="L28" s="613"/>
      <c r="M28" s="6"/>
    </row>
    <row r="29" spans="1:13" ht="17.25">
      <c r="A29" s="13"/>
      <c r="B29" s="241" t="s">
        <v>1568</v>
      </c>
      <c r="C29" s="638" t="s">
        <v>1569</v>
      </c>
      <c r="D29" s="638"/>
      <c r="E29" s="175" t="s">
        <v>1368</v>
      </c>
      <c r="F29" s="605">
        <v>4730</v>
      </c>
      <c r="G29" s="606"/>
      <c r="H29" s="12"/>
      <c r="I29" s="611"/>
      <c r="J29" s="612"/>
      <c r="K29" s="612"/>
      <c r="L29" s="613"/>
      <c r="M29" s="6"/>
    </row>
    <row r="30" spans="1:13" ht="17.25">
      <c r="A30" s="13"/>
      <c r="B30" s="241" t="s">
        <v>1568</v>
      </c>
      <c r="C30" s="646" t="s">
        <v>1364</v>
      </c>
      <c r="D30" s="646"/>
      <c r="E30" s="175" t="s">
        <v>1368</v>
      </c>
      <c r="F30" s="605" t="s">
        <v>1571</v>
      </c>
      <c r="G30" s="606"/>
      <c r="H30" s="12"/>
      <c r="I30" s="611"/>
      <c r="J30" s="612"/>
      <c r="K30" s="612"/>
      <c r="L30" s="613"/>
      <c r="M30" s="6"/>
    </row>
    <row r="31" spans="1:13" ht="17.25">
      <c r="A31" s="13"/>
      <c r="B31" s="241" t="s">
        <v>1568</v>
      </c>
      <c r="C31" s="646" t="s">
        <v>1365</v>
      </c>
      <c r="D31" s="646"/>
      <c r="E31" s="175" t="s">
        <v>1368</v>
      </c>
      <c r="F31" s="605" t="s">
        <v>1570</v>
      </c>
      <c r="G31" s="606"/>
      <c r="H31" s="12"/>
      <c r="I31" s="611"/>
      <c r="J31" s="612"/>
      <c r="K31" s="612"/>
      <c r="L31" s="613"/>
      <c r="M31" s="6"/>
    </row>
    <row r="32" spans="1:13" ht="17.25">
      <c r="A32" s="13"/>
      <c r="B32" s="241" t="s">
        <v>1568</v>
      </c>
      <c r="C32" s="638" t="s">
        <v>1569</v>
      </c>
      <c r="D32" s="638"/>
      <c r="E32" s="175" t="s">
        <v>1371</v>
      </c>
      <c r="F32" s="605">
        <v>6700</v>
      </c>
      <c r="G32" s="606"/>
      <c r="H32" s="12"/>
      <c r="I32" s="611"/>
      <c r="J32" s="612"/>
      <c r="K32" s="612"/>
      <c r="L32" s="613"/>
      <c r="M32" s="6"/>
    </row>
    <row r="33" spans="1:13" ht="17.25">
      <c r="A33" s="13"/>
      <c r="B33" s="622" t="s">
        <v>1573</v>
      </c>
      <c r="C33" s="623"/>
      <c r="D33" s="623"/>
      <c r="E33" s="175"/>
      <c r="F33" s="605">
        <v>4790</v>
      </c>
      <c r="G33" s="606"/>
      <c r="H33" s="12"/>
      <c r="I33" s="611"/>
      <c r="J33" s="612"/>
      <c r="K33" s="612"/>
      <c r="L33" s="613"/>
      <c r="M33" s="6"/>
    </row>
    <row r="34" spans="1:13" ht="17.25">
      <c r="A34" s="13"/>
      <c r="B34" s="622" t="s">
        <v>1574</v>
      </c>
      <c r="C34" s="623"/>
      <c r="D34" s="623"/>
      <c r="E34" s="175"/>
      <c r="F34" s="605">
        <v>5950</v>
      </c>
      <c r="G34" s="606"/>
      <c r="H34" s="12"/>
      <c r="I34" s="611"/>
      <c r="J34" s="612"/>
      <c r="K34" s="612"/>
      <c r="L34" s="613"/>
      <c r="M34" s="6"/>
    </row>
    <row r="35" spans="1:13" ht="33.75" customHeight="1">
      <c r="A35" s="13"/>
      <c r="B35" s="622" t="s">
        <v>1576</v>
      </c>
      <c r="C35" s="623"/>
      <c r="D35" s="623"/>
      <c r="E35" s="175"/>
      <c r="F35" s="605">
        <v>5950</v>
      </c>
      <c r="G35" s="606"/>
      <c r="H35" s="12"/>
      <c r="I35" s="611"/>
      <c r="J35" s="612"/>
      <c r="K35" s="612"/>
      <c r="L35" s="613"/>
      <c r="M35" s="6"/>
    </row>
    <row r="36" spans="1:13" ht="17.25" customHeight="1" thickBot="1">
      <c r="A36" s="13"/>
      <c r="B36" s="618" t="s">
        <v>1575</v>
      </c>
      <c r="C36" s="619"/>
      <c r="D36" s="619"/>
      <c r="E36" s="188"/>
      <c r="F36" s="629">
        <v>5500</v>
      </c>
      <c r="G36" s="630"/>
      <c r="H36" s="12"/>
      <c r="I36" s="611"/>
      <c r="J36" s="612"/>
      <c r="K36" s="612"/>
      <c r="L36" s="613"/>
      <c r="M36" s="6"/>
    </row>
    <row r="37" spans="1:13">
      <c r="A37" s="10"/>
      <c r="B37" s="11"/>
      <c r="C37" s="11"/>
      <c r="D37" s="11"/>
      <c r="E37" s="11"/>
      <c r="F37" s="11"/>
      <c r="G37" s="11"/>
      <c r="H37" s="12"/>
      <c r="I37" s="595"/>
      <c r="J37" s="576"/>
      <c r="K37" s="576"/>
      <c r="L37" s="577"/>
      <c r="M37" s="6"/>
    </row>
    <row r="38" spans="1:13" ht="18.75">
      <c r="A38" s="13"/>
      <c r="B38" s="608" t="s">
        <v>1375</v>
      </c>
      <c r="C38" s="608"/>
      <c r="D38" s="608"/>
      <c r="E38" s="608"/>
      <c r="F38" s="608"/>
      <c r="G38" s="608"/>
      <c r="H38" s="12"/>
      <c r="I38" s="595"/>
      <c r="J38" s="576"/>
      <c r="K38" s="576"/>
      <c r="L38" s="577"/>
      <c r="M38" s="6"/>
    </row>
    <row r="39" spans="1:13" ht="16.5" thickBot="1">
      <c r="A39" s="13"/>
      <c r="B39" s="231"/>
      <c r="C39" s="617" t="s">
        <v>1577</v>
      </c>
      <c r="D39" s="617"/>
      <c r="E39" s="617"/>
      <c r="F39" s="231"/>
      <c r="G39" s="231"/>
      <c r="H39" s="12"/>
      <c r="I39" s="595"/>
      <c r="J39" s="576"/>
      <c r="K39" s="576"/>
      <c r="L39" s="577"/>
      <c r="M39" s="6"/>
    </row>
    <row r="40" spans="1:13" ht="15.75" thickBot="1">
      <c r="A40" s="13"/>
      <c r="B40" s="130" t="s">
        <v>144</v>
      </c>
      <c r="C40" s="486" t="s">
        <v>1372</v>
      </c>
      <c r="D40" s="487"/>
      <c r="E40" s="134" t="s">
        <v>1373</v>
      </c>
      <c r="F40" s="493" t="s">
        <v>316</v>
      </c>
      <c r="G40" s="494"/>
      <c r="H40" s="12"/>
      <c r="I40" s="614" t="s">
        <v>1586</v>
      </c>
      <c r="J40" s="615"/>
      <c r="K40" s="615"/>
      <c r="L40" s="616"/>
      <c r="M40" s="6"/>
    </row>
    <row r="41" spans="1:13" ht="17.25">
      <c r="A41" s="13"/>
      <c r="B41" s="245" t="s">
        <v>1374</v>
      </c>
      <c r="C41" s="609" t="s">
        <v>1579</v>
      </c>
      <c r="D41" s="610"/>
      <c r="E41" s="191" t="s">
        <v>1368</v>
      </c>
      <c r="F41" s="644">
        <v>750</v>
      </c>
      <c r="G41" s="645"/>
      <c r="H41" s="12"/>
      <c r="I41" s="614"/>
      <c r="J41" s="615"/>
      <c r="K41" s="615"/>
      <c r="L41" s="616"/>
      <c r="M41" s="6"/>
    </row>
    <row r="42" spans="1:13" ht="17.25">
      <c r="A42" s="13"/>
      <c r="B42" s="243" t="s">
        <v>1374</v>
      </c>
      <c r="C42" s="620" t="s">
        <v>1581</v>
      </c>
      <c r="D42" s="621"/>
      <c r="E42" s="175" t="s">
        <v>1368</v>
      </c>
      <c r="F42" s="624">
        <v>750</v>
      </c>
      <c r="G42" s="625"/>
      <c r="H42" s="12"/>
      <c r="I42" s="614"/>
      <c r="J42" s="615"/>
      <c r="K42" s="615"/>
      <c r="L42" s="616"/>
      <c r="M42" s="6"/>
    </row>
    <row r="43" spans="1:13" ht="17.25">
      <c r="A43" s="13"/>
      <c r="B43" s="243" t="s">
        <v>1374</v>
      </c>
      <c r="C43" s="620" t="s">
        <v>1580</v>
      </c>
      <c r="D43" s="621"/>
      <c r="E43" s="175" t="s">
        <v>1368</v>
      </c>
      <c r="F43" s="624">
        <v>850</v>
      </c>
      <c r="G43" s="625"/>
      <c r="H43" s="12"/>
      <c r="I43" s="614"/>
      <c r="J43" s="615"/>
      <c r="K43" s="615"/>
      <c r="L43" s="616"/>
      <c r="M43" s="6"/>
    </row>
    <row r="44" spans="1:13" ht="17.25">
      <c r="A44" s="13"/>
      <c r="B44" s="243" t="s">
        <v>1374</v>
      </c>
      <c r="C44" s="620" t="s">
        <v>1582</v>
      </c>
      <c r="D44" s="621"/>
      <c r="E44" s="175" t="s">
        <v>1368</v>
      </c>
      <c r="F44" s="624">
        <v>850</v>
      </c>
      <c r="G44" s="625"/>
      <c r="H44" s="12"/>
      <c r="I44" s="614"/>
      <c r="J44" s="615"/>
      <c r="K44" s="615"/>
      <c r="L44" s="616"/>
      <c r="M44" s="6"/>
    </row>
    <row r="45" spans="1:13" ht="17.25">
      <c r="A45" s="13"/>
      <c r="B45" s="243" t="s">
        <v>1374</v>
      </c>
      <c r="C45" s="620" t="s">
        <v>1578</v>
      </c>
      <c r="D45" s="621"/>
      <c r="E45" s="175" t="s">
        <v>1369</v>
      </c>
      <c r="F45" s="624">
        <v>1100</v>
      </c>
      <c r="G45" s="625"/>
      <c r="H45" s="12"/>
      <c r="I45" s="614"/>
      <c r="J45" s="615"/>
      <c r="K45" s="615"/>
      <c r="L45" s="616"/>
      <c r="M45" s="6"/>
    </row>
    <row r="46" spans="1:13" ht="17.25">
      <c r="A46" s="13"/>
      <c r="B46" s="243" t="s">
        <v>1374</v>
      </c>
      <c r="C46" s="620" t="s">
        <v>1583</v>
      </c>
      <c r="D46" s="621"/>
      <c r="E46" s="175" t="s">
        <v>1371</v>
      </c>
      <c r="F46" s="624">
        <v>1350</v>
      </c>
      <c r="G46" s="625"/>
      <c r="H46" s="12"/>
      <c r="I46" s="614"/>
      <c r="J46" s="615"/>
      <c r="K46" s="615"/>
      <c r="L46" s="616"/>
      <c r="M46" s="6"/>
    </row>
    <row r="47" spans="1:13" ht="17.25">
      <c r="A47" s="13"/>
      <c r="B47" s="243" t="s">
        <v>1374</v>
      </c>
      <c r="C47" s="620" t="s">
        <v>1999</v>
      </c>
      <c r="D47" s="621"/>
      <c r="E47" s="175" t="s">
        <v>1371</v>
      </c>
      <c r="F47" s="624">
        <v>1380</v>
      </c>
      <c r="G47" s="625"/>
      <c r="H47" s="12"/>
      <c r="I47" s="614"/>
      <c r="J47" s="615"/>
      <c r="K47" s="615"/>
      <c r="L47" s="616"/>
      <c r="M47" s="6"/>
    </row>
    <row r="48" spans="1:13" ht="17.25">
      <c r="A48" s="13"/>
      <c r="B48" s="639" t="s">
        <v>1584</v>
      </c>
      <c r="C48" s="640"/>
      <c r="D48" s="641"/>
      <c r="E48" s="175" t="s">
        <v>1371</v>
      </c>
      <c r="F48" s="624">
        <v>2100</v>
      </c>
      <c r="G48" s="625"/>
      <c r="H48" s="12"/>
      <c r="I48" s="604"/>
      <c r="J48" s="576"/>
      <c r="K48" s="576"/>
      <c r="L48" s="577"/>
      <c r="M48" s="6"/>
    </row>
    <row r="49" spans="1:13" ht="18" thickBot="1">
      <c r="A49" s="13"/>
      <c r="B49" s="244" t="s">
        <v>1374</v>
      </c>
      <c r="C49" s="636" t="s">
        <v>1366</v>
      </c>
      <c r="D49" s="637"/>
      <c r="E49" s="188" t="s">
        <v>1368</v>
      </c>
      <c r="F49" s="642">
        <v>1550</v>
      </c>
      <c r="G49" s="643"/>
      <c r="H49" s="12"/>
      <c r="I49" s="595" t="s">
        <v>1384</v>
      </c>
      <c r="J49" s="596"/>
      <c r="K49" s="596"/>
      <c r="L49" s="597"/>
      <c r="M49" s="6"/>
    </row>
    <row r="50" spans="1:13">
      <c r="A50" s="13"/>
      <c r="B50" s="14"/>
      <c r="C50" s="14"/>
      <c r="D50" s="14"/>
      <c r="E50" s="14"/>
      <c r="F50" s="14"/>
      <c r="G50" s="14"/>
      <c r="H50" s="12"/>
      <c r="I50" s="595" t="s">
        <v>1385</v>
      </c>
      <c r="J50" s="596"/>
      <c r="K50" s="596"/>
      <c r="L50" s="597"/>
      <c r="M50" s="6"/>
    </row>
    <row r="51" spans="1:13">
      <c r="A51" s="13"/>
      <c r="B51" s="14"/>
      <c r="C51" s="14"/>
      <c r="D51" s="14"/>
      <c r="E51" s="14"/>
      <c r="F51" s="14"/>
      <c r="G51" s="14"/>
      <c r="H51" s="12"/>
      <c r="I51" s="595" t="s">
        <v>1386</v>
      </c>
      <c r="J51" s="596"/>
      <c r="K51" s="596"/>
      <c r="L51" s="597"/>
      <c r="M51" s="6"/>
    </row>
    <row r="52" spans="1:13">
      <c r="A52" s="13"/>
      <c r="B52" s="67" t="s">
        <v>302</v>
      </c>
      <c r="C52" s="67"/>
      <c r="D52" s="67"/>
      <c r="E52" s="67"/>
      <c r="F52" s="67"/>
      <c r="G52" s="67"/>
      <c r="H52" s="12"/>
      <c r="I52" s="601" t="s">
        <v>1387</v>
      </c>
      <c r="J52" s="602"/>
      <c r="K52" s="602"/>
      <c r="L52" s="603"/>
      <c r="M52" s="6"/>
    </row>
    <row r="53" spans="1:13">
      <c r="A53" s="13"/>
      <c r="B53" s="67" t="s">
        <v>303</v>
      </c>
      <c r="C53" s="67"/>
      <c r="D53" s="67"/>
      <c r="E53" s="67"/>
      <c r="F53" s="67"/>
      <c r="G53" s="67"/>
      <c r="H53" s="12"/>
      <c r="I53" s="595" t="s">
        <v>1388</v>
      </c>
      <c r="J53" s="596"/>
      <c r="K53" s="596"/>
      <c r="L53" s="597"/>
      <c r="M53" s="6"/>
    </row>
    <row r="54" spans="1:13">
      <c r="A54" s="13"/>
      <c r="B54" s="67" t="s">
        <v>305</v>
      </c>
      <c r="C54" s="67"/>
      <c r="D54" s="67"/>
      <c r="E54" s="67"/>
      <c r="F54" s="67"/>
      <c r="G54" s="67"/>
      <c r="H54" s="12"/>
      <c r="I54" s="598" t="s">
        <v>1389</v>
      </c>
      <c r="J54" s="599"/>
      <c r="K54" s="599"/>
      <c r="L54" s="600"/>
      <c r="M54" s="6"/>
    </row>
    <row r="55" spans="1:13">
      <c r="A55" s="13"/>
      <c r="B55" s="67"/>
      <c r="C55" s="67"/>
      <c r="D55" s="67"/>
      <c r="E55" s="67"/>
      <c r="F55" s="67"/>
      <c r="G55" s="67"/>
      <c r="H55" s="12"/>
      <c r="I55" s="595" t="s">
        <v>1390</v>
      </c>
      <c r="J55" s="596"/>
      <c r="K55" s="596"/>
      <c r="L55" s="597"/>
      <c r="M55" s="6"/>
    </row>
    <row r="56" spans="1:13">
      <c r="A56" s="13"/>
      <c r="B56" s="520" t="s">
        <v>306</v>
      </c>
      <c r="C56" s="520"/>
      <c r="D56" s="520"/>
      <c r="E56" s="520"/>
      <c r="F56" s="520"/>
      <c r="G56" s="520"/>
      <c r="H56" s="12"/>
      <c r="I56" s="595" t="s">
        <v>1391</v>
      </c>
      <c r="J56" s="596"/>
      <c r="K56" s="596"/>
      <c r="L56" s="597"/>
      <c r="M56" s="6"/>
    </row>
    <row r="57" spans="1:13">
      <c r="A57" s="13"/>
      <c r="B57" s="520" t="s">
        <v>307</v>
      </c>
      <c r="C57" s="520"/>
      <c r="D57" s="520"/>
      <c r="E57" s="520"/>
      <c r="F57" s="520"/>
      <c r="G57" s="520"/>
      <c r="H57" s="12"/>
      <c r="I57" s="595" t="s">
        <v>1392</v>
      </c>
      <c r="J57" s="596"/>
      <c r="K57" s="596"/>
      <c r="L57" s="597"/>
      <c r="M57" s="6"/>
    </row>
    <row r="58" spans="1:13">
      <c r="A58" s="13"/>
      <c r="B58" s="520" t="s">
        <v>308</v>
      </c>
      <c r="C58" s="520"/>
      <c r="D58" s="520"/>
      <c r="E58" s="520"/>
      <c r="F58" s="520"/>
      <c r="G58" s="520"/>
      <c r="H58" s="12"/>
      <c r="I58" s="595" t="s">
        <v>1393</v>
      </c>
      <c r="J58" s="596"/>
      <c r="K58" s="596"/>
      <c r="L58" s="597"/>
      <c r="M58" s="6"/>
    </row>
    <row r="59" spans="1:13">
      <c r="A59" s="13"/>
      <c r="B59" s="521" t="s">
        <v>309</v>
      </c>
      <c r="C59" s="521"/>
      <c r="D59" s="521"/>
      <c r="E59" s="521"/>
      <c r="F59" s="521"/>
      <c r="G59" s="521"/>
      <c r="H59" s="12"/>
      <c r="I59" s="598" t="s">
        <v>1394</v>
      </c>
      <c r="J59" s="599"/>
      <c r="K59" s="599"/>
      <c r="L59" s="600"/>
      <c r="M59" s="6"/>
    </row>
    <row r="60" spans="1:13">
      <c r="A60" s="13"/>
      <c r="B60" s="521" t="s">
        <v>310</v>
      </c>
      <c r="C60" s="521"/>
      <c r="D60" s="521"/>
      <c r="E60" s="521"/>
      <c r="F60" s="521"/>
      <c r="G60" s="521"/>
      <c r="H60" s="12"/>
      <c r="I60" s="595" t="s">
        <v>1395</v>
      </c>
      <c r="J60" s="596"/>
      <c r="K60" s="596"/>
      <c r="L60" s="597"/>
      <c r="M60" s="6"/>
    </row>
    <row r="61" spans="1:13">
      <c r="A61" s="13"/>
      <c r="B61" s="14"/>
      <c r="C61" s="14"/>
      <c r="D61" s="14"/>
      <c r="E61" s="14"/>
      <c r="F61" s="14"/>
      <c r="G61" s="14"/>
      <c r="H61" s="12"/>
      <c r="I61" s="595" t="s">
        <v>1396</v>
      </c>
      <c r="J61" s="596"/>
      <c r="K61" s="596"/>
      <c r="L61" s="597"/>
      <c r="M61" s="6"/>
    </row>
    <row r="62" spans="1:13">
      <c r="A62" s="13"/>
      <c r="B62" s="14"/>
      <c r="C62" s="14"/>
      <c r="D62" s="14"/>
      <c r="E62" s="14"/>
      <c r="F62" s="14"/>
      <c r="G62" s="14"/>
      <c r="H62" s="12"/>
      <c r="I62" s="595" t="s">
        <v>1397</v>
      </c>
      <c r="J62" s="596"/>
      <c r="K62" s="596"/>
      <c r="L62" s="597"/>
      <c r="M62" s="6"/>
    </row>
    <row r="63" spans="1:13" ht="16.5">
      <c r="A63" s="13"/>
      <c r="B63" s="522" t="s">
        <v>311</v>
      </c>
      <c r="C63" s="522"/>
      <c r="D63" s="522"/>
      <c r="E63" s="522"/>
      <c r="F63" s="522"/>
      <c r="G63" s="522"/>
      <c r="H63" s="12"/>
      <c r="I63" s="595" t="s">
        <v>1398</v>
      </c>
      <c r="J63" s="596"/>
      <c r="K63" s="596"/>
      <c r="L63" s="597"/>
      <c r="M63" s="6"/>
    </row>
    <row r="64" spans="1:13" ht="16.5">
      <c r="A64" s="13"/>
      <c r="B64" s="522" t="s">
        <v>312</v>
      </c>
      <c r="C64" s="522"/>
      <c r="D64" s="522"/>
      <c r="E64" s="522"/>
      <c r="F64" s="522"/>
      <c r="G64" s="522"/>
      <c r="H64" s="12"/>
      <c r="I64" s="595" t="s">
        <v>1399</v>
      </c>
      <c r="J64" s="596"/>
      <c r="K64" s="596"/>
      <c r="L64" s="597"/>
      <c r="M64" s="6"/>
    </row>
    <row r="65" spans="1:13" ht="16.5">
      <c r="A65" s="13"/>
      <c r="B65" s="522" t="s">
        <v>313</v>
      </c>
      <c r="C65" s="522"/>
      <c r="D65" s="522"/>
      <c r="E65" s="522"/>
      <c r="F65" s="522"/>
      <c r="G65" s="522"/>
      <c r="H65" s="12"/>
      <c r="I65" s="595" t="s">
        <v>1400</v>
      </c>
      <c r="J65" s="596"/>
      <c r="K65" s="596"/>
      <c r="L65" s="597"/>
      <c r="M65" s="6"/>
    </row>
    <row r="66" spans="1:13">
      <c r="A66" s="13"/>
      <c r="B66" s="523" t="s">
        <v>1549</v>
      </c>
      <c r="C66" s="523"/>
      <c r="D66" s="523"/>
      <c r="E66" s="523"/>
      <c r="F66" s="523"/>
      <c r="G66" s="523"/>
      <c r="H66" s="12"/>
      <c r="I66" s="81"/>
      <c r="J66" s="82"/>
      <c r="K66" s="82"/>
      <c r="L66" s="83"/>
      <c r="M66" s="6"/>
    </row>
    <row r="67" spans="1:13">
      <c r="A67" s="13"/>
      <c r="B67" s="523"/>
      <c r="C67" s="523"/>
      <c r="D67" s="523"/>
      <c r="E67" s="523"/>
      <c r="F67" s="523"/>
      <c r="G67" s="523"/>
      <c r="H67" s="12"/>
      <c r="I67" s="81"/>
      <c r="J67" s="82"/>
      <c r="K67" s="82"/>
      <c r="L67" s="83"/>
      <c r="M67" s="6"/>
    </row>
    <row r="68" spans="1:13">
      <c r="A68" s="13"/>
      <c r="B68" s="63"/>
      <c r="C68" s="63"/>
      <c r="D68" s="63"/>
      <c r="E68" s="63"/>
      <c r="F68" s="63"/>
      <c r="G68" s="63"/>
      <c r="H68" s="12"/>
      <c r="I68" s="81"/>
      <c r="J68" s="82"/>
      <c r="K68" s="82"/>
      <c r="L68" s="83"/>
      <c r="M68" s="6"/>
    </row>
    <row r="69" spans="1:13" ht="15.75" thickBot="1">
      <c r="A69" s="15"/>
      <c r="B69" s="519"/>
      <c r="C69" s="519"/>
      <c r="D69" s="519"/>
      <c r="E69" s="519"/>
      <c r="F69" s="519"/>
      <c r="G69" s="519"/>
      <c r="H69" s="17"/>
      <c r="I69" s="93"/>
      <c r="J69" s="94"/>
      <c r="K69" s="94"/>
      <c r="L69" s="95"/>
      <c r="M69" s="6"/>
    </row>
    <row r="70" spans="1:13">
      <c r="A70" s="30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</row>
    <row r="71" spans="1:13">
      <c r="A71" s="30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</row>
    <row r="72" spans="1:13">
      <c r="A72" s="30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</row>
    <row r="73" spans="1:13">
      <c r="A73" s="30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</row>
    <row r="74" spans="1:13">
      <c r="A74" s="30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</row>
    <row r="75" spans="1:13">
      <c r="A75" s="30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</row>
    <row r="76" spans="1:13">
      <c r="A76" s="30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</row>
    <row r="77" spans="1:13">
      <c r="A77" s="30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</row>
    <row r="78" spans="1:13">
      <c r="A78" s="30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</row>
    <row r="79" spans="1:13">
      <c r="A79" s="30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</row>
    <row r="80" spans="1:13">
      <c r="A80" s="30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</row>
    <row r="81" spans="1:13">
      <c r="A81" s="30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</row>
    <row r="82" spans="1:13">
      <c r="A82" s="30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</row>
    <row r="83" spans="1:13">
      <c r="A83" s="30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</row>
    <row r="84" spans="1:13">
      <c r="A84" s="30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</row>
    <row r="85" spans="1:13">
      <c r="A85" s="30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</row>
    <row r="86" spans="1:13">
      <c r="A86" s="30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</row>
    <row r="87" spans="1:13">
      <c r="A87" s="30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</row>
    <row r="88" spans="1:13">
      <c r="A88" s="30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</row>
    <row r="89" spans="1:13">
      <c r="A89" s="30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</row>
    <row r="90" spans="1:13">
      <c r="A90" s="30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</row>
    <row r="91" spans="1:13">
      <c r="A91" s="30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</row>
    <row r="92" spans="1:13">
      <c r="A92" s="30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</row>
    <row r="93" spans="1:13">
      <c r="A93" s="30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</row>
    <row r="94" spans="1:13">
      <c r="A94" s="30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</row>
    <row r="95" spans="1:13">
      <c r="A95" s="30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</row>
    <row r="96" spans="1:13">
      <c r="A96" s="30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</row>
    <row r="97" spans="1:13">
      <c r="A97" s="30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</row>
    <row r="98" spans="1:13">
      <c r="A98" s="30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</row>
    <row r="99" spans="1:13">
      <c r="A99" s="30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</row>
    <row r="100" spans="1:13">
      <c r="A100" s="30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</row>
    <row r="101" spans="1:13">
      <c r="A101" s="30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</row>
    <row r="102" spans="1:13">
      <c r="A102" s="30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</row>
    <row r="103" spans="1:13">
      <c r="A103" s="30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</row>
    <row r="104" spans="1:13">
      <c r="A104" s="30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</row>
    <row r="105" spans="1:13">
      <c r="A105" s="30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</row>
    <row r="106" spans="1:13">
      <c r="A106" s="30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</row>
    <row r="107" spans="1:13">
      <c r="A107" s="30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</row>
    <row r="108" spans="1:13">
      <c r="A108" s="30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</row>
    <row r="109" spans="1:13">
      <c r="A109" s="30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</row>
    <row r="110" spans="1:13">
      <c r="A110" s="30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</row>
    <row r="111" spans="1:13">
      <c r="A111" s="30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</row>
    <row r="112" spans="1:13">
      <c r="A112" s="30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</row>
    <row r="113" spans="1:13">
      <c r="A113" s="30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</row>
    <row r="114" spans="1:13">
      <c r="A114" s="30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</row>
    <row r="115" spans="1:13">
      <c r="A115" s="30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</row>
    <row r="116" spans="1:13">
      <c r="A116" s="30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</row>
    <row r="117" spans="1:13">
      <c r="A117" s="30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</row>
    <row r="118" spans="1:13">
      <c r="A118" s="30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</row>
    <row r="119" spans="1:13">
      <c r="A119" s="30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</row>
    <row r="120" spans="1:13">
      <c r="A120" s="30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</row>
    <row r="121" spans="1:13">
      <c r="A121" s="30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</row>
    <row r="122" spans="1:13">
      <c r="A122" s="30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</row>
    <row r="123" spans="1:13">
      <c r="A123" s="30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</row>
    <row r="124" spans="1:13">
      <c r="A124" s="30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</row>
    <row r="125" spans="1:13">
      <c r="A125" s="30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</row>
    <row r="126" spans="1:13">
      <c r="A126" s="30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</row>
    <row r="127" spans="1:13">
      <c r="A127" s="30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</row>
    <row r="128" spans="1:13">
      <c r="A128" s="30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</row>
    <row r="129" spans="1:13">
      <c r="A129" s="30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</row>
    <row r="130" spans="1:13">
      <c r="A130" s="30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</row>
    <row r="131" spans="1:13">
      <c r="A131" s="30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</row>
    <row r="132" spans="1:13">
      <c r="A132" s="30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</row>
    <row r="133" spans="1:13">
      <c r="A133" s="30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</row>
    <row r="134" spans="1:13">
      <c r="A134" s="30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</row>
    <row r="135" spans="1:13">
      <c r="A135" s="30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</row>
    <row r="136" spans="1:13">
      <c r="A136" s="30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</row>
    <row r="137" spans="1:13">
      <c r="A137" s="30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</row>
    <row r="138" spans="1:13">
      <c r="A138" s="30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</row>
    <row r="139" spans="1:13">
      <c r="A139" s="30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</row>
    <row r="140" spans="1:13">
      <c r="A140" s="30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</row>
    <row r="141" spans="1:13">
      <c r="A141" s="30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</row>
    <row r="142" spans="1:13">
      <c r="A142" s="30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</row>
    <row r="143" spans="1:13">
      <c r="A143" s="30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</row>
    <row r="144" spans="1:13">
      <c r="A144" s="30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</row>
    <row r="145" spans="1:13">
      <c r="A145" s="30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</row>
    <row r="146" spans="1:13">
      <c r="A146" s="30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</row>
    <row r="147" spans="1:13">
      <c r="A147" s="30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</row>
    <row r="148" spans="1:13">
      <c r="A148" s="30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</row>
    <row r="149" spans="1:13">
      <c r="A149" s="30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</row>
    <row r="150" spans="1:13">
      <c r="A150" s="30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</row>
    <row r="151" spans="1:13">
      <c r="A151" s="30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</row>
    <row r="152" spans="1:13">
      <c r="A152" s="30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</row>
    <row r="153" spans="1:13">
      <c r="A153" s="30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</row>
    <row r="154" spans="1:13">
      <c r="A154" s="30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</row>
    <row r="155" spans="1:13">
      <c r="A155" s="30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</row>
    <row r="156" spans="1:13">
      <c r="A156" s="30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</row>
    <row r="157" spans="1:13">
      <c r="A157" s="30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</row>
    <row r="158" spans="1:13">
      <c r="A158" s="30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</row>
    <row r="159" spans="1:13">
      <c r="A159" s="30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</row>
    <row r="160" spans="1:13">
      <c r="A160" s="30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</row>
    <row r="161" spans="1:13">
      <c r="A161" s="30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</row>
    <row r="162" spans="1:13">
      <c r="A162" s="30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</row>
    <row r="163" spans="1:13">
      <c r="A163" s="30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</row>
    <row r="164" spans="1:13">
      <c r="A164" s="30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</row>
    <row r="165" spans="1:13">
      <c r="A165" s="30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</row>
    <row r="166" spans="1:13">
      <c r="A166" s="30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</row>
    <row r="167" spans="1:13">
      <c r="A167" s="30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</row>
    <row r="168" spans="1:13">
      <c r="A168" s="30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</row>
    <row r="169" spans="1:13">
      <c r="A169" s="30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</row>
    <row r="170" spans="1:13">
      <c r="A170" s="30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</row>
    <row r="171" spans="1:13">
      <c r="A171" s="30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</row>
    <row r="172" spans="1:13">
      <c r="A172" s="30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</row>
    <row r="173" spans="1:13">
      <c r="A173" s="30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</row>
    <row r="174" spans="1:13">
      <c r="A174" s="30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</row>
    <row r="175" spans="1:13">
      <c r="A175" s="30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</row>
    <row r="176" spans="1:13">
      <c r="A176" s="30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</row>
    <row r="177" spans="1:13">
      <c r="A177" s="30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</row>
    <row r="178" spans="1:13">
      <c r="A178" s="30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</row>
    <row r="179" spans="1:13">
      <c r="A179" s="30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</row>
    <row r="180" spans="1:13">
      <c r="A180" s="30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</row>
    <row r="181" spans="1:13">
      <c r="A181" s="30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</row>
    <row r="182" spans="1:13">
      <c r="A182" s="30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</row>
    <row r="183" spans="1:13">
      <c r="A183" s="30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</row>
    <row r="184" spans="1:13">
      <c r="A184" s="30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</row>
    <row r="185" spans="1:13">
      <c r="A185" s="30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</row>
    <row r="186" spans="1:13">
      <c r="A186" s="30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</row>
    <row r="187" spans="1:13">
      <c r="A187" s="30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</row>
    <row r="188" spans="1:13">
      <c r="A188" s="30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</row>
    <row r="189" spans="1:13">
      <c r="A189" s="30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</row>
    <row r="190" spans="1:13">
      <c r="A190" s="30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</row>
    <row r="191" spans="1:13">
      <c r="A191" s="30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</row>
    <row r="192" spans="1:13">
      <c r="A192" s="30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</row>
    <row r="193" spans="1:13">
      <c r="A193" s="30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</row>
    <row r="194" spans="1:13">
      <c r="A194" s="30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</row>
    <row r="195" spans="1:13">
      <c r="A195" s="30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</row>
    <row r="196" spans="1:13">
      <c r="A196" s="30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</row>
    <row r="197" spans="1:13">
      <c r="A197" s="30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</row>
    <row r="198" spans="1:13">
      <c r="A198" s="30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</row>
    <row r="199" spans="1:13">
      <c r="A199" s="30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</row>
    <row r="200" spans="1:13">
      <c r="A200" s="30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</row>
    <row r="201" spans="1:13">
      <c r="A201" s="30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</row>
    <row r="202" spans="1:13">
      <c r="A202" s="30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</row>
    <row r="203" spans="1:13">
      <c r="A203" s="30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</row>
    <row r="204" spans="1:13">
      <c r="A204" s="30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</row>
    <row r="205" spans="1:13">
      <c r="A205" s="30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</row>
    <row r="206" spans="1:13">
      <c r="A206" s="30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</row>
    <row r="207" spans="1:13">
      <c r="A207" s="30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</row>
    <row r="208" spans="1:13">
      <c r="A208" s="30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</row>
    <row r="209" spans="1:13">
      <c r="A209" s="30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</row>
    <row r="210" spans="1:13">
      <c r="A210" s="30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</row>
    <row r="211" spans="1:13">
      <c r="A211" s="30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</row>
    <row r="212" spans="1:13">
      <c r="A212" s="30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</row>
    <row r="213" spans="1:13">
      <c r="A213" s="30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</row>
    <row r="214" spans="1:13">
      <c r="A214" s="30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</row>
    <row r="215" spans="1:13">
      <c r="A215" s="30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</row>
    <row r="216" spans="1:13">
      <c r="A216" s="30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</row>
    <row r="217" spans="1:13">
      <c r="A217" s="30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</row>
    <row r="218" spans="1:13">
      <c r="A218" s="30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</row>
    <row r="219" spans="1:13">
      <c r="A219" s="30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</row>
    <row r="220" spans="1:13">
      <c r="A220" s="30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</row>
    <row r="221" spans="1:13">
      <c r="A221" s="30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</row>
    <row r="222" spans="1:13">
      <c r="A222" s="30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</row>
    <row r="223" spans="1:13">
      <c r="A223" s="30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</row>
    <row r="224" spans="1:13">
      <c r="A224" s="30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</row>
    <row r="225" spans="1:13">
      <c r="A225" s="30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</row>
    <row r="226" spans="1:13">
      <c r="A226" s="30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</row>
    <row r="227" spans="1:13">
      <c r="A227" s="30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</row>
    <row r="228" spans="1:13">
      <c r="A228" s="30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</row>
    <row r="229" spans="1:13">
      <c r="A229" s="30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</row>
    <row r="230" spans="1:13">
      <c r="A230" s="30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</row>
    <row r="231" spans="1:13">
      <c r="A231" s="30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</row>
    <row r="232" spans="1:13">
      <c r="A232" s="30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</row>
    <row r="233" spans="1:13">
      <c r="A233" s="30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</row>
    <row r="234" spans="1:13">
      <c r="A234" s="30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</row>
    <row r="235" spans="1:13">
      <c r="A235" s="30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</row>
    <row r="236" spans="1:13">
      <c r="A236" s="30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</row>
    <row r="237" spans="1:13">
      <c r="A237" s="30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</row>
    <row r="238" spans="1:13">
      <c r="A238" s="30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</row>
    <row r="239" spans="1:13">
      <c r="A239" s="30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</row>
    <row r="240" spans="1:13">
      <c r="A240" s="30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</row>
    <row r="241" spans="1:13">
      <c r="A241" s="30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</row>
    <row r="242" spans="1:13">
      <c r="A242" s="30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</row>
    <row r="243" spans="1:13">
      <c r="A243" s="30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</row>
    <row r="244" spans="1:13">
      <c r="A244" s="30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</row>
    <row r="245" spans="1:13">
      <c r="A245" s="30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</row>
    <row r="246" spans="1:13">
      <c r="A246" s="30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</row>
    <row r="247" spans="1:13">
      <c r="A247" s="30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</row>
    <row r="248" spans="1:13">
      <c r="A248" s="30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</row>
    <row r="249" spans="1:13">
      <c r="A249" s="30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</row>
    <row r="250" spans="1:13">
      <c r="A250" s="30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</row>
    <row r="251" spans="1:13">
      <c r="A251" s="30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</row>
    <row r="252" spans="1:13">
      <c r="A252" s="30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</row>
    <row r="253" spans="1:13">
      <c r="A253" s="30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</row>
    <row r="254" spans="1:13">
      <c r="A254" s="30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</row>
    <row r="255" spans="1:13">
      <c r="A255" s="30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</row>
    <row r="256" spans="1:13">
      <c r="A256" s="30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</row>
    <row r="257" spans="1:13">
      <c r="A257" s="30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</row>
    <row r="258" spans="1:13">
      <c r="A258" s="30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</row>
    <row r="259" spans="1:13">
      <c r="A259" s="30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</row>
    <row r="260" spans="1:13">
      <c r="A260" s="30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</row>
    <row r="261" spans="1:13">
      <c r="A261" s="30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</row>
    <row r="262" spans="1:13">
      <c r="A262" s="30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</row>
    <row r="263" spans="1:13">
      <c r="A263" s="30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</row>
    <row r="264" spans="1:13">
      <c r="A264" s="30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</row>
    <row r="265" spans="1:13">
      <c r="A265" s="30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</row>
    <row r="266" spans="1:13">
      <c r="A266" s="30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</row>
    <row r="267" spans="1:13">
      <c r="A267" s="30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</row>
    <row r="268" spans="1:13">
      <c r="A268" s="30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</row>
    <row r="269" spans="1:13">
      <c r="A269" s="30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</row>
    <row r="270" spans="1:13">
      <c r="A270" s="30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</row>
    <row r="271" spans="1:13">
      <c r="A271" s="30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</row>
    <row r="272" spans="1:13">
      <c r="A272" s="30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</row>
    <row r="273" spans="1:13">
      <c r="A273" s="30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</row>
    <row r="274" spans="1:13">
      <c r="A274" s="30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</row>
    <row r="275" spans="1:13">
      <c r="A275" s="30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</row>
    <row r="276" spans="1:13">
      <c r="A276" s="30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</row>
    <row r="277" spans="1:13">
      <c r="A277" s="30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</row>
    <row r="278" spans="1:13">
      <c r="A278" s="30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</row>
    <row r="279" spans="1:13">
      <c r="A279" s="30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</row>
    <row r="280" spans="1:13">
      <c r="A280" s="30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</row>
    <row r="281" spans="1:13">
      <c r="A281" s="30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</row>
    <row r="282" spans="1:13">
      <c r="A282" s="30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</row>
    <row r="283" spans="1:13">
      <c r="A283" s="30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</row>
    <row r="284" spans="1:13">
      <c r="A284" s="30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</row>
    <row r="285" spans="1:13">
      <c r="A285" s="30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</row>
    <row r="286" spans="1:13">
      <c r="A286" s="30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</row>
    <row r="287" spans="1:13">
      <c r="A287" s="30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</row>
    <row r="288" spans="1:13">
      <c r="A288" s="30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</row>
    <row r="289" spans="1:13">
      <c r="A289" s="30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</row>
    <row r="290" spans="1:13">
      <c r="A290" s="30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</row>
    <row r="291" spans="1:13">
      <c r="A291" s="30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</row>
    <row r="292" spans="1:13">
      <c r="A292" s="30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</row>
    <row r="293" spans="1:13">
      <c r="A293" s="30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</row>
    <row r="294" spans="1:13">
      <c r="A294" s="30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</row>
    <row r="295" spans="1:13">
      <c r="A295" s="30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</row>
    <row r="296" spans="1:13">
      <c r="A296" s="30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</row>
    <row r="297" spans="1:13">
      <c r="A297" s="30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</row>
    <row r="298" spans="1:13">
      <c r="A298" s="30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</row>
    <row r="299" spans="1:13">
      <c r="A299" s="30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</row>
    <row r="300" spans="1:13">
      <c r="A300" s="30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</row>
    <row r="301" spans="1:13">
      <c r="A301" s="30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</row>
    <row r="302" spans="1:13">
      <c r="A302" s="30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</row>
    <row r="303" spans="1:13">
      <c r="A303" s="30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</row>
    <row r="304" spans="1:13">
      <c r="A304" s="30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</row>
    <row r="305" spans="1:13">
      <c r="A305" s="30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</row>
    <row r="306" spans="1:13">
      <c r="A306" s="30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</row>
    <row r="307" spans="1:13">
      <c r="A307" s="30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</row>
    <row r="308" spans="1:13">
      <c r="A308" s="30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</row>
    <row r="309" spans="1:13">
      <c r="A309" s="30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</row>
    <row r="310" spans="1:13">
      <c r="A310" s="30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</row>
    <row r="311" spans="1:13">
      <c r="A311" s="30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</row>
    <row r="312" spans="1:13">
      <c r="A312" s="30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</row>
    <row r="313" spans="1:13">
      <c r="A313" s="30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</row>
    <row r="314" spans="1:13">
      <c r="A314" s="30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</row>
    <row r="315" spans="1:13">
      <c r="A315" s="30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</row>
    <row r="316" spans="1:13">
      <c r="A316" s="30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</row>
    <row r="317" spans="1:13">
      <c r="A317" s="30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</row>
    <row r="318" spans="1:13">
      <c r="A318" s="30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</row>
    <row r="319" spans="1:13">
      <c r="A319" s="30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</row>
    <row r="320" spans="1:13">
      <c r="A320" s="30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</row>
    <row r="321" spans="1:13">
      <c r="A321" s="30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</row>
    <row r="322" spans="1:13">
      <c r="A322" s="30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</row>
    <row r="323" spans="1:13">
      <c r="A323" s="30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</row>
    <row r="324" spans="1:13">
      <c r="A324" s="30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</row>
    <row r="325" spans="1:13">
      <c r="A325" s="30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</row>
    <row r="326" spans="1:13">
      <c r="A326" s="30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</row>
    <row r="327" spans="1:13">
      <c r="A327" s="30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</row>
    <row r="328" spans="1:13">
      <c r="A328" s="30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</row>
    <row r="329" spans="1:13">
      <c r="A329" s="30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</row>
    <row r="330" spans="1:13">
      <c r="A330" s="30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</row>
    <row r="331" spans="1:13">
      <c r="A331" s="30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</row>
    <row r="332" spans="1:13">
      <c r="A332" s="30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</row>
    <row r="333" spans="1:13">
      <c r="A333" s="30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</row>
    <row r="334" spans="1:13">
      <c r="A334" s="30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</row>
    <row r="335" spans="1:13">
      <c r="A335" s="30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</row>
    <row r="336" spans="1:13">
      <c r="A336" s="30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</row>
    <row r="337" spans="1:13">
      <c r="A337" s="30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</row>
    <row r="338" spans="1:13">
      <c r="A338" s="30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</row>
    <row r="339" spans="1:13">
      <c r="A339" s="30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</row>
    <row r="340" spans="1:13">
      <c r="A340" s="30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</row>
    <row r="341" spans="1:13">
      <c r="A341" s="30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</row>
    <row r="342" spans="1:13">
      <c r="A342" s="30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</row>
    <row r="343" spans="1:13">
      <c r="A343" s="30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</row>
    <row r="344" spans="1:13">
      <c r="A344" s="30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</row>
    <row r="345" spans="1:13">
      <c r="A345" s="30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</row>
    <row r="346" spans="1:13">
      <c r="A346" s="30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</row>
    <row r="347" spans="1:13">
      <c r="A347" s="30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</row>
    <row r="348" spans="1:13">
      <c r="A348" s="30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</row>
    <row r="349" spans="1:13">
      <c r="A349" s="30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</row>
    <row r="350" spans="1:13">
      <c r="A350" s="30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</row>
    <row r="351" spans="1:13">
      <c r="A351" s="30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</row>
    <row r="352" spans="1:13">
      <c r="A352" s="30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</row>
    <row r="353" spans="1:13">
      <c r="A353" s="30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</row>
    <row r="354" spans="1:13">
      <c r="A354" s="30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</row>
    <row r="355" spans="1:13">
      <c r="A355" s="30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</row>
    <row r="356" spans="1:13">
      <c r="A356" s="30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</row>
    <row r="357" spans="1:13">
      <c r="A357" s="30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</row>
    <row r="358" spans="1:13">
      <c r="A358" s="30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</row>
    <row r="359" spans="1:13">
      <c r="A359" s="30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</row>
    <row r="360" spans="1:13">
      <c r="A360" s="30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</row>
    <row r="361" spans="1:13">
      <c r="A361" s="30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</row>
    <row r="362" spans="1:13">
      <c r="A362" s="30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</row>
    <row r="363" spans="1:13">
      <c r="A363" s="30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</row>
    <row r="364" spans="1:13">
      <c r="A364" s="30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</row>
    <row r="365" spans="1:13">
      <c r="A365" s="30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</row>
    <row r="366" spans="1:13">
      <c r="A366" s="30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</row>
    <row r="367" spans="1:13">
      <c r="A367" s="30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</row>
    <row r="368" spans="1:13">
      <c r="A368" s="30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</row>
    <row r="369" spans="1:12">
      <c r="A369" s="30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</row>
    <row r="370" spans="1:12">
      <c r="A370" s="30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</row>
    <row r="371" spans="1:12">
      <c r="A371" s="30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</row>
    <row r="372" spans="1:12">
      <c r="A372" s="30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</row>
    <row r="373" spans="1:12">
      <c r="A373" s="30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</row>
    <row r="374" spans="1:12">
      <c r="A374" s="30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</row>
    <row r="375" spans="1:12">
      <c r="A375" s="30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</row>
    <row r="376" spans="1:12">
      <c r="A376" s="30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</row>
    <row r="377" spans="1:12">
      <c r="A377" s="30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</row>
    <row r="378" spans="1:12">
      <c r="A378" s="30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</row>
    <row r="379" spans="1:12">
      <c r="A379" s="30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</row>
    <row r="380" spans="1:12">
      <c r="A380" s="30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</row>
    <row r="381" spans="1:12">
      <c r="A381" s="30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</row>
    <row r="382" spans="1:12">
      <c r="A382" s="30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</row>
    <row r="383" spans="1:12">
      <c r="A383" s="30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</row>
    <row r="384" spans="1:12">
      <c r="A384" s="30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</row>
    <row r="385" spans="1:12">
      <c r="A385" s="30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</row>
    <row r="386" spans="1:12">
      <c r="A386" s="30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</row>
    <row r="387" spans="1:12">
      <c r="A387" s="30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</row>
    <row r="388" spans="1:12">
      <c r="A388" s="30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</row>
    <row r="389" spans="1:12">
      <c r="A389" s="30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</row>
    <row r="390" spans="1:12">
      <c r="A390" s="30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</row>
    <row r="391" spans="1:12">
      <c r="A391" s="30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</row>
    <row r="392" spans="1:12">
      <c r="A392" s="30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</row>
    <row r="393" spans="1:12">
      <c r="A393" s="30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</row>
    <row r="394" spans="1:12">
      <c r="A394" s="30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</row>
    <row r="395" spans="1:12">
      <c r="A395" s="30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</row>
    <row r="396" spans="1:12">
      <c r="A396" s="30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</row>
    <row r="397" spans="1:12">
      <c r="A397" s="30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</row>
    <row r="398" spans="1:12">
      <c r="A398" s="30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</row>
    <row r="399" spans="1:12">
      <c r="A399" s="30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</row>
    <row r="400" spans="1:12">
      <c r="A400" s="30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</row>
    <row r="401" spans="1:12">
      <c r="A401" s="30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</row>
    <row r="402" spans="1:12">
      <c r="A402" s="30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</row>
    <row r="403" spans="1:12">
      <c r="A403" s="30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</row>
    <row r="404" spans="1:12">
      <c r="A404" s="30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</row>
    <row r="405" spans="1:12">
      <c r="A405" s="30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</row>
    <row r="406" spans="1:12">
      <c r="A406" s="30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</row>
    <row r="407" spans="1:12">
      <c r="A407" s="30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</row>
    <row r="408" spans="1:12">
      <c r="A408" s="30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</row>
    <row r="409" spans="1:12">
      <c r="A409" s="30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</row>
    <row r="410" spans="1:12">
      <c r="A410" s="30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</row>
    <row r="411" spans="1:12">
      <c r="A411" s="30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</row>
    <row r="412" spans="1:12">
      <c r="A412" s="30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</row>
    <row r="413" spans="1:12">
      <c r="A413" s="30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</row>
    <row r="414" spans="1:12">
      <c r="A414" s="30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</row>
    <row r="415" spans="1:12">
      <c r="A415" s="30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</row>
    <row r="416" spans="1:12">
      <c r="A416" s="30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</row>
    <row r="417" spans="1:12">
      <c r="A417" s="30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</row>
    <row r="418" spans="1:12">
      <c r="A418" s="30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</row>
    <row r="419" spans="1:12">
      <c r="A419" s="30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</row>
    <row r="420" spans="1:12">
      <c r="A420" s="30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</row>
    <row r="421" spans="1:12">
      <c r="A421" s="30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</row>
    <row r="422" spans="1:12">
      <c r="A422" s="30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</row>
    <row r="423" spans="1:12">
      <c r="A423" s="30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</row>
    <row r="424" spans="1:12">
      <c r="A424" s="30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</row>
    <row r="425" spans="1:12">
      <c r="A425" s="30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</row>
    <row r="426" spans="1:12">
      <c r="A426" s="30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</row>
    <row r="427" spans="1:12">
      <c r="A427" s="30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</row>
    <row r="428" spans="1:12">
      <c r="A428" s="30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</row>
    <row r="429" spans="1:12">
      <c r="A429" s="30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</row>
    <row r="430" spans="1:12">
      <c r="A430" s="30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</row>
    <row r="431" spans="1:12">
      <c r="A431" s="30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</row>
    <row r="432" spans="1:12">
      <c r="A432" s="30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</row>
    <row r="433" spans="1:12">
      <c r="A433" s="30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</row>
    <row r="434" spans="1:12">
      <c r="A434" s="30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</row>
    <row r="435" spans="1:12">
      <c r="A435" s="30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</row>
    <row r="436" spans="1:12">
      <c r="A436" s="30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</row>
    <row r="437" spans="1:12">
      <c r="A437" s="30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</row>
    <row r="438" spans="1:12">
      <c r="A438" s="30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</row>
    <row r="439" spans="1:12">
      <c r="A439" s="30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</row>
    <row r="440" spans="1:12">
      <c r="A440" s="30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</row>
    <row r="441" spans="1:12">
      <c r="A441" s="30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</row>
    <row r="442" spans="1:12">
      <c r="A442" s="30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</row>
    <row r="443" spans="1:12">
      <c r="A443" s="30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</row>
    <row r="444" spans="1:12">
      <c r="A444" s="30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</row>
    <row r="445" spans="1:12">
      <c r="A445" s="30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</row>
    <row r="446" spans="1:12">
      <c r="A446" s="30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</row>
    <row r="447" spans="1:12">
      <c r="A447" s="30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</row>
    <row r="448" spans="1:12">
      <c r="A448" s="30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</row>
    <row r="449" spans="1:12">
      <c r="A449" s="30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</row>
    <row r="450" spans="1:12">
      <c r="A450" s="30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</row>
    <row r="451" spans="1:12">
      <c r="A451" s="30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</row>
    <row r="452" spans="1:12">
      <c r="A452" s="30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</row>
    <row r="453" spans="1:12">
      <c r="A453" s="30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</row>
    <row r="454" spans="1:12">
      <c r="A454" s="30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</row>
    <row r="455" spans="1:12">
      <c r="A455" s="30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</row>
    <row r="456" spans="1:12">
      <c r="A456" s="30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</row>
    <row r="457" spans="1:12">
      <c r="A457" s="30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</row>
    <row r="458" spans="1:12">
      <c r="A458" s="30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</row>
    <row r="459" spans="1:12">
      <c r="A459" s="30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</row>
    <row r="460" spans="1:12">
      <c r="A460" s="30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</row>
    <row r="461" spans="1:12">
      <c r="A461" s="30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</row>
    <row r="462" spans="1:12">
      <c r="A462" s="30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</row>
    <row r="463" spans="1:12">
      <c r="A463" s="30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</row>
    <row r="464" spans="1:12">
      <c r="A464" s="30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</row>
    <row r="465" spans="1:12">
      <c r="A465" s="30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</row>
    <row r="466" spans="1:12">
      <c r="A466" s="30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</row>
    <row r="467" spans="1:12">
      <c r="A467" s="30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</row>
    <row r="468" spans="1:12">
      <c r="A468" s="30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</row>
    <row r="469" spans="1:12">
      <c r="A469" s="30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</row>
    <row r="470" spans="1:12">
      <c r="A470" s="30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</row>
    <row r="471" spans="1:12">
      <c r="A471" s="30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</row>
    <row r="472" spans="1:12">
      <c r="A472" s="30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</row>
    <row r="473" spans="1:12">
      <c r="A473" s="30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</row>
    <row r="474" spans="1:12">
      <c r="A474" s="30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</row>
    <row r="475" spans="1:12">
      <c r="A475" s="30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</row>
    <row r="476" spans="1:12">
      <c r="A476" s="30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</row>
    <row r="477" spans="1:12">
      <c r="A477" s="30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</row>
    <row r="478" spans="1:12">
      <c r="A478" s="30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</row>
    <row r="479" spans="1:12">
      <c r="A479" s="30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</row>
    <row r="480" spans="1:12">
      <c r="A480" s="30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</row>
    <row r="481" spans="1:12">
      <c r="A481" s="30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</row>
    <row r="482" spans="1:12">
      <c r="A482" s="30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</row>
    <row r="483" spans="1:12">
      <c r="A483" s="30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</row>
    <row r="484" spans="1:12">
      <c r="A484" s="30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</row>
    <row r="485" spans="1:12">
      <c r="A485" s="30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</row>
    <row r="486" spans="1:12">
      <c r="A486" s="30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</row>
    <row r="487" spans="1:12">
      <c r="A487" s="30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</row>
    <row r="488" spans="1:12">
      <c r="A488" s="30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</row>
    <row r="489" spans="1:12">
      <c r="A489" s="30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</row>
    <row r="490" spans="1:12">
      <c r="A490" s="30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</row>
  </sheetData>
  <mergeCells count="126">
    <mergeCell ref="C2:H2"/>
    <mergeCell ref="C3:H3"/>
    <mergeCell ref="F14:G14"/>
    <mergeCell ref="M8:M10"/>
    <mergeCell ref="B10:G10"/>
    <mergeCell ref="I10:L10"/>
    <mergeCell ref="B34:D34"/>
    <mergeCell ref="B35:D35"/>
    <mergeCell ref="C30:D30"/>
    <mergeCell ref="M11:M12"/>
    <mergeCell ref="F12:G12"/>
    <mergeCell ref="I12:L12"/>
    <mergeCell ref="C12:D12"/>
    <mergeCell ref="C14:D14"/>
    <mergeCell ref="C15:D15"/>
    <mergeCell ref="C16:D16"/>
    <mergeCell ref="C18:D18"/>
    <mergeCell ref="I20:L20"/>
    <mergeCell ref="I21:L21"/>
    <mergeCell ref="B28:D28"/>
    <mergeCell ref="F28:G28"/>
    <mergeCell ref="C29:D29"/>
    <mergeCell ref="C13:D13"/>
    <mergeCell ref="F13:G13"/>
    <mergeCell ref="I8:L9"/>
    <mergeCell ref="C24:D24"/>
    <mergeCell ref="I1:L7"/>
    <mergeCell ref="C4:H4"/>
    <mergeCell ref="C5:H5"/>
    <mergeCell ref="C6:H6"/>
    <mergeCell ref="C7:G7"/>
    <mergeCell ref="I11:L11"/>
    <mergeCell ref="C49:D49"/>
    <mergeCell ref="C20:D20"/>
    <mergeCell ref="C21:D21"/>
    <mergeCell ref="C25:D25"/>
    <mergeCell ref="B48:D48"/>
    <mergeCell ref="F20:G20"/>
    <mergeCell ref="F48:G48"/>
    <mergeCell ref="F30:G30"/>
    <mergeCell ref="F49:G49"/>
    <mergeCell ref="F40:G40"/>
    <mergeCell ref="F41:G41"/>
    <mergeCell ref="C31:D31"/>
    <mergeCell ref="C32:D32"/>
    <mergeCell ref="C23:D23"/>
    <mergeCell ref="F23:G23"/>
    <mergeCell ref="F24:G24"/>
    <mergeCell ref="B69:G69"/>
    <mergeCell ref="B56:G56"/>
    <mergeCell ref="B57:G57"/>
    <mergeCell ref="B58:G58"/>
    <mergeCell ref="B59:G59"/>
    <mergeCell ref="B60:G60"/>
    <mergeCell ref="B63:G63"/>
    <mergeCell ref="B64:G64"/>
    <mergeCell ref="B65:G65"/>
    <mergeCell ref="B66:G66"/>
    <mergeCell ref="B67:G67"/>
    <mergeCell ref="F19:G19"/>
    <mergeCell ref="C47:D47"/>
    <mergeCell ref="C19:D19"/>
    <mergeCell ref="F47:G47"/>
    <mergeCell ref="F21:G21"/>
    <mergeCell ref="F15:G15"/>
    <mergeCell ref="F16:G16"/>
    <mergeCell ref="F43:G43"/>
    <mergeCell ref="F44:G44"/>
    <mergeCell ref="F45:G45"/>
    <mergeCell ref="F18:G18"/>
    <mergeCell ref="F36:G36"/>
    <mergeCell ref="B26:D26"/>
    <mergeCell ref="F26:G26"/>
    <mergeCell ref="B27:D27"/>
    <mergeCell ref="F27:G27"/>
    <mergeCell ref="F35:G35"/>
    <mergeCell ref="F42:G42"/>
    <mergeCell ref="C42:D42"/>
    <mergeCell ref="I37:L37"/>
    <mergeCell ref="I38:L38"/>
    <mergeCell ref="I39:L39"/>
    <mergeCell ref="F25:G25"/>
    <mergeCell ref="C22:D22"/>
    <mergeCell ref="F22:G22"/>
    <mergeCell ref="B38:G38"/>
    <mergeCell ref="C40:D40"/>
    <mergeCell ref="C41:D41"/>
    <mergeCell ref="I22:L36"/>
    <mergeCell ref="I40:L47"/>
    <mergeCell ref="C39:E39"/>
    <mergeCell ref="B36:D36"/>
    <mergeCell ref="C43:D43"/>
    <mergeCell ref="C44:D44"/>
    <mergeCell ref="C45:D45"/>
    <mergeCell ref="C46:D46"/>
    <mergeCell ref="B33:D33"/>
    <mergeCell ref="F46:G46"/>
    <mergeCell ref="F29:G29"/>
    <mergeCell ref="F31:G31"/>
    <mergeCell ref="F32:G32"/>
    <mergeCell ref="F33:G33"/>
    <mergeCell ref="F34:G34"/>
    <mergeCell ref="I65:L65"/>
    <mergeCell ref="I59:L59"/>
    <mergeCell ref="I60:L60"/>
    <mergeCell ref="I61:L61"/>
    <mergeCell ref="I62:L62"/>
    <mergeCell ref="I63:L63"/>
    <mergeCell ref="I64:L64"/>
    <mergeCell ref="I14:L14"/>
    <mergeCell ref="I15:L15"/>
    <mergeCell ref="I16:L16"/>
    <mergeCell ref="I17:L17"/>
    <mergeCell ref="I18:L18"/>
    <mergeCell ref="I58:L58"/>
    <mergeCell ref="I48:L48"/>
    <mergeCell ref="I49:L49"/>
    <mergeCell ref="I50:L50"/>
    <mergeCell ref="I51:L51"/>
    <mergeCell ref="I52:L52"/>
    <mergeCell ref="I53:L53"/>
    <mergeCell ref="I54:L54"/>
    <mergeCell ref="I55:L55"/>
    <mergeCell ref="I56:L56"/>
    <mergeCell ref="I57:L57"/>
    <mergeCell ref="I19:L19"/>
  </mergeCells>
  <hyperlinks>
    <hyperlink ref="C7" r:id="rId1" display="www.konstruktiv-gbi.ru"/>
    <hyperlink ref="C6" r:id="rId2" display="3890551@bk.ru"/>
  </hyperlinks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>
  <dimension ref="A1:HV667"/>
  <sheetViews>
    <sheetView zoomScaleNormal="100" workbookViewId="0">
      <pane ySplit="12" topLeftCell="A13" activePane="bottomLeft" state="frozen"/>
      <selection pane="bottomLeft"/>
    </sheetView>
  </sheetViews>
  <sheetFormatPr defaultRowHeight="15"/>
  <cols>
    <col min="1" max="1" width="6.140625" style="5" customWidth="1"/>
    <col min="2" max="2" width="18.28515625" customWidth="1"/>
    <col min="3" max="3" width="15.7109375" bestFit="1" customWidth="1"/>
    <col min="4" max="4" width="5.85546875" customWidth="1"/>
    <col min="5" max="5" width="8" customWidth="1"/>
    <col min="6" max="6" width="11.85546875" bestFit="1" customWidth="1"/>
    <col min="7" max="7" width="12.28515625" customWidth="1"/>
    <col min="15" max="230" width="8.85546875" style="6"/>
  </cols>
  <sheetData>
    <row r="1" spans="1:14">
      <c r="A1" s="7"/>
      <c r="B1" s="8"/>
      <c r="C1" s="8"/>
      <c r="D1" s="8"/>
      <c r="E1" s="8"/>
      <c r="F1" s="8"/>
      <c r="G1" s="8"/>
      <c r="H1" s="9"/>
      <c r="I1" s="524"/>
      <c r="J1" s="461"/>
      <c r="K1" s="461"/>
      <c r="L1" s="462"/>
      <c r="M1" s="6"/>
      <c r="N1" s="6"/>
    </row>
    <row r="2" spans="1:14" ht="15.75">
      <c r="A2" s="10"/>
      <c r="B2" s="11"/>
      <c r="C2" s="525" t="s">
        <v>1546</v>
      </c>
      <c r="D2" s="525"/>
      <c r="E2" s="525"/>
      <c r="F2" s="525"/>
      <c r="G2" s="525"/>
      <c r="H2" s="526"/>
      <c r="I2" s="509"/>
      <c r="J2" s="463"/>
      <c r="K2" s="463"/>
      <c r="L2" s="464"/>
      <c r="M2" s="6"/>
      <c r="N2" s="6"/>
    </row>
    <row r="3" spans="1:14" ht="15.75">
      <c r="A3" s="10"/>
      <c r="B3" s="11"/>
      <c r="C3" s="525" t="s">
        <v>2010</v>
      </c>
      <c r="D3" s="525"/>
      <c r="E3" s="525"/>
      <c r="F3" s="525"/>
      <c r="G3" s="525"/>
      <c r="H3" s="526"/>
      <c r="I3" s="509"/>
      <c r="J3" s="463"/>
      <c r="K3" s="463"/>
      <c r="L3" s="464"/>
      <c r="M3" s="6"/>
      <c r="N3" s="6"/>
    </row>
    <row r="4" spans="1:14" ht="15.75">
      <c r="A4" s="10"/>
      <c r="B4" s="11"/>
      <c r="C4" s="525" t="s">
        <v>1996</v>
      </c>
      <c r="D4" s="525"/>
      <c r="E4" s="525"/>
      <c r="F4" s="525"/>
      <c r="G4" s="525"/>
      <c r="H4" s="526"/>
      <c r="I4" s="509"/>
      <c r="J4" s="463"/>
      <c r="K4" s="463"/>
      <c r="L4" s="464"/>
      <c r="M4" s="6"/>
      <c r="N4" s="6"/>
    </row>
    <row r="5" spans="1:14" ht="15.75">
      <c r="A5" s="10"/>
      <c r="B5" s="11"/>
      <c r="C5" s="525" t="s">
        <v>1547</v>
      </c>
      <c r="D5" s="525"/>
      <c r="E5" s="525"/>
      <c r="F5" s="525"/>
      <c r="G5" s="525"/>
      <c r="H5" s="526"/>
      <c r="I5" s="509"/>
      <c r="J5" s="463"/>
      <c r="K5" s="463"/>
      <c r="L5" s="464"/>
      <c r="M5" s="6"/>
      <c r="N5" s="6"/>
    </row>
    <row r="6" spans="1:14" ht="15.75">
      <c r="A6" s="10"/>
      <c r="B6" s="11"/>
      <c r="C6" s="527" t="s">
        <v>1875</v>
      </c>
      <c r="D6" s="527"/>
      <c r="E6" s="527"/>
      <c r="F6" s="527"/>
      <c r="G6" s="527"/>
      <c r="H6" s="528"/>
      <c r="I6" s="509"/>
      <c r="J6" s="463"/>
      <c r="K6" s="463"/>
      <c r="L6" s="464"/>
      <c r="M6" s="6"/>
      <c r="N6" s="6"/>
    </row>
    <row r="7" spans="1:14" ht="18.75" customHeight="1" thickBot="1">
      <c r="A7" s="10"/>
      <c r="B7" s="11"/>
      <c r="C7" s="529" t="s">
        <v>1548</v>
      </c>
      <c r="D7" s="529"/>
      <c r="E7" s="529"/>
      <c r="F7" s="529"/>
      <c r="G7" s="529"/>
      <c r="H7" s="530"/>
      <c r="I7" s="509"/>
      <c r="J7" s="463"/>
      <c r="K7" s="463"/>
      <c r="L7" s="464"/>
      <c r="M7" s="6"/>
      <c r="N7" s="6"/>
    </row>
    <row r="8" spans="1:14">
      <c r="A8" s="10"/>
      <c r="B8" s="11"/>
      <c r="C8" s="11"/>
      <c r="D8" s="11"/>
      <c r="E8" s="11"/>
      <c r="F8" s="11"/>
      <c r="G8" s="11"/>
      <c r="H8" s="14"/>
      <c r="I8" s="587" t="s">
        <v>289</v>
      </c>
      <c r="J8" s="588"/>
      <c r="K8" s="588"/>
      <c r="L8" s="589"/>
      <c r="M8" s="463"/>
      <c r="N8" s="510"/>
    </row>
    <row r="9" spans="1:14">
      <c r="A9" s="10"/>
      <c r="B9" s="11"/>
      <c r="C9" s="11"/>
      <c r="D9" s="11"/>
      <c r="E9" s="11"/>
      <c r="F9" s="11"/>
      <c r="G9" s="11"/>
      <c r="H9" s="14"/>
      <c r="I9" s="590"/>
      <c r="J9" s="591"/>
      <c r="K9" s="591"/>
      <c r="L9" s="592"/>
      <c r="M9" s="463"/>
      <c r="N9" s="510"/>
    </row>
    <row r="10" spans="1:14" ht="15.75">
      <c r="A10" s="13"/>
      <c r="B10" s="495" t="s">
        <v>288</v>
      </c>
      <c r="C10" s="495"/>
      <c r="D10" s="495"/>
      <c r="E10" s="495"/>
      <c r="F10" s="495"/>
      <c r="G10" s="495"/>
      <c r="H10" s="14"/>
      <c r="I10" s="537" t="s">
        <v>290</v>
      </c>
      <c r="J10" s="538"/>
      <c r="K10" s="538"/>
      <c r="L10" s="539"/>
      <c r="M10" s="463"/>
      <c r="N10" s="510"/>
    </row>
    <row r="11" spans="1:14" ht="15.75" thickBot="1">
      <c r="A11" s="13"/>
      <c r="B11" s="14"/>
      <c r="C11" s="14"/>
      <c r="D11" s="14"/>
      <c r="E11" s="14"/>
      <c r="F11" s="14"/>
      <c r="G11" s="14"/>
      <c r="H11" s="14"/>
      <c r="I11" s="537"/>
      <c r="J11" s="538"/>
      <c r="K11" s="538"/>
      <c r="L11" s="539"/>
      <c r="M11" s="665"/>
      <c r="N11" s="512"/>
    </row>
    <row r="12" spans="1:14" ht="15.75" thickBot="1">
      <c r="A12" s="13"/>
      <c r="B12" s="115" t="s">
        <v>144</v>
      </c>
      <c r="C12" s="117" t="s">
        <v>0</v>
      </c>
      <c r="D12" s="118" t="s">
        <v>145</v>
      </c>
      <c r="E12" s="116" t="s">
        <v>1</v>
      </c>
      <c r="F12" s="648" t="s">
        <v>316</v>
      </c>
      <c r="G12" s="649"/>
      <c r="H12" s="14"/>
      <c r="I12" s="537"/>
      <c r="J12" s="538"/>
      <c r="K12" s="538"/>
      <c r="L12" s="539"/>
      <c r="M12" s="665"/>
      <c r="N12" s="512"/>
    </row>
    <row r="13" spans="1:14" ht="17.25">
      <c r="A13" s="13"/>
      <c r="B13" s="183" t="s">
        <v>1403</v>
      </c>
      <c r="C13" s="191" t="s">
        <v>1474</v>
      </c>
      <c r="D13" s="192">
        <v>2</v>
      </c>
      <c r="E13" s="174">
        <f>D13*0.365</f>
        <v>0.73</v>
      </c>
      <c r="F13" s="627">
        <v>2500</v>
      </c>
      <c r="G13" s="628"/>
      <c r="H13" s="14"/>
      <c r="I13" s="478" t="s">
        <v>291</v>
      </c>
      <c r="J13" s="479"/>
      <c r="K13" s="479"/>
      <c r="L13" s="480"/>
      <c r="M13" s="463"/>
      <c r="N13" s="6"/>
    </row>
    <row r="14" spans="1:14" ht="17.25">
      <c r="A14" s="13"/>
      <c r="B14" s="184" t="s">
        <v>2</v>
      </c>
      <c r="C14" s="175" t="s">
        <v>3</v>
      </c>
      <c r="D14" s="177">
        <v>2.4</v>
      </c>
      <c r="E14" s="186">
        <v>0.87</v>
      </c>
      <c r="F14" s="605">
        <v>2640</v>
      </c>
      <c r="G14" s="606"/>
      <c r="H14" s="14"/>
      <c r="I14" s="478" t="s">
        <v>292</v>
      </c>
      <c r="J14" s="479"/>
      <c r="K14" s="479"/>
      <c r="L14" s="480"/>
      <c r="M14" s="463"/>
      <c r="N14" s="6"/>
    </row>
    <row r="15" spans="1:14" ht="17.25">
      <c r="A15" s="13"/>
      <c r="B15" s="184" t="s">
        <v>146</v>
      </c>
      <c r="C15" s="175" t="s">
        <v>147</v>
      </c>
      <c r="D15" s="177">
        <v>3</v>
      </c>
      <c r="E15" s="186">
        <v>1.1399999999999999</v>
      </c>
      <c r="F15" s="605">
        <v>3300</v>
      </c>
      <c r="G15" s="606"/>
      <c r="H15" s="14"/>
      <c r="I15" s="478" t="s">
        <v>301</v>
      </c>
      <c r="J15" s="479"/>
      <c r="K15" s="479"/>
      <c r="L15" s="480"/>
      <c r="M15" s="6"/>
      <c r="N15" s="6"/>
    </row>
    <row r="16" spans="1:14" ht="17.25">
      <c r="A16" s="13"/>
      <c r="B16" s="184" t="s">
        <v>1404</v>
      </c>
      <c r="C16" s="175" t="s">
        <v>1475</v>
      </c>
      <c r="D16" s="177">
        <v>2.1</v>
      </c>
      <c r="E16" s="176">
        <f>D16*0.365</f>
        <v>0.76649999999999996</v>
      </c>
      <c r="F16" s="605">
        <v>2610</v>
      </c>
      <c r="G16" s="606"/>
      <c r="H16" s="14"/>
      <c r="I16" s="478" t="s">
        <v>300</v>
      </c>
      <c r="J16" s="479"/>
      <c r="K16" s="479"/>
      <c r="L16" s="480"/>
      <c r="M16" s="6"/>
      <c r="N16" s="6"/>
    </row>
    <row r="17" spans="1:14" ht="17.25">
      <c r="A17" s="13"/>
      <c r="B17" s="184" t="s">
        <v>4</v>
      </c>
      <c r="C17" s="175" t="s">
        <v>5</v>
      </c>
      <c r="D17" s="177">
        <f>D14+0.12</f>
        <v>2.52</v>
      </c>
      <c r="E17" s="186">
        <v>0.92</v>
      </c>
      <c r="F17" s="605">
        <v>2772</v>
      </c>
      <c r="G17" s="606"/>
      <c r="H17" s="14"/>
      <c r="I17" s="478" t="s">
        <v>293</v>
      </c>
      <c r="J17" s="479"/>
      <c r="K17" s="479"/>
      <c r="L17" s="480"/>
      <c r="M17" s="6"/>
      <c r="N17" s="6"/>
    </row>
    <row r="18" spans="1:14" ht="17.25">
      <c r="A18" s="13"/>
      <c r="B18" s="184" t="s">
        <v>148</v>
      </c>
      <c r="C18" s="175" t="s">
        <v>149</v>
      </c>
      <c r="D18" s="177">
        <f>D15+0.15</f>
        <v>3.15</v>
      </c>
      <c r="E18" s="186">
        <v>1.19</v>
      </c>
      <c r="F18" s="605">
        <v>3465</v>
      </c>
      <c r="G18" s="606"/>
      <c r="H18" s="14"/>
      <c r="I18" s="478"/>
      <c r="J18" s="479"/>
      <c r="K18" s="479"/>
      <c r="L18" s="480"/>
      <c r="M18" s="6"/>
      <c r="N18" s="6"/>
    </row>
    <row r="19" spans="1:14" ht="17.25">
      <c r="A19" s="13"/>
      <c r="B19" s="184" t="s">
        <v>1405</v>
      </c>
      <c r="C19" s="175" t="s">
        <v>1476</v>
      </c>
      <c r="D19" s="177">
        <f>D16+0.1</f>
        <v>2.2000000000000002</v>
      </c>
      <c r="E19" s="176">
        <f>D19*0.365</f>
        <v>0.80300000000000005</v>
      </c>
      <c r="F19" s="605">
        <v>3205</v>
      </c>
      <c r="G19" s="606"/>
      <c r="H19" s="14"/>
      <c r="I19" s="478"/>
      <c r="J19" s="479"/>
      <c r="K19" s="479"/>
      <c r="L19" s="480"/>
      <c r="M19" s="6"/>
      <c r="N19" s="6"/>
    </row>
    <row r="20" spans="1:14" ht="17.25">
      <c r="A20" s="13"/>
      <c r="B20" s="184" t="s">
        <v>6</v>
      </c>
      <c r="C20" s="175" t="s">
        <v>7</v>
      </c>
      <c r="D20" s="177">
        <f>D17+0.12</f>
        <v>2.64</v>
      </c>
      <c r="E20" s="186">
        <v>0.96</v>
      </c>
      <c r="F20" s="605">
        <v>2904</v>
      </c>
      <c r="G20" s="606"/>
      <c r="H20" s="14"/>
      <c r="I20" s="478" t="s">
        <v>294</v>
      </c>
      <c r="J20" s="479"/>
      <c r="K20" s="479"/>
      <c r="L20" s="480"/>
      <c r="M20" s="6"/>
      <c r="N20" s="6"/>
    </row>
    <row r="21" spans="1:14" ht="17.25">
      <c r="A21" s="13"/>
      <c r="B21" s="184" t="s">
        <v>150</v>
      </c>
      <c r="C21" s="175" t="s">
        <v>151</v>
      </c>
      <c r="D21" s="177">
        <f>D18+0.15</f>
        <v>3.3</v>
      </c>
      <c r="E21" s="186">
        <v>1.25</v>
      </c>
      <c r="F21" s="605">
        <v>3630</v>
      </c>
      <c r="G21" s="606"/>
      <c r="H21" s="14"/>
      <c r="I21" s="478" t="s">
        <v>295</v>
      </c>
      <c r="J21" s="479"/>
      <c r="K21" s="479"/>
      <c r="L21" s="480"/>
      <c r="M21" s="6"/>
      <c r="N21" s="6"/>
    </row>
    <row r="22" spans="1:14" ht="17.25">
      <c r="A22" s="13"/>
      <c r="B22" s="184" t="s">
        <v>1406</v>
      </c>
      <c r="C22" s="175" t="s">
        <v>1477</v>
      </c>
      <c r="D22" s="177">
        <f>D19+0.1</f>
        <v>2.3000000000000003</v>
      </c>
      <c r="E22" s="176">
        <f>D22*0.365</f>
        <v>0.83950000000000002</v>
      </c>
      <c r="F22" s="605">
        <v>2830</v>
      </c>
      <c r="G22" s="606"/>
      <c r="H22" s="14"/>
      <c r="I22" s="478" t="s">
        <v>296</v>
      </c>
      <c r="J22" s="479"/>
      <c r="K22" s="479"/>
      <c r="L22" s="480"/>
      <c r="M22" s="6"/>
      <c r="N22" s="6"/>
    </row>
    <row r="23" spans="1:14" ht="17.25">
      <c r="A23" s="13"/>
      <c r="B23" s="184" t="s">
        <v>8</v>
      </c>
      <c r="C23" s="175" t="s">
        <v>9</v>
      </c>
      <c r="D23" s="177">
        <f>D20+0.12</f>
        <v>2.7600000000000002</v>
      </c>
      <c r="E23" s="186">
        <v>1</v>
      </c>
      <c r="F23" s="605">
        <v>3040</v>
      </c>
      <c r="G23" s="606"/>
      <c r="H23" s="14"/>
      <c r="I23" s="478" t="s">
        <v>297</v>
      </c>
      <c r="J23" s="479"/>
      <c r="K23" s="479"/>
      <c r="L23" s="480"/>
      <c r="M23" s="6"/>
      <c r="N23" s="6"/>
    </row>
    <row r="24" spans="1:14" ht="17.25">
      <c r="A24" s="13"/>
      <c r="B24" s="184" t="s">
        <v>152</v>
      </c>
      <c r="C24" s="175" t="s">
        <v>153</v>
      </c>
      <c r="D24" s="177">
        <f>D21+0.15</f>
        <v>3.4499999999999997</v>
      </c>
      <c r="E24" s="186">
        <v>1.31</v>
      </c>
      <c r="F24" s="605">
        <v>3680</v>
      </c>
      <c r="G24" s="606"/>
      <c r="H24" s="14"/>
      <c r="I24" s="478" t="s">
        <v>298</v>
      </c>
      <c r="J24" s="479"/>
      <c r="K24" s="479"/>
      <c r="L24" s="480"/>
      <c r="M24" s="6"/>
      <c r="N24" s="6"/>
    </row>
    <row r="25" spans="1:14" ht="17.25">
      <c r="A25" s="13"/>
      <c r="B25" s="184" t="s">
        <v>1407</v>
      </c>
      <c r="C25" s="175" t="s">
        <v>1478</v>
      </c>
      <c r="D25" s="177">
        <f>D22+0.1</f>
        <v>2.4000000000000004</v>
      </c>
      <c r="E25" s="176">
        <f>D25*0.365</f>
        <v>0.87600000000000011</v>
      </c>
      <c r="F25" s="605">
        <v>2940</v>
      </c>
      <c r="G25" s="606"/>
      <c r="H25" s="14"/>
      <c r="I25" s="478" t="s">
        <v>315</v>
      </c>
      <c r="J25" s="479"/>
      <c r="K25" s="479"/>
      <c r="L25" s="480"/>
      <c r="M25" s="6"/>
      <c r="N25" s="6"/>
    </row>
    <row r="26" spans="1:14" ht="17.25">
      <c r="A26" s="13"/>
      <c r="B26" s="184" t="s">
        <v>10</v>
      </c>
      <c r="C26" s="175" t="s">
        <v>11</v>
      </c>
      <c r="D26" s="177">
        <f>D23+0.12</f>
        <v>2.8800000000000003</v>
      </c>
      <c r="E26" s="186">
        <v>1.05</v>
      </c>
      <c r="F26" s="605">
        <v>3170</v>
      </c>
      <c r="G26" s="606"/>
      <c r="H26" s="14"/>
      <c r="I26" s="478" t="s">
        <v>314</v>
      </c>
      <c r="J26" s="479"/>
      <c r="K26" s="479"/>
      <c r="L26" s="480"/>
      <c r="M26" s="6"/>
      <c r="N26" s="6"/>
    </row>
    <row r="27" spans="1:14" ht="17.25">
      <c r="A27" s="13"/>
      <c r="B27" s="184" t="s">
        <v>154</v>
      </c>
      <c r="C27" s="175" t="s">
        <v>155</v>
      </c>
      <c r="D27" s="177">
        <f>D24+0.15</f>
        <v>3.5999999999999996</v>
      </c>
      <c r="E27" s="186">
        <v>1.37</v>
      </c>
      <c r="F27" s="605">
        <v>3960</v>
      </c>
      <c r="G27" s="606"/>
      <c r="H27" s="14"/>
      <c r="I27" s="478" t="s">
        <v>299</v>
      </c>
      <c r="J27" s="479"/>
      <c r="K27" s="479"/>
      <c r="L27" s="480"/>
      <c r="M27" s="6"/>
      <c r="N27" s="6"/>
    </row>
    <row r="28" spans="1:14" ht="17.25">
      <c r="A28" s="13"/>
      <c r="B28" s="184" t="s">
        <v>1408</v>
      </c>
      <c r="C28" s="175" t="s">
        <v>1479</v>
      </c>
      <c r="D28" s="177">
        <f>D25+0.1</f>
        <v>2.5000000000000004</v>
      </c>
      <c r="E28" s="176">
        <f>D28*0.365</f>
        <v>0.91250000000000009</v>
      </c>
      <c r="F28" s="605">
        <v>3050</v>
      </c>
      <c r="G28" s="606"/>
      <c r="H28" s="14"/>
      <c r="I28" s="112"/>
      <c r="J28" s="113"/>
      <c r="K28" s="113"/>
      <c r="L28" s="114"/>
      <c r="M28" s="6"/>
      <c r="N28" s="6"/>
    </row>
    <row r="29" spans="1:14" ht="17.25">
      <c r="A29" s="13"/>
      <c r="B29" s="184" t="s">
        <v>12</v>
      </c>
      <c r="C29" s="175" t="s">
        <v>13</v>
      </c>
      <c r="D29" s="177">
        <f>D26+0.12</f>
        <v>3.0000000000000004</v>
      </c>
      <c r="E29" s="186">
        <v>1.0900000000000001</v>
      </c>
      <c r="F29" s="605">
        <v>3300</v>
      </c>
      <c r="G29" s="606"/>
      <c r="H29" s="14"/>
      <c r="I29" s="112"/>
      <c r="J29" s="113"/>
      <c r="K29" s="113"/>
      <c r="L29" s="114"/>
      <c r="M29" s="6"/>
      <c r="N29" s="6"/>
    </row>
    <row r="30" spans="1:14" ht="17.25">
      <c r="A30" s="13"/>
      <c r="B30" s="184" t="s">
        <v>156</v>
      </c>
      <c r="C30" s="175" t="s">
        <v>157</v>
      </c>
      <c r="D30" s="177">
        <f>D27+0.15</f>
        <v>3.7499999999999996</v>
      </c>
      <c r="E30" s="186">
        <v>1.42</v>
      </c>
      <c r="F30" s="605">
        <v>4125</v>
      </c>
      <c r="G30" s="606"/>
      <c r="H30" s="14"/>
      <c r="I30" s="112"/>
      <c r="J30" s="113"/>
      <c r="K30" s="113"/>
      <c r="L30" s="114"/>
      <c r="M30" s="6"/>
      <c r="N30" s="6"/>
    </row>
    <row r="31" spans="1:14" ht="17.25">
      <c r="A31" s="13"/>
      <c r="B31" s="184" t="s">
        <v>1409</v>
      </c>
      <c r="C31" s="175" t="s">
        <v>1480</v>
      </c>
      <c r="D31" s="177">
        <f>D28+0.1</f>
        <v>2.6000000000000005</v>
      </c>
      <c r="E31" s="176">
        <f>D31*0.365</f>
        <v>0.94900000000000018</v>
      </c>
      <c r="F31" s="605">
        <v>3160</v>
      </c>
      <c r="G31" s="606"/>
      <c r="H31" s="14"/>
      <c r="I31" s="112"/>
      <c r="J31" s="113"/>
      <c r="K31" s="113"/>
      <c r="L31" s="114"/>
      <c r="M31" s="6"/>
      <c r="N31" s="6"/>
    </row>
    <row r="32" spans="1:14" ht="17.25">
      <c r="A32" s="13"/>
      <c r="B32" s="184" t="s">
        <v>14</v>
      </c>
      <c r="C32" s="175" t="s">
        <v>15</v>
      </c>
      <c r="D32" s="177">
        <f>D29+0.12</f>
        <v>3.1200000000000006</v>
      </c>
      <c r="E32" s="186">
        <v>1.1299999999999999</v>
      </c>
      <c r="F32" s="605">
        <v>3435</v>
      </c>
      <c r="G32" s="606"/>
      <c r="H32" s="14"/>
      <c r="I32" s="112"/>
      <c r="J32" s="113"/>
      <c r="K32" s="113"/>
      <c r="L32" s="114"/>
      <c r="M32" s="6"/>
      <c r="N32" s="6"/>
    </row>
    <row r="33" spans="1:14" ht="17.25">
      <c r="A33" s="13"/>
      <c r="B33" s="184" t="s">
        <v>158</v>
      </c>
      <c r="C33" s="175" t="s">
        <v>159</v>
      </c>
      <c r="D33" s="177">
        <f>D30+0.15</f>
        <v>3.8999999999999995</v>
      </c>
      <c r="E33" s="186">
        <v>1.48</v>
      </c>
      <c r="F33" s="605">
        <v>4290</v>
      </c>
      <c r="G33" s="606"/>
      <c r="H33" s="14"/>
      <c r="I33" s="112"/>
      <c r="J33" s="113"/>
      <c r="K33" s="113"/>
      <c r="L33" s="114"/>
      <c r="M33" s="6"/>
      <c r="N33" s="6"/>
    </row>
    <row r="34" spans="1:14" ht="17.25">
      <c r="A34" s="13"/>
      <c r="B34" s="184" t="s">
        <v>1410</v>
      </c>
      <c r="C34" s="175" t="s">
        <v>1481</v>
      </c>
      <c r="D34" s="177">
        <f>D31+0.1</f>
        <v>2.7000000000000006</v>
      </c>
      <c r="E34" s="176">
        <f>D34*0.365</f>
        <v>0.98550000000000015</v>
      </c>
      <c r="F34" s="605">
        <v>3270</v>
      </c>
      <c r="G34" s="606"/>
      <c r="H34" s="14"/>
      <c r="I34" s="112"/>
      <c r="J34" s="113"/>
      <c r="K34" s="113"/>
      <c r="L34" s="114"/>
      <c r="M34" s="6"/>
      <c r="N34" s="6"/>
    </row>
    <row r="35" spans="1:14" ht="17.25">
      <c r="A35" s="13"/>
      <c r="B35" s="184" t="s">
        <v>16</v>
      </c>
      <c r="C35" s="175" t="s">
        <v>17</v>
      </c>
      <c r="D35" s="177">
        <f>D32+0.12</f>
        <v>3.2400000000000007</v>
      </c>
      <c r="E35" s="186">
        <v>1.18</v>
      </c>
      <c r="F35" s="605">
        <v>3565</v>
      </c>
      <c r="G35" s="606"/>
      <c r="H35" s="14"/>
      <c r="I35" s="112"/>
      <c r="J35" s="113"/>
      <c r="K35" s="113"/>
      <c r="L35" s="114"/>
      <c r="M35" s="6"/>
      <c r="N35" s="6"/>
    </row>
    <row r="36" spans="1:14" ht="17.25">
      <c r="A36" s="13"/>
      <c r="B36" s="184" t="s">
        <v>160</v>
      </c>
      <c r="C36" s="175" t="s">
        <v>161</v>
      </c>
      <c r="D36" s="177">
        <f>D33+0.15</f>
        <v>4.05</v>
      </c>
      <c r="E36" s="186">
        <v>1.54</v>
      </c>
      <c r="F36" s="605">
        <v>4455</v>
      </c>
      <c r="G36" s="606"/>
      <c r="H36" s="14"/>
      <c r="I36" s="112"/>
      <c r="J36" s="113"/>
      <c r="K36" s="113"/>
      <c r="L36" s="114"/>
      <c r="M36" s="6"/>
      <c r="N36" s="6"/>
    </row>
    <row r="37" spans="1:14" ht="17.25">
      <c r="A37" s="13"/>
      <c r="B37" s="184" t="s">
        <v>1411</v>
      </c>
      <c r="C37" s="175" t="s">
        <v>1482</v>
      </c>
      <c r="D37" s="177">
        <f>D34+0.1</f>
        <v>2.8000000000000007</v>
      </c>
      <c r="E37" s="176">
        <f>D37*0.365</f>
        <v>1.0220000000000002</v>
      </c>
      <c r="F37" s="605">
        <v>3380</v>
      </c>
      <c r="G37" s="606"/>
      <c r="H37" s="14"/>
      <c r="I37" s="112"/>
      <c r="J37" s="113"/>
      <c r="K37" s="113"/>
      <c r="L37" s="114"/>
      <c r="M37" s="6"/>
      <c r="N37" s="6"/>
    </row>
    <row r="38" spans="1:14" ht="17.25">
      <c r="A38" s="13"/>
      <c r="B38" s="184" t="s">
        <v>18</v>
      </c>
      <c r="C38" s="175" t="s">
        <v>19</v>
      </c>
      <c r="D38" s="177">
        <f>D35+0.12</f>
        <v>3.3600000000000008</v>
      </c>
      <c r="E38" s="186">
        <v>1.22</v>
      </c>
      <c r="F38" s="605">
        <v>3696</v>
      </c>
      <c r="G38" s="606"/>
      <c r="H38" s="14"/>
      <c r="I38" s="112"/>
      <c r="J38" s="113"/>
      <c r="K38" s="113"/>
      <c r="L38" s="114"/>
      <c r="M38" s="6"/>
      <c r="N38" s="6"/>
    </row>
    <row r="39" spans="1:14" ht="17.25">
      <c r="A39" s="13"/>
      <c r="B39" s="184" t="s">
        <v>162</v>
      </c>
      <c r="C39" s="175" t="s">
        <v>163</v>
      </c>
      <c r="D39" s="177">
        <f>D36+0.15</f>
        <v>4.2</v>
      </c>
      <c r="E39" s="186">
        <v>1.59</v>
      </c>
      <c r="F39" s="605">
        <v>4620</v>
      </c>
      <c r="G39" s="606"/>
      <c r="H39" s="14"/>
      <c r="I39" s="112"/>
      <c r="J39" s="113"/>
      <c r="K39" s="113"/>
      <c r="L39" s="114"/>
      <c r="M39" s="6"/>
      <c r="N39" s="6"/>
    </row>
    <row r="40" spans="1:14" ht="17.25">
      <c r="A40" s="13"/>
      <c r="B40" s="184" t="s">
        <v>1412</v>
      </c>
      <c r="C40" s="175" t="s">
        <v>1483</v>
      </c>
      <c r="D40" s="177">
        <f>D37+0.1</f>
        <v>2.9000000000000008</v>
      </c>
      <c r="E40" s="176">
        <f>D40*0.365</f>
        <v>1.0585000000000002</v>
      </c>
      <c r="F40" s="605">
        <v>3490</v>
      </c>
      <c r="G40" s="606"/>
      <c r="H40" s="14"/>
      <c r="I40" s="112"/>
      <c r="J40" s="113"/>
      <c r="K40" s="113"/>
      <c r="L40" s="114"/>
      <c r="M40" s="6"/>
      <c r="N40" s="6"/>
    </row>
    <row r="41" spans="1:14" ht="17.25">
      <c r="A41" s="13"/>
      <c r="B41" s="184" t="s">
        <v>20</v>
      </c>
      <c r="C41" s="175" t="s">
        <v>21</v>
      </c>
      <c r="D41" s="177">
        <f>D38+0.12</f>
        <v>3.4800000000000009</v>
      </c>
      <c r="E41" s="186">
        <v>1.26</v>
      </c>
      <c r="F41" s="605">
        <v>3830</v>
      </c>
      <c r="G41" s="606"/>
      <c r="H41" s="14"/>
      <c r="I41" s="112"/>
      <c r="J41" s="113"/>
      <c r="K41" s="113"/>
      <c r="L41" s="114"/>
      <c r="M41" s="6"/>
      <c r="N41" s="6"/>
    </row>
    <row r="42" spans="1:14" ht="17.25">
      <c r="A42" s="13"/>
      <c r="B42" s="184" t="s">
        <v>164</v>
      </c>
      <c r="C42" s="175" t="s">
        <v>165</v>
      </c>
      <c r="D42" s="177">
        <f>D39+0.15</f>
        <v>4.3500000000000005</v>
      </c>
      <c r="E42" s="186">
        <v>1.65</v>
      </c>
      <c r="F42" s="605">
        <v>4785</v>
      </c>
      <c r="G42" s="606"/>
      <c r="H42" s="14"/>
      <c r="I42" s="112"/>
      <c r="J42" s="113"/>
      <c r="K42" s="113"/>
      <c r="L42" s="114"/>
      <c r="M42" s="6"/>
      <c r="N42" s="6"/>
    </row>
    <row r="43" spans="1:14" ht="17.25">
      <c r="A43" s="13"/>
      <c r="B43" s="184" t="s">
        <v>1413</v>
      </c>
      <c r="C43" s="175" t="s">
        <v>1484</v>
      </c>
      <c r="D43" s="177">
        <f>D40+0.1</f>
        <v>3.0000000000000009</v>
      </c>
      <c r="E43" s="176">
        <f>D43*0.365</f>
        <v>1.0950000000000002</v>
      </c>
      <c r="F43" s="605">
        <v>3600</v>
      </c>
      <c r="G43" s="606"/>
      <c r="H43" s="14"/>
      <c r="I43" s="112"/>
      <c r="J43" s="113"/>
      <c r="K43" s="113"/>
      <c r="L43" s="114"/>
      <c r="M43" s="6"/>
      <c r="N43" s="6"/>
    </row>
    <row r="44" spans="1:14" ht="17.25">
      <c r="A44" s="13"/>
      <c r="B44" s="184" t="s">
        <v>22</v>
      </c>
      <c r="C44" s="175" t="s">
        <v>23</v>
      </c>
      <c r="D44" s="177">
        <f>D41+0.12</f>
        <v>3.600000000000001</v>
      </c>
      <c r="E44" s="186">
        <v>1.31</v>
      </c>
      <c r="F44" s="605">
        <v>3960</v>
      </c>
      <c r="G44" s="606"/>
      <c r="H44" s="14"/>
      <c r="I44" s="112"/>
      <c r="J44" s="113"/>
      <c r="K44" s="113"/>
      <c r="L44" s="114"/>
      <c r="M44" s="6"/>
      <c r="N44" s="6"/>
    </row>
    <row r="45" spans="1:14" ht="17.25">
      <c r="A45" s="13"/>
      <c r="B45" s="184" t="s">
        <v>166</v>
      </c>
      <c r="C45" s="175" t="s">
        <v>167</v>
      </c>
      <c r="D45" s="177">
        <f>D42+0.15</f>
        <v>4.5000000000000009</v>
      </c>
      <c r="E45" s="186">
        <v>1.71</v>
      </c>
      <c r="F45" s="605">
        <v>4950</v>
      </c>
      <c r="G45" s="606"/>
      <c r="H45" s="14"/>
      <c r="I45" s="112"/>
      <c r="J45" s="113"/>
      <c r="K45" s="113"/>
      <c r="L45" s="114"/>
      <c r="M45" s="6"/>
      <c r="N45" s="6"/>
    </row>
    <row r="46" spans="1:14" ht="17.25">
      <c r="A46" s="13"/>
      <c r="B46" s="184" t="s">
        <v>1414</v>
      </c>
      <c r="C46" s="175" t="s">
        <v>1485</v>
      </c>
      <c r="D46" s="177">
        <f>D43+0.1</f>
        <v>3.100000000000001</v>
      </c>
      <c r="E46" s="176">
        <f>D46*0.365</f>
        <v>1.1315000000000004</v>
      </c>
      <c r="F46" s="605">
        <v>3710</v>
      </c>
      <c r="G46" s="606"/>
      <c r="H46" s="14"/>
      <c r="I46" s="112"/>
      <c r="J46" s="113"/>
      <c r="K46" s="113"/>
      <c r="L46" s="114"/>
      <c r="M46" s="6"/>
      <c r="N46" s="6"/>
    </row>
    <row r="47" spans="1:14" ht="17.25">
      <c r="A47" s="13"/>
      <c r="B47" s="184" t="s">
        <v>24</v>
      </c>
      <c r="C47" s="175" t="s">
        <v>25</v>
      </c>
      <c r="D47" s="177">
        <f>D44+0.12</f>
        <v>3.7200000000000011</v>
      </c>
      <c r="E47" s="186">
        <v>1.35</v>
      </c>
      <c r="F47" s="605">
        <v>4100</v>
      </c>
      <c r="G47" s="606"/>
      <c r="H47" s="14"/>
      <c r="I47" s="112"/>
      <c r="J47" s="113"/>
      <c r="K47" s="113"/>
      <c r="L47" s="114"/>
      <c r="M47" s="6"/>
      <c r="N47" s="6"/>
    </row>
    <row r="48" spans="1:14" ht="17.25">
      <c r="A48" s="13"/>
      <c r="B48" s="184" t="s">
        <v>168</v>
      </c>
      <c r="C48" s="175" t="s">
        <v>169</v>
      </c>
      <c r="D48" s="177">
        <f>D45+0.15</f>
        <v>4.6500000000000012</v>
      </c>
      <c r="E48" s="186">
        <v>1.76</v>
      </c>
      <c r="F48" s="605">
        <v>5115</v>
      </c>
      <c r="G48" s="606"/>
      <c r="H48" s="14"/>
      <c r="I48" s="112"/>
      <c r="J48" s="113"/>
      <c r="K48" s="113"/>
      <c r="L48" s="114"/>
      <c r="M48" s="6"/>
      <c r="N48" s="6"/>
    </row>
    <row r="49" spans="1:14" ht="17.25">
      <c r="A49" s="13"/>
      <c r="B49" s="184" t="s">
        <v>1415</v>
      </c>
      <c r="C49" s="175" t="s">
        <v>1486</v>
      </c>
      <c r="D49" s="177">
        <f>D46+0.1</f>
        <v>3.2000000000000011</v>
      </c>
      <c r="E49" s="176">
        <f>D49*0.365</f>
        <v>1.1680000000000004</v>
      </c>
      <c r="F49" s="605">
        <v>3820</v>
      </c>
      <c r="G49" s="606"/>
      <c r="H49" s="14"/>
      <c r="I49" s="112"/>
      <c r="J49" s="113"/>
      <c r="K49" s="113"/>
      <c r="L49" s="114"/>
      <c r="M49" s="6"/>
      <c r="N49" s="6"/>
    </row>
    <row r="50" spans="1:14" ht="17.25">
      <c r="A50" s="13"/>
      <c r="B50" s="184" t="s">
        <v>26</v>
      </c>
      <c r="C50" s="175" t="s">
        <v>27</v>
      </c>
      <c r="D50" s="177">
        <f>D47+0.12</f>
        <v>3.8400000000000012</v>
      </c>
      <c r="E50" s="186">
        <v>1.4</v>
      </c>
      <c r="F50" s="605">
        <v>4225</v>
      </c>
      <c r="G50" s="606"/>
      <c r="H50" s="14"/>
      <c r="I50" s="112"/>
      <c r="J50" s="113"/>
      <c r="K50" s="113"/>
      <c r="L50" s="114"/>
      <c r="M50" s="6"/>
      <c r="N50" s="6"/>
    </row>
    <row r="51" spans="1:14" ht="17.25">
      <c r="A51" s="13"/>
      <c r="B51" s="184" t="s">
        <v>170</v>
      </c>
      <c r="C51" s="175" t="s">
        <v>171</v>
      </c>
      <c r="D51" s="177">
        <f>D48+0.15</f>
        <v>4.8000000000000016</v>
      </c>
      <c r="E51" s="186">
        <v>1.82</v>
      </c>
      <c r="F51" s="605">
        <v>5280</v>
      </c>
      <c r="G51" s="606"/>
      <c r="H51" s="14"/>
      <c r="I51" s="109"/>
      <c r="J51" s="110"/>
      <c r="K51" s="110"/>
      <c r="L51" s="111"/>
      <c r="M51" s="6"/>
      <c r="N51" s="6"/>
    </row>
    <row r="52" spans="1:14" ht="17.25">
      <c r="A52" s="13"/>
      <c r="B52" s="184" t="s">
        <v>1416</v>
      </c>
      <c r="C52" s="175" t="s">
        <v>1487</v>
      </c>
      <c r="D52" s="177">
        <f>D49+0.1</f>
        <v>3.3000000000000012</v>
      </c>
      <c r="E52" s="176">
        <f>D52*0.365</f>
        <v>1.2045000000000003</v>
      </c>
      <c r="F52" s="605">
        <v>3930</v>
      </c>
      <c r="G52" s="606"/>
      <c r="H52" s="14"/>
      <c r="I52" s="109"/>
      <c r="J52" s="110"/>
      <c r="K52" s="110"/>
      <c r="L52" s="111"/>
      <c r="M52" s="6"/>
      <c r="N52" s="6"/>
    </row>
    <row r="53" spans="1:14" ht="17.25">
      <c r="A53" s="13"/>
      <c r="B53" s="184" t="s">
        <v>28</v>
      </c>
      <c r="C53" s="175" t="s">
        <v>29</v>
      </c>
      <c r="D53" s="177">
        <f>D50+0.12</f>
        <v>3.9600000000000013</v>
      </c>
      <c r="E53" s="186">
        <v>1.44</v>
      </c>
      <c r="F53" s="605">
        <v>4356</v>
      </c>
      <c r="G53" s="606"/>
      <c r="H53" s="14"/>
      <c r="I53" s="109"/>
      <c r="J53" s="110"/>
      <c r="K53" s="110"/>
      <c r="L53" s="111"/>
      <c r="M53" s="6"/>
      <c r="N53" s="6"/>
    </row>
    <row r="54" spans="1:14" ht="17.25">
      <c r="A54" s="13"/>
      <c r="B54" s="184" t="s">
        <v>172</v>
      </c>
      <c r="C54" s="175" t="s">
        <v>173</v>
      </c>
      <c r="D54" s="177">
        <f>D51+0.15</f>
        <v>4.950000000000002</v>
      </c>
      <c r="E54" s="186">
        <v>1.88</v>
      </c>
      <c r="F54" s="605">
        <v>5445</v>
      </c>
      <c r="G54" s="606"/>
      <c r="H54" s="14"/>
      <c r="I54" s="109"/>
      <c r="J54" s="110"/>
      <c r="K54" s="110"/>
      <c r="L54" s="111"/>
      <c r="M54" s="6"/>
      <c r="N54" s="6"/>
    </row>
    <row r="55" spans="1:14" ht="17.25">
      <c r="A55" s="13"/>
      <c r="B55" s="184" t="s">
        <v>1417</v>
      </c>
      <c r="C55" s="175" t="s">
        <v>1488</v>
      </c>
      <c r="D55" s="177">
        <f>D52+0.1</f>
        <v>3.4000000000000012</v>
      </c>
      <c r="E55" s="176">
        <f>D55*0.365</f>
        <v>1.2410000000000003</v>
      </c>
      <c r="F55" s="605">
        <v>4050</v>
      </c>
      <c r="G55" s="606"/>
      <c r="H55" s="14"/>
      <c r="I55" s="109"/>
      <c r="J55" s="110"/>
      <c r="K55" s="110"/>
      <c r="L55" s="111"/>
      <c r="M55" s="6"/>
      <c r="N55" s="6"/>
    </row>
    <row r="56" spans="1:14" ht="17.25">
      <c r="A56" s="13"/>
      <c r="B56" s="184" t="s">
        <v>30</v>
      </c>
      <c r="C56" s="175" t="s">
        <v>31</v>
      </c>
      <c r="D56" s="177">
        <f>D53+0.12</f>
        <v>4.080000000000001</v>
      </c>
      <c r="E56" s="186">
        <v>1.48</v>
      </c>
      <c r="F56" s="605">
        <v>4488</v>
      </c>
      <c r="G56" s="606"/>
      <c r="H56" s="14"/>
      <c r="I56" s="109"/>
      <c r="J56" s="110"/>
      <c r="K56" s="110"/>
      <c r="L56" s="111"/>
      <c r="M56" s="6"/>
      <c r="N56" s="6"/>
    </row>
    <row r="57" spans="1:14" ht="17.25">
      <c r="A57" s="13"/>
      <c r="B57" s="184" t="s">
        <v>174</v>
      </c>
      <c r="C57" s="175" t="s">
        <v>175</v>
      </c>
      <c r="D57" s="177">
        <f>D54+0.15</f>
        <v>5.1000000000000023</v>
      </c>
      <c r="E57" s="186">
        <v>1.93</v>
      </c>
      <c r="F57" s="605">
        <v>5610</v>
      </c>
      <c r="G57" s="606"/>
      <c r="H57" s="14"/>
      <c r="I57" s="109"/>
      <c r="J57" s="110"/>
      <c r="K57" s="110"/>
      <c r="L57" s="111"/>
      <c r="M57" s="6"/>
      <c r="N57" s="6"/>
    </row>
    <row r="58" spans="1:14" ht="17.25">
      <c r="A58" s="13"/>
      <c r="B58" s="184" t="s">
        <v>1418</v>
      </c>
      <c r="C58" s="175" t="s">
        <v>1489</v>
      </c>
      <c r="D58" s="177">
        <f>D55+0.1</f>
        <v>3.5000000000000013</v>
      </c>
      <c r="E58" s="176">
        <f>D58*0.365</f>
        <v>1.2775000000000005</v>
      </c>
      <c r="F58" s="605">
        <v>4150</v>
      </c>
      <c r="G58" s="606"/>
      <c r="H58" s="14"/>
      <c r="I58" s="109"/>
      <c r="J58" s="110"/>
      <c r="K58" s="110"/>
      <c r="L58" s="111"/>
      <c r="M58" s="6"/>
      <c r="N58" s="6"/>
    </row>
    <row r="59" spans="1:14" ht="17.25">
      <c r="A59" s="13"/>
      <c r="B59" s="184" t="s">
        <v>32</v>
      </c>
      <c r="C59" s="175" t="s">
        <v>33</v>
      </c>
      <c r="D59" s="177">
        <f>D56+0.12</f>
        <v>4.2000000000000011</v>
      </c>
      <c r="E59" s="186">
        <v>1.53</v>
      </c>
      <c r="F59" s="605">
        <v>4620</v>
      </c>
      <c r="G59" s="606"/>
      <c r="H59" s="14"/>
      <c r="I59" s="109"/>
      <c r="J59" s="110"/>
      <c r="K59" s="110"/>
      <c r="L59" s="111"/>
      <c r="M59" s="6"/>
      <c r="N59" s="6"/>
    </row>
    <row r="60" spans="1:14" ht="17.25">
      <c r="A60" s="13"/>
      <c r="B60" s="184" t="s">
        <v>176</v>
      </c>
      <c r="C60" s="175" t="s">
        <v>177</v>
      </c>
      <c r="D60" s="177">
        <f>D57+0.15</f>
        <v>5.2500000000000027</v>
      </c>
      <c r="E60" s="186">
        <v>1.99</v>
      </c>
      <c r="F60" s="605">
        <v>5775</v>
      </c>
      <c r="G60" s="606"/>
      <c r="H60" s="14"/>
      <c r="I60" s="109"/>
      <c r="J60" s="110"/>
      <c r="K60" s="110"/>
      <c r="L60" s="111"/>
      <c r="M60" s="6"/>
      <c r="N60" s="6"/>
    </row>
    <row r="61" spans="1:14" ht="17.25">
      <c r="A61" s="13"/>
      <c r="B61" s="184" t="s">
        <v>1419</v>
      </c>
      <c r="C61" s="175" t="s">
        <v>1490</v>
      </c>
      <c r="D61" s="177">
        <f>D58+0.1</f>
        <v>3.6000000000000014</v>
      </c>
      <c r="E61" s="176">
        <f>D61*0.365</f>
        <v>1.3140000000000005</v>
      </c>
      <c r="F61" s="605">
        <v>4260</v>
      </c>
      <c r="G61" s="606"/>
      <c r="H61" s="14"/>
      <c r="I61" s="109"/>
      <c r="J61" s="110"/>
      <c r="K61" s="110"/>
      <c r="L61" s="111"/>
      <c r="M61" s="6"/>
      <c r="N61" s="6"/>
    </row>
    <row r="62" spans="1:14" ht="17.25">
      <c r="A62" s="13"/>
      <c r="B62" s="184" t="s">
        <v>34</v>
      </c>
      <c r="C62" s="175" t="s">
        <v>35</v>
      </c>
      <c r="D62" s="177">
        <f>D59+0.12</f>
        <v>4.3200000000000012</v>
      </c>
      <c r="E62" s="186">
        <v>1.57</v>
      </c>
      <c r="F62" s="605">
        <v>4752</v>
      </c>
      <c r="G62" s="606"/>
      <c r="H62" s="14"/>
      <c r="I62" s="109"/>
      <c r="J62" s="110"/>
      <c r="K62" s="110"/>
      <c r="L62" s="111"/>
      <c r="M62" s="6"/>
      <c r="N62" s="6"/>
    </row>
    <row r="63" spans="1:14" ht="17.25">
      <c r="A63" s="13"/>
      <c r="B63" s="184" t="s">
        <v>178</v>
      </c>
      <c r="C63" s="175" t="s">
        <v>179</v>
      </c>
      <c r="D63" s="177">
        <f>D60+0.15</f>
        <v>5.400000000000003</v>
      </c>
      <c r="E63" s="186">
        <v>2.0499999999999998</v>
      </c>
      <c r="F63" s="605">
        <v>5940</v>
      </c>
      <c r="G63" s="606"/>
      <c r="H63" s="14"/>
      <c r="I63" s="109"/>
      <c r="J63" s="110"/>
      <c r="K63" s="110"/>
      <c r="L63" s="111"/>
      <c r="M63" s="6"/>
      <c r="N63" s="6"/>
    </row>
    <row r="64" spans="1:14" ht="17.25">
      <c r="A64" s="13"/>
      <c r="B64" s="184" t="s">
        <v>1420</v>
      </c>
      <c r="C64" s="175" t="s">
        <v>1491</v>
      </c>
      <c r="D64" s="177">
        <f>D61+0.1</f>
        <v>3.7000000000000015</v>
      </c>
      <c r="E64" s="176">
        <f>D64*0.365</f>
        <v>1.3505000000000005</v>
      </c>
      <c r="F64" s="605">
        <v>4070</v>
      </c>
      <c r="G64" s="606"/>
      <c r="H64" s="14"/>
      <c r="I64" s="109"/>
      <c r="J64" s="110"/>
      <c r="K64" s="110"/>
      <c r="L64" s="111"/>
      <c r="M64" s="6"/>
      <c r="N64" s="6"/>
    </row>
    <row r="65" spans="1:14" ht="17.25">
      <c r="A65" s="13"/>
      <c r="B65" s="184" t="s">
        <v>36</v>
      </c>
      <c r="C65" s="175" t="s">
        <v>37</v>
      </c>
      <c r="D65" s="177">
        <f>D62+0.12</f>
        <v>4.4400000000000013</v>
      </c>
      <c r="E65" s="186">
        <v>1.61</v>
      </c>
      <c r="F65" s="605">
        <v>4885</v>
      </c>
      <c r="G65" s="606"/>
      <c r="H65" s="14"/>
      <c r="I65" s="109"/>
      <c r="J65" s="110"/>
      <c r="K65" s="110"/>
      <c r="L65" s="111"/>
      <c r="M65" s="6"/>
      <c r="N65" s="6"/>
    </row>
    <row r="66" spans="1:14" ht="17.25">
      <c r="A66" s="13"/>
      <c r="B66" s="184" t="s">
        <v>180</v>
      </c>
      <c r="C66" s="175" t="s">
        <v>181</v>
      </c>
      <c r="D66" s="177">
        <f>D63+0.15</f>
        <v>5.5500000000000034</v>
      </c>
      <c r="E66" s="186">
        <v>2.11</v>
      </c>
      <c r="F66" s="605">
        <v>6105</v>
      </c>
      <c r="G66" s="606"/>
      <c r="H66" s="14"/>
      <c r="I66" s="109"/>
      <c r="J66" s="110"/>
      <c r="K66" s="110"/>
      <c r="L66" s="111"/>
      <c r="M66" s="6"/>
      <c r="N66" s="6"/>
    </row>
    <row r="67" spans="1:14" ht="17.25">
      <c r="A67" s="13"/>
      <c r="B67" s="184" t="s">
        <v>1421</v>
      </c>
      <c r="C67" s="175" t="s">
        <v>1492</v>
      </c>
      <c r="D67" s="177">
        <f>D64+0.1</f>
        <v>3.8000000000000016</v>
      </c>
      <c r="E67" s="176">
        <f>D67*0.365</f>
        <v>1.3870000000000005</v>
      </c>
      <c r="F67" s="605">
        <v>4480</v>
      </c>
      <c r="G67" s="606"/>
      <c r="H67" s="14"/>
      <c r="I67" s="109"/>
      <c r="J67" s="110"/>
      <c r="K67" s="110"/>
      <c r="L67" s="111"/>
      <c r="M67" s="6"/>
      <c r="N67" s="6"/>
    </row>
    <row r="68" spans="1:14" ht="17.25">
      <c r="A68" s="13"/>
      <c r="B68" s="184" t="s">
        <v>38</v>
      </c>
      <c r="C68" s="175" t="s">
        <v>39</v>
      </c>
      <c r="D68" s="177">
        <f>D65+0.12</f>
        <v>4.5600000000000014</v>
      </c>
      <c r="E68" s="186">
        <v>1.66</v>
      </c>
      <c r="F68" s="605">
        <v>5020</v>
      </c>
      <c r="G68" s="606"/>
      <c r="H68" s="14"/>
      <c r="I68" s="109"/>
      <c r="J68" s="110"/>
      <c r="K68" s="110"/>
      <c r="L68" s="111"/>
      <c r="M68" s="6"/>
      <c r="N68" s="6"/>
    </row>
    <row r="69" spans="1:14" ht="17.25">
      <c r="A69" s="13"/>
      <c r="B69" s="184" t="s">
        <v>182</v>
      </c>
      <c r="C69" s="175" t="s">
        <v>183</v>
      </c>
      <c r="D69" s="177">
        <f>D66+0.15</f>
        <v>5.7000000000000037</v>
      </c>
      <c r="E69" s="186">
        <v>2.16</v>
      </c>
      <c r="F69" s="605">
        <v>6270</v>
      </c>
      <c r="G69" s="606"/>
      <c r="H69" s="14"/>
      <c r="I69" s="109"/>
      <c r="J69" s="110"/>
      <c r="K69" s="110"/>
      <c r="L69" s="111"/>
      <c r="M69" s="6"/>
      <c r="N69" s="6"/>
    </row>
    <row r="70" spans="1:14" ht="17.25">
      <c r="A70" s="13"/>
      <c r="B70" s="184" t="s">
        <v>1422</v>
      </c>
      <c r="C70" s="175" t="s">
        <v>1493</v>
      </c>
      <c r="D70" s="177">
        <f>D67+0.1</f>
        <v>3.9000000000000017</v>
      </c>
      <c r="E70" s="176">
        <f>D70*0.365</f>
        <v>1.4235000000000007</v>
      </c>
      <c r="F70" s="605">
        <v>4590</v>
      </c>
      <c r="G70" s="606"/>
      <c r="H70" s="14"/>
      <c r="I70" s="109"/>
      <c r="J70" s="110"/>
      <c r="K70" s="110"/>
      <c r="L70" s="111"/>
      <c r="M70" s="6"/>
      <c r="N70" s="6"/>
    </row>
    <row r="71" spans="1:14" ht="17.25">
      <c r="A71" s="13"/>
      <c r="B71" s="184" t="s">
        <v>40</v>
      </c>
      <c r="C71" s="175" t="s">
        <v>41</v>
      </c>
      <c r="D71" s="177">
        <f>D68+0.12</f>
        <v>4.6800000000000015</v>
      </c>
      <c r="E71" s="186">
        <v>1.7</v>
      </c>
      <c r="F71" s="605">
        <v>5150</v>
      </c>
      <c r="G71" s="606"/>
      <c r="H71" s="14"/>
      <c r="I71" s="109"/>
      <c r="J71" s="110"/>
      <c r="K71" s="110"/>
      <c r="L71" s="111"/>
      <c r="M71" s="6"/>
      <c r="N71" s="6"/>
    </row>
    <row r="72" spans="1:14" ht="17.25">
      <c r="A72" s="13"/>
      <c r="B72" s="184" t="s">
        <v>184</v>
      </c>
      <c r="C72" s="175" t="s">
        <v>185</v>
      </c>
      <c r="D72" s="177">
        <f>D69+0.15</f>
        <v>5.8500000000000041</v>
      </c>
      <c r="E72" s="186">
        <v>2.2200000000000002</v>
      </c>
      <c r="F72" s="605">
        <v>6435</v>
      </c>
      <c r="G72" s="606"/>
      <c r="H72" s="14"/>
      <c r="I72" s="109"/>
      <c r="J72" s="110"/>
      <c r="K72" s="110"/>
      <c r="L72" s="111"/>
      <c r="M72" s="6"/>
      <c r="N72" s="6"/>
    </row>
    <row r="73" spans="1:14" ht="17.25">
      <c r="A73" s="13"/>
      <c r="B73" s="184" t="s">
        <v>1423</v>
      </c>
      <c r="C73" s="187" t="s">
        <v>1494</v>
      </c>
      <c r="D73" s="177">
        <f>D70+0.1</f>
        <v>4.0000000000000018</v>
      </c>
      <c r="E73" s="176">
        <f>D73*0.365</f>
        <v>1.4600000000000006</v>
      </c>
      <c r="F73" s="605">
        <v>4700</v>
      </c>
      <c r="G73" s="606"/>
      <c r="H73" s="14"/>
      <c r="I73" s="109"/>
      <c r="J73" s="110"/>
      <c r="K73" s="110"/>
      <c r="L73" s="111"/>
      <c r="M73" s="6"/>
      <c r="N73" s="6"/>
    </row>
    <row r="74" spans="1:14" ht="17.25">
      <c r="A74" s="13"/>
      <c r="B74" s="184" t="s">
        <v>42</v>
      </c>
      <c r="C74" s="175" t="s">
        <v>43</v>
      </c>
      <c r="D74" s="177">
        <f>D71+0.12</f>
        <v>4.8000000000000016</v>
      </c>
      <c r="E74" s="186">
        <v>1.74</v>
      </c>
      <c r="F74" s="605">
        <v>5280</v>
      </c>
      <c r="G74" s="606"/>
      <c r="H74" s="14"/>
      <c r="I74" s="109"/>
      <c r="J74" s="110"/>
      <c r="K74" s="110"/>
      <c r="L74" s="111"/>
      <c r="M74" s="6"/>
      <c r="N74" s="6"/>
    </row>
    <row r="75" spans="1:14" ht="17.25">
      <c r="A75" s="13"/>
      <c r="B75" s="184" t="s">
        <v>186</v>
      </c>
      <c r="C75" s="175" t="s">
        <v>187</v>
      </c>
      <c r="D75" s="177">
        <f>D72+0.15</f>
        <v>6.0000000000000044</v>
      </c>
      <c r="E75" s="186">
        <v>2.2799999999999998</v>
      </c>
      <c r="F75" s="605">
        <v>6600</v>
      </c>
      <c r="G75" s="606"/>
      <c r="H75" s="14"/>
      <c r="I75" s="109"/>
      <c r="J75" s="110"/>
      <c r="K75" s="110"/>
      <c r="L75" s="111"/>
      <c r="M75" s="6"/>
      <c r="N75" s="6"/>
    </row>
    <row r="76" spans="1:14" ht="17.25">
      <c r="A76" s="13"/>
      <c r="B76" s="184" t="s">
        <v>1424</v>
      </c>
      <c r="C76" s="175" t="s">
        <v>1495</v>
      </c>
      <c r="D76" s="177">
        <f>D73+0.1</f>
        <v>4.1000000000000014</v>
      </c>
      <c r="E76" s="176">
        <f>D76*0.365</f>
        <v>1.4965000000000004</v>
      </c>
      <c r="F76" s="624">
        <v>4810</v>
      </c>
      <c r="G76" s="625"/>
      <c r="H76" s="14"/>
      <c r="I76" s="109"/>
      <c r="J76" s="110"/>
      <c r="K76" s="110"/>
      <c r="L76" s="111"/>
      <c r="M76" s="6"/>
      <c r="N76" s="6"/>
    </row>
    <row r="77" spans="1:14" ht="17.25">
      <c r="A77" s="13"/>
      <c r="B77" s="184" t="s">
        <v>44</v>
      </c>
      <c r="C77" s="175" t="s">
        <v>45</v>
      </c>
      <c r="D77" s="177">
        <f>D74+0.12</f>
        <v>4.9200000000000017</v>
      </c>
      <c r="E77" s="186">
        <v>1.79</v>
      </c>
      <c r="F77" s="605">
        <v>5412</v>
      </c>
      <c r="G77" s="606"/>
      <c r="H77" s="14"/>
      <c r="I77" s="109"/>
      <c r="J77" s="110"/>
      <c r="K77" s="110"/>
      <c r="L77" s="111"/>
      <c r="M77" s="6"/>
      <c r="N77" s="6"/>
    </row>
    <row r="78" spans="1:14" ht="17.25">
      <c r="A78" s="13"/>
      <c r="B78" s="184" t="s">
        <v>188</v>
      </c>
      <c r="C78" s="175" t="s">
        <v>189</v>
      </c>
      <c r="D78" s="177">
        <f>D75+0.15</f>
        <v>6.1500000000000048</v>
      </c>
      <c r="E78" s="186">
        <v>2.33</v>
      </c>
      <c r="F78" s="605">
        <v>6765</v>
      </c>
      <c r="G78" s="606"/>
      <c r="H78" s="14"/>
      <c r="I78" s="109"/>
      <c r="J78" s="110"/>
      <c r="K78" s="110"/>
      <c r="L78" s="111"/>
      <c r="M78" s="6"/>
      <c r="N78" s="6"/>
    </row>
    <row r="79" spans="1:14" ht="17.25">
      <c r="A79" s="13"/>
      <c r="B79" s="184" t="s">
        <v>1425</v>
      </c>
      <c r="C79" s="175" t="s">
        <v>1496</v>
      </c>
      <c r="D79" s="177">
        <f>D76+0.1</f>
        <v>4.2000000000000011</v>
      </c>
      <c r="E79" s="176">
        <f>D79*0.365</f>
        <v>1.5330000000000004</v>
      </c>
      <c r="F79" s="624">
        <v>4920</v>
      </c>
      <c r="G79" s="625"/>
      <c r="H79" s="14"/>
      <c r="I79" s="109"/>
      <c r="J79" s="110"/>
      <c r="K79" s="110"/>
      <c r="L79" s="111"/>
      <c r="M79" s="6"/>
      <c r="N79" s="6"/>
    </row>
    <row r="80" spans="1:14" ht="17.25">
      <c r="A80" s="13"/>
      <c r="B80" s="184" t="s">
        <v>46</v>
      </c>
      <c r="C80" s="175" t="s">
        <v>47</v>
      </c>
      <c r="D80" s="177">
        <f>D77+0.12</f>
        <v>5.0400000000000018</v>
      </c>
      <c r="E80" s="186">
        <v>1.83</v>
      </c>
      <c r="F80" s="605">
        <v>5550</v>
      </c>
      <c r="G80" s="606"/>
      <c r="H80" s="14"/>
      <c r="I80" s="109"/>
      <c r="J80" s="110"/>
      <c r="K80" s="110"/>
      <c r="L80" s="111"/>
      <c r="M80" s="6"/>
      <c r="N80" s="6"/>
    </row>
    <row r="81" spans="1:14" ht="17.25">
      <c r="A81" s="13"/>
      <c r="B81" s="184" t="s">
        <v>190</v>
      </c>
      <c r="C81" s="175" t="s">
        <v>191</v>
      </c>
      <c r="D81" s="177">
        <f>D78+0.15</f>
        <v>6.3000000000000052</v>
      </c>
      <c r="E81" s="186">
        <v>2.39</v>
      </c>
      <c r="F81" s="605">
        <v>6930</v>
      </c>
      <c r="G81" s="606"/>
      <c r="H81" s="14"/>
      <c r="I81" s="109"/>
      <c r="J81" s="110"/>
      <c r="K81" s="110"/>
      <c r="L81" s="111"/>
      <c r="M81" s="6"/>
      <c r="N81" s="6"/>
    </row>
    <row r="82" spans="1:14" ht="17.25">
      <c r="A82" s="13"/>
      <c r="B82" s="184" t="s">
        <v>1426</v>
      </c>
      <c r="C82" s="175" t="s">
        <v>1497</v>
      </c>
      <c r="D82" s="177">
        <f>D79+0.1</f>
        <v>4.3000000000000007</v>
      </c>
      <c r="E82" s="176">
        <f>D82*0.365</f>
        <v>1.5695000000000001</v>
      </c>
      <c r="F82" s="624">
        <v>5050</v>
      </c>
      <c r="G82" s="625"/>
      <c r="H82" s="14"/>
      <c r="I82" s="109"/>
      <c r="J82" s="110"/>
      <c r="K82" s="110"/>
      <c r="L82" s="111"/>
      <c r="M82" s="6"/>
      <c r="N82" s="6"/>
    </row>
    <row r="83" spans="1:14" ht="17.25">
      <c r="A83" s="13"/>
      <c r="B83" s="184" t="s">
        <v>48</v>
      </c>
      <c r="C83" s="175" t="s">
        <v>49</v>
      </c>
      <c r="D83" s="177">
        <f>D80+0.12</f>
        <v>5.1600000000000019</v>
      </c>
      <c r="E83" s="186">
        <v>1.87</v>
      </c>
      <c r="F83" s="605">
        <v>5680</v>
      </c>
      <c r="G83" s="606"/>
      <c r="H83" s="14"/>
      <c r="I83" s="109"/>
      <c r="J83" s="110"/>
      <c r="K83" s="110"/>
      <c r="L83" s="111"/>
      <c r="M83" s="6"/>
      <c r="N83" s="6"/>
    </row>
    <row r="84" spans="1:14" ht="17.25">
      <c r="A84" s="13"/>
      <c r="B84" s="184" t="s">
        <v>192</v>
      </c>
      <c r="C84" s="175" t="s">
        <v>193</v>
      </c>
      <c r="D84" s="177">
        <f>D81+0.15</f>
        <v>6.4500000000000055</v>
      </c>
      <c r="E84" s="186">
        <v>2.4500000000000002</v>
      </c>
      <c r="F84" s="624">
        <v>7095</v>
      </c>
      <c r="G84" s="666"/>
      <c r="H84" s="14"/>
      <c r="I84" s="109"/>
      <c r="J84" s="110"/>
      <c r="K84" s="110"/>
      <c r="L84" s="111"/>
      <c r="M84" s="6"/>
      <c r="N84" s="6"/>
    </row>
    <row r="85" spans="1:14" ht="17.25">
      <c r="A85" s="13"/>
      <c r="B85" s="184" t="s">
        <v>1427</v>
      </c>
      <c r="C85" s="175" t="s">
        <v>1498</v>
      </c>
      <c r="D85" s="177">
        <f>D82+0.1</f>
        <v>4.4000000000000004</v>
      </c>
      <c r="E85" s="176">
        <f>D85*0.365</f>
        <v>1.6060000000000001</v>
      </c>
      <c r="F85" s="624">
        <v>5140</v>
      </c>
      <c r="G85" s="625"/>
      <c r="H85" s="14"/>
      <c r="I85" s="109"/>
      <c r="J85" s="110"/>
      <c r="K85" s="110"/>
      <c r="L85" s="111"/>
      <c r="M85" s="6"/>
      <c r="N85" s="6"/>
    </row>
    <row r="86" spans="1:14" ht="17.25">
      <c r="A86" s="13"/>
      <c r="B86" s="184" t="s">
        <v>50</v>
      </c>
      <c r="C86" s="175" t="s">
        <v>51</v>
      </c>
      <c r="D86" s="177">
        <f>D83+0.12</f>
        <v>5.280000000000002</v>
      </c>
      <c r="E86" s="186">
        <v>1.92</v>
      </c>
      <c r="F86" s="605">
        <v>5810</v>
      </c>
      <c r="G86" s="606"/>
      <c r="H86" s="14"/>
      <c r="I86" s="109"/>
      <c r="J86" s="110"/>
      <c r="K86" s="110"/>
      <c r="L86" s="111"/>
      <c r="M86" s="6"/>
      <c r="N86" s="6"/>
    </row>
    <row r="87" spans="1:14" ht="17.25">
      <c r="A87" s="13"/>
      <c r="B87" s="184" t="s">
        <v>194</v>
      </c>
      <c r="C87" s="175" t="s">
        <v>195</v>
      </c>
      <c r="D87" s="177">
        <f>D84+0.15</f>
        <v>6.6000000000000059</v>
      </c>
      <c r="E87" s="186">
        <v>2.52</v>
      </c>
      <c r="F87" s="605">
        <v>7260</v>
      </c>
      <c r="G87" s="606"/>
      <c r="H87" s="14"/>
      <c r="I87" s="109"/>
      <c r="J87" s="110"/>
      <c r="K87" s="110"/>
      <c r="L87" s="111"/>
      <c r="M87" s="6"/>
      <c r="N87" s="6"/>
    </row>
    <row r="88" spans="1:14" ht="17.25">
      <c r="A88" s="13"/>
      <c r="B88" s="184" t="s">
        <v>1428</v>
      </c>
      <c r="C88" s="175" t="s">
        <v>1499</v>
      </c>
      <c r="D88" s="177">
        <f>D85+0.1</f>
        <v>4.5</v>
      </c>
      <c r="E88" s="176">
        <f>D88*0.365</f>
        <v>1.6425000000000001</v>
      </c>
      <c r="F88" s="624">
        <v>5250</v>
      </c>
      <c r="G88" s="625"/>
      <c r="H88" s="14"/>
      <c r="I88" s="109"/>
      <c r="J88" s="110"/>
      <c r="K88" s="110"/>
      <c r="L88" s="111"/>
      <c r="M88" s="6"/>
      <c r="N88" s="6"/>
    </row>
    <row r="89" spans="1:14" ht="17.25">
      <c r="A89" s="13"/>
      <c r="B89" s="184" t="s">
        <v>52</v>
      </c>
      <c r="C89" s="175" t="s">
        <v>53</v>
      </c>
      <c r="D89" s="177">
        <f>D86+0.12</f>
        <v>5.4000000000000021</v>
      </c>
      <c r="E89" s="186">
        <v>1.96</v>
      </c>
      <c r="F89" s="605">
        <v>5940</v>
      </c>
      <c r="G89" s="606"/>
      <c r="H89" s="14"/>
      <c r="I89" s="109"/>
      <c r="J89" s="110"/>
      <c r="K89" s="110"/>
      <c r="L89" s="111"/>
      <c r="M89" s="6"/>
      <c r="N89" s="6"/>
    </row>
    <row r="90" spans="1:14" ht="17.25">
      <c r="A90" s="13"/>
      <c r="B90" s="184" t="s">
        <v>196</v>
      </c>
      <c r="C90" s="175" t="s">
        <v>197</v>
      </c>
      <c r="D90" s="177">
        <f>D87+0.15</f>
        <v>6.7500000000000062</v>
      </c>
      <c r="E90" s="186">
        <v>2.56</v>
      </c>
      <c r="F90" s="605">
        <v>7425</v>
      </c>
      <c r="G90" s="606"/>
      <c r="H90" s="14"/>
      <c r="I90" s="109"/>
      <c r="J90" s="110"/>
      <c r="K90" s="110"/>
      <c r="L90" s="111"/>
      <c r="M90" s="6"/>
      <c r="N90" s="6"/>
    </row>
    <row r="91" spans="1:14" ht="17.25">
      <c r="A91" s="13"/>
      <c r="B91" s="184" t="s">
        <v>1429</v>
      </c>
      <c r="C91" s="175" t="s">
        <v>1500</v>
      </c>
      <c r="D91" s="177">
        <f>D88+0.1</f>
        <v>4.5999999999999996</v>
      </c>
      <c r="E91" s="176">
        <f>D91*0.365</f>
        <v>1.6789999999999998</v>
      </c>
      <c r="F91" s="624">
        <v>5360</v>
      </c>
      <c r="G91" s="625"/>
      <c r="H91" s="14"/>
      <c r="I91" s="109"/>
      <c r="J91" s="110"/>
      <c r="K91" s="110"/>
      <c r="L91" s="111"/>
      <c r="M91" s="6"/>
      <c r="N91" s="6"/>
    </row>
    <row r="92" spans="1:14" ht="17.25">
      <c r="A92" s="13"/>
      <c r="B92" s="184" t="s">
        <v>54</v>
      </c>
      <c r="C92" s="175" t="s">
        <v>55</v>
      </c>
      <c r="D92" s="177">
        <f>D89+0.12</f>
        <v>5.5200000000000022</v>
      </c>
      <c r="E92" s="186">
        <v>2.0099999999999998</v>
      </c>
      <c r="F92" s="605">
        <v>6075</v>
      </c>
      <c r="G92" s="606"/>
      <c r="H92" s="14"/>
      <c r="I92" s="109"/>
      <c r="J92" s="110"/>
      <c r="K92" s="110"/>
      <c r="L92" s="111"/>
      <c r="M92" s="6"/>
      <c r="N92" s="6"/>
    </row>
    <row r="93" spans="1:14" ht="17.25">
      <c r="A93" s="13"/>
      <c r="B93" s="184" t="s">
        <v>198</v>
      </c>
      <c r="C93" s="175" t="s">
        <v>199</v>
      </c>
      <c r="D93" s="177">
        <f>D90+0.15</f>
        <v>6.9000000000000066</v>
      </c>
      <c r="E93" s="186">
        <v>2.62</v>
      </c>
      <c r="F93" s="605">
        <v>7590</v>
      </c>
      <c r="G93" s="606"/>
      <c r="H93" s="14"/>
      <c r="I93" s="109"/>
      <c r="J93" s="110"/>
      <c r="K93" s="110"/>
      <c r="L93" s="111"/>
      <c r="M93" s="6"/>
      <c r="N93" s="6"/>
    </row>
    <row r="94" spans="1:14" ht="17.25">
      <c r="A94" s="13"/>
      <c r="B94" s="184" t="s">
        <v>1430</v>
      </c>
      <c r="C94" s="175" t="s">
        <v>1501</v>
      </c>
      <c r="D94" s="177">
        <f>D91+0.1</f>
        <v>4.6999999999999993</v>
      </c>
      <c r="E94" s="176">
        <f>D94*0.365</f>
        <v>1.7154999999999998</v>
      </c>
      <c r="F94" s="624">
        <v>5470</v>
      </c>
      <c r="G94" s="625"/>
      <c r="H94" s="14"/>
      <c r="I94" s="109"/>
      <c r="J94" s="110"/>
      <c r="K94" s="110"/>
      <c r="L94" s="111"/>
      <c r="M94" s="6"/>
      <c r="N94" s="6"/>
    </row>
    <row r="95" spans="1:14" ht="17.25">
      <c r="A95" s="13"/>
      <c r="B95" s="184" t="s">
        <v>56</v>
      </c>
      <c r="C95" s="175" t="s">
        <v>57</v>
      </c>
      <c r="D95" s="177">
        <f>D92+0.12</f>
        <v>5.6400000000000023</v>
      </c>
      <c r="E95" s="186">
        <v>2.0499999999999998</v>
      </c>
      <c r="F95" s="605">
        <v>6205</v>
      </c>
      <c r="G95" s="606"/>
      <c r="H95" s="14"/>
      <c r="I95" s="109"/>
      <c r="J95" s="110"/>
      <c r="K95" s="110"/>
      <c r="L95" s="111"/>
      <c r="M95" s="6"/>
      <c r="N95" s="6"/>
    </row>
    <row r="96" spans="1:14" ht="17.25">
      <c r="A96" s="13"/>
      <c r="B96" s="184" t="s">
        <v>200</v>
      </c>
      <c r="C96" s="175" t="s">
        <v>201</v>
      </c>
      <c r="D96" s="177">
        <f>D93+0.15</f>
        <v>7.0500000000000069</v>
      </c>
      <c r="E96" s="186">
        <v>2.67</v>
      </c>
      <c r="F96" s="605">
        <v>7755</v>
      </c>
      <c r="G96" s="606"/>
      <c r="H96" s="14"/>
      <c r="I96" s="109"/>
      <c r="J96" s="110"/>
      <c r="K96" s="110"/>
      <c r="L96" s="111"/>
      <c r="M96" s="6"/>
      <c r="N96" s="6"/>
    </row>
    <row r="97" spans="1:14" ht="17.25">
      <c r="A97" s="13"/>
      <c r="B97" s="184" t="s">
        <v>1431</v>
      </c>
      <c r="C97" s="175" t="s">
        <v>1502</v>
      </c>
      <c r="D97" s="177">
        <f>D94+0.1</f>
        <v>4.7999999999999989</v>
      </c>
      <c r="E97" s="176">
        <f>D97*0.365</f>
        <v>1.7519999999999996</v>
      </c>
      <c r="F97" s="624">
        <v>5580</v>
      </c>
      <c r="G97" s="625"/>
      <c r="H97" s="14"/>
      <c r="I97" s="109"/>
      <c r="J97" s="110"/>
      <c r="K97" s="110"/>
      <c r="L97" s="111"/>
      <c r="M97" s="6"/>
      <c r="N97" s="6"/>
    </row>
    <row r="98" spans="1:14" ht="17.25">
      <c r="A98" s="13"/>
      <c r="B98" s="184" t="s">
        <v>58</v>
      </c>
      <c r="C98" s="175" t="s">
        <v>59</v>
      </c>
      <c r="D98" s="177">
        <f>D95+0.12</f>
        <v>5.7600000000000025</v>
      </c>
      <c r="E98" s="186">
        <v>2.09</v>
      </c>
      <c r="F98" s="605">
        <v>6336</v>
      </c>
      <c r="G98" s="606"/>
      <c r="H98" s="14"/>
      <c r="I98" s="109"/>
      <c r="J98" s="110"/>
      <c r="K98" s="110"/>
      <c r="L98" s="111"/>
      <c r="M98" s="6"/>
      <c r="N98" s="6"/>
    </row>
    <row r="99" spans="1:14" ht="17.25">
      <c r="A99" s="13"/>
      <c r="B99" s="184" t="s">
        <v>202</v>
      </c>
      <c r="C99" s="175" t="s">
        <v>203</v>
      </c>
      <c r="D99" s="177">
        <f>D96+0.15</f>
        <v>7.2000000000000073</v>
      </c>
      <c r="E99" s="186">
        <v>2.73</v>
      </c>
      <c r="F99" s="605">
        <v>7920</v>
      </c>
      <c r="G99" s="606"/>
      <c r="H99" s="14"/>
      <c r="I99" s="109"/>
      <c r="J99" s="110"/>
      <c r="K99" s="110"/>
      <c r="L99" s="111"/>
      <c r="M99" s="6"/>
      <c r="N99" s="6"/>
    </row>
    <row r="100" spans="1:14" ht="17.25">
      <c r="A100" s="13"/>
      <c r="B100" s="184" t="s">
        <v>1432</v>
      </c>
      <c r="C100" s="175" t="s">
        <v>1503</v>
      </c>
      <c r="D100" s="177">
        <f>D97+0.1</f>
        <v>4.8999999999999986</v>
      </c>
      <c r="E100" s="176">
        <f>D100*0.365</f>
        <v>1.7884999999999995</v>
      </c>
      <c r="F100" s="624">
        <v>5690</v>
      </c>
      <c r="G100" s="625"/>
      <c r="H100" s="14"/>
      <c r="I100" s="109"/>
      <c r="J100" s="110"/>
      <c r="K100" s="110"/>
      <c r="L100" s="111"/>
      <c r="M100" s="6"/>
      <c r="N100" s="6"/>
    </row>
    <row r="101" spans="1:14" ht="17.25">
      <c r="A101" s="13"/>
      <c r="B101" s="184" t="s">
        <v>60</v>
      </c>
      <c r="C101" s="175" t="s">
        <v>61</v>
      </c>
      <c r="D101" s="177">
        <f>D98+0.12</f>
        <v>5.8800000000000026</v>
      </c>
      <c r="E101" s="186">
        <v>2.14</v>
      </c>
      <c r="F101" s="605">
        <v>6470</v>
      </c>
      <c r="G101" s="606"/>
      <c r="H101" s="14"/>
      <c r="I101" s="109"/>
      <c r="J101" s="110"/>
      <c r="K101" s="110"/>
      <c r="L101" s="111"/>
      <c r="M101" s="6"/>
      <c r="N101" s="6"/>
    </row>
    <row r="102" spans="1:14" ht="17.25">
      <c r="A102" s="13"/>
      <c r="B102" s="184" t="s">
        <v>204</v>
      </c>
      <c r="C102" s="175" t="s">
        <v>205</v>
      </c>
      <c r="D102" s="177">
        <f>D99+0.15</f>
        <v>7.3500000000000076</v>
      </c>
      <c r="E102" s="186">
        <v>2.79</v>
      </c>
      <c r="F102" s="605">
        <v>8085</v>
      </c>
      <c r="G102" s="606"/>
      <c r="H102" s="14"/>
      <c r="I102" s="109"/>
      <c r="J102" s="110"/>
      <c r="K102" s="110"/>
      <c r="L102" s="111"/>
      <c r="M102" s="6"/>
      <c r="N102" s="6"/>
    </row>
    <row r="103" spans="1:14" ht="17.25">
      <c r="A103" s="13"/>
      <c r="B103" s="184" t="s">
        <v>1433</v>
      </c>
      <c r="C103" s="175" t="s">
        <v>1504</v>
      </c>
      <c r="D103" s="177">
        <f>D100+0.1</f>
        <v>4.9999999999999982</v>
      </c>
      <c r="E103" s="176">
        <f>D103*0.365</f>
        <v>1.8249999999999993</v>
      </c>
      <c r="F103" s="624">
        <v>5800</v>
      </c>
      <c r="G103" s="625"/>
      <c r="H103" s="14"/>
      <c r="I103" s="109"/>
      <c r="J103" s="110"/>
      <c r="K103" s="110"/>
      <c r="L103" s="111"/>
      <c r="M103" s="6"/>
      <c r="N103" s="6"/>
    </row>
    <row r="104" spans="1:14" ht="17.25">
      <c r="A104" s="13"/>
      <c r="B104" s="184" t="s">
        <v>62</v>
      </c>
      <c r="C104" s="175" t="s">
        <v>63</v>
      </c>
      <c r="D104" s="177">
        <f>D101+0.12</f>
        <v>6.0000000000000027</v>
      </c>
      <c r="E104" s="186">
        <v>2.1800000000000002</v>
      </c>
      <c r="F104" s="605">
        <v>6600</v>
      </c>
      <c r="G104" s="606"/>
      <c r="H104" s="14"/>
      <c r="I104" s="109"/>
      <c r="J104" s="110"/>
      <c r="K104" s="110"/>
      <c r="L104" s="111"/>
      <c r="M104" s="6"/>
      <c r="N104" s="6"/>
    </row>
    <row r="105" spans="1:14" ht="17.25">
      <c r="A105" s="13"/>
      <c r="B105" s="184" t="s">
        <v>206</v>
      </c>
      <c r="C105" s="175" t="s">
        <v>207</v>
      </c>
      <c r="D105" s="177">
        <f>D102+0.15</f>
        <v>7.500000000000008</v>
      </c>
      <c r="E105" s="186">
        <v>2.85</v>
      </c>
      <c r="F105" s="605">
        <v>8250</v>
      </c>
      <c r="G105" s="606"/>
      <c r="H105" s="14"/>
      <c r="I105" s="109"/>
      <c r="J105" s="110"/>
      <c r="K105" s="110"/>
      <c r="L105" s="111"/>
      <c r="M105" s="6"/>
      <c r="N105" s="6"/>
    </row>
    <row r="106" spans="1:14" ht="17.25">
      <c r="A106" s="13"/>
      <c r="B106" s="184" t="s">
        <v>1434</v>
      </c>
      <c r="C106" s="175" t="s">
        <v>1505</v>
      </c>
      <c r="D106" s="177">
        <f>D103+0.1</f>
        <v>5.0999999999999979</v>
      </c>
      <c r="E106" s="176">
        <f>D106*0.366</f>
        <v>1.8665999999999991</v>
      </c>
      <c r="F106" s="624">
        <v>5910</v>
      </c>
      <c r="G106" s="625"/>
      <c r="H106" s="14"/>
      <c r="I106" s="109"/>
      <c r="J106" s="110"/>
      <c r="K106" s="110"/>
      <c r="L106" s="111"/>
      <c r="M106" s="6"/>
      <c r="N106" s="6"/>
    </row>
    <row r="107" spans="1:14" ht="17.25">
      <c r="A107" s="13"/>
      <c r="B107" s="184" t="s">
        <v>64</v>
      </c>
      <c r="C107" s="175" t="s">
        <v>65</v>
      </c>
      <c r="D107" s="177">
        <f>D104+0.12</f>
        <v>6.1200000000000028</v>
      </c>
      <c r="E107" s="186">
        <v>2.2200000000000002</v>
      </c>
      <c r="F107" s="605">
        <v>6735</v>
      </c>
      <c r="G107" s="606"/>
      <c r="H107" s="14"/>
      <c r="I107" s="109"/>
      <c r="J107" s="110"/>
      <c r="K107" s="110"/>
      <c r="L107" s="111"/>
      <c r="M107" s="6"/>
      <c r="N107" s="6"/>
    </row>
    <row r="108" spans="1:14" ht="17.25">
      <c r="A108" s="13"/>
      <c r="B108" s="184" t="s">
        <v>208</v>
      </c>
      <c r="C108" s="175" t="s">
        <v>209</v>
      </c>
      <c r="D108" s="177">
        <f>D105+0.15</f>
        <v>7.6500000000000083</v>
      </c>
      <c r="E108" s="186">
        <v>2.9</v>
      </c>
      <c r="F108" s="605">
        <v>8415</v>
      </c>
      <c r="G108" s="606"/>
      <c r="H108" s="14"/>
      <c r="I108" s="109"/>
      <c r="J108" s="110"/>
      <c r="K108" s="110"/>
      <c r="L108" s="111"/>
      <c r="M108" s="6"/>
      <c r="N108" s="6"/>
    </row>
    <row r="109" spans="1:14" ht="17.25">
      <c r="A109" s="13"/>
      <c r="B109" s="184" t="s">
        <v>1435</v>
      </c>
      <c r="C109" s="175" t="s">
        <v>1506</v>
      </c>
      <c r="D109" s="177">
        <f>D106+0.1</f>
        <v>5.1999999999999975</v>
      </c>
      <c r="E109" s="176">
        <f>D109*0.366</f>
        <v>1.9031999999999991</v>
      </c>
      <c r="F109" s="624">
        <v>6020</v>
      </c>
      <c r="G109" s="625"/>
      <c r="H109" s="14"/>
      <c r="I109" s="109"/>
      <c r="J109" s="110"/>
      <c r="K109" s="110"/>
      <c r="L109" s="111"/>
      <c r="M109" s="6"/>
      <c r="N109" s="6"/>
    </row>
    <row r="110" spans="1:14" ht="17.25">
      <c r="A110" s="13"/>
      <c r="B110" s="184" t="s">
        <v>66</v>
      </c>
      <c r="C110" s="175" t="s">
        <v>67</v>
      </c>
      <c r="D110" s="177">
        <f>D107+0.12</f>
        <v>6.2400000000000029</v>
      </c>
      <c r="E110" s="186">
        <v>2.27</v>
      </c>
      <c r="F110" s="605">
        <v>6865</v>
      </c>
      <c r="G110" s="606"/>
      <c r="H110" s="14"/>
      <c r="I110" s="109"/>
      <c r="J110" s="110"/>
      <c r="K110" s="110"/>
      <c r="L110" s="111"/>
      <c r="M110" s="6"/>
      <c r="N110" s="6"/>
    </row>
    <row r="111" spans="1:14" ht="17.25">
      <c r="A111" s="13"/>
      <c r="B111" s="184" t="s">
        <v>210</v>
      </c>
      <c r="C111" s="175" t="s">
        <v>211</v>
      </c>
      <c r="D111" s="177">
        <f>D108+0.15</f>
        <v>7.8000000000000087</v>
      </c>
      <c r="E111" s="186">
        <v>2.96</v>
      </c>
      <c r="F111" s="605">
        <v>8580</v>
      </c>
      <c r="G111" s="606"/>
      <c r="H111" s="14"/>
      <c r="I111" s="109"/>
      <c r="J111" s="110"/>
      <c r="K111" s="110"/>
      <c r="L111" s="111"/>
      <c r="M111" s="6"/>
      <c r="N111" s="6"/>
    </row>
    <row r="112" spans="1:14" ht="17.25">
      <c r="A112" s="13"/>
      <c r="B112" s="184" t="s">
        <v>1436</v>
      </c>
      <c r="C112" s="175" t="s">
        <v>1507</v>
      </c>
      <c r="D112" s="177">
        <f>D109+0.1</f>
        <v>5.2999999999999972</v>
      </c>
      <c r="E112" s="176">
        <f>D112*0.366</f>
        <v>1.9397999999999989</v>
      </c>
      <c r="F112" s="624">
        <v>6130</v>
      </c>
      <c r="G112" s="625"/>
      <c r="H112" s="14"/>
      <c r="I112" s="109"/>
      <c r="J112" s="110"/>
      <c r="K112" s="110"/>
      <c r="L112" s="111"/>
      <c r="M112" s="6"/>
      <c r="N112" s="6"/>
    </row>
    <row r="113" spans="1:14" ht="17.25">
      <c r="A113" s="13"/>
      <c r="B113" s="184" t="s">
        <v>68</v>
      </c>
      <c r="C113" s="175" t="s">
        <v>69</v>
      </c>
      <c r="D113" s="177">
        <f>D110+0.12</f>
        <v>6.360000000000003</v>
      </c>
      <c r="E113" s="186">
        <v>2.31</v>
      </c>
      <c r="F113" s="605">
        <v>6996</v>
      </c>
      <c r="G113" s="606"/>
      <c r="H113" s="14"/>
      <c r="I113" s="109"/>
      <c r="J113" s="110"/>
      <c r="K113" s="110"/>
      <c r="L113" s="111"/>
      <c r="M113" s="6"/>
      <c r="N113" s="6"/>
    </row>
    <row r="114" spans="1:14" ht="17.25">
      <c r="A114" s="13"/>
      <c r="B114" s="184" t="s">
        <v>212</v>
      </c>
      <c r="C114" s="175" t="s">
        <v>213</v>
      </c>
      <c r="D114" s="177">
        <f>D111+0.15</f>
        <v>7.9500000000000091</v>
      </c>
      <c r="E114" s="186">
        <v>3.02</v>
      </c>
      <c r="F114" s="605">
        <v>8745</v>
      </c>
      <c r="G114" s="606"/>
      <c r="H114" s="14"/>
      <c r="I114" s="109"/>
      <c r="J114" s="110"/>
      <c r="K114" s="110"/>
      <c r="L114" s="111"/>
      <c r="M114" s="6"/>
      <c r="N114" s="6"/>
    </row>
    <row r="115" spans="1:14" ht="17.25">
      <c r="A115" s="13"/>
      <c r="B115" s="184" t="s">
        <v>1437</v>
      </c>
      <c r="C115" s="175" t="s">
        <v>1508</v>
      </c>
      <c r="D115" s="177">
        <f>D112+0.1</f>
        <v>5.3999999999999968</v>
      </c>
      <c r="E115" s="176">
        <f>D115*0.366</f>
        <v>1.9763999999999988</v>
      </c>
      <c r="F115" s="624">
        <v>6240</v>
      </c>
      <c r="G115" s="625"/>
      <c r="H115" s="14"/>
      <c r="I115" s="109"/>
      <c r="J115" s="110"/>
      <c r="K115" s="110"/>
      <c r="L115" s="111"/>
      <c r="M115" s="6"/>
      <c r="N115" s="6"/>
    </row>
    <row r="116" spans="1:14" ht="17.25">
      <c r="A116" s="13"/>
      <c r="B116" s="184" t="s">
        <v>70</v>
      </c>
      <c r="C116" s="175" t="s">
        <v>71</v>
      </c>
      <c r="D116" s="177">
        <f>D113+0.12</f>
        <v>6.4800000000000031</v>
      </c>
      <c r="E116" s="186">
        <v>2.35</v>
      </c>
      <c r="F116" s="605">
        <v>7130</v>
      </c>
      <c r="G116" s="606"/>
      <c r="H116" s="14"/>
      <c r="I116" s="109"/>
      <c r="J116" s="110"/>
      <c r="K116" s="110"/>
      <c r="L116" s="111"/>
      <c r="M116" s="6"/>
      <c r="N116" s="6"/>
    </row>
    <row r="117" spans="1:14" ht="17.25">
      <c r="A117" s="13"/>
      <c r="B117" s="184" t="s">
        <v>214</v>
      </c>
      <c r="C117" s="175" t="s">
        <v>215</v>
      </c>
      <c r="D117" s="177">
        <f>D114+0.15</f>
        <v>8.1000000000000085</v>
      </c>
      <c r="E117" s="186">
        <v>3.07</v>
      </c>
      <c r="F117" s="605">
        <v>8910</v>
      </c>
      <c r="G117" s="606"/>
      <c r="H117" s="14"/>
      <c r="I117" s="109"/>
      <c r="J117" s="110"/>
      <c r="K117" s="110"/>
      <c r="L117" s="111"/>
      <c r="M117" s="6"/>
      <c r="N117" s="6"/>
    </row>
    <row r="118" spans="1:14" ht="17.25">
      <c r="A118" s="13"/>
      <c r="B118" s="184" t="s">
        <v>1438</v>
      </c>
      <c r="C118" s="175" t="s">
        <v>1509</v>
      </c>
      <c r="D118" s="177">
        <f>D115+0.1</f>
        <v>5.4999999999999964</v>
      </c>
      <c r="E118" s="176">
        <f>D118*0.366</f>
        <v>2.0129999999999986</v>
      </c>
      <c r="F118" s="624">
        <v>6350</v>
      </c>
      <c r="G118" s="625"/>
      <c r="H118" s="14"/>
      <c r="I118" s="109"/>
      <c r="J118" s="110"/>
      <c r="K118" s="110"/>
      <c r="L118" s="111"/>
      <c r="M118" s="6"/>
      <c r="N118" s="6"/>
    </row>
    <row r="119" spans="1:14" ht="17.25">
      <c r="A119" s="13"/>
      <c r="B119" s="184" t="s">
        <v>72</v>
      </c>
      <c r="C119" s="175" t="s">
        <v>73</v>
      </c>
      <c r="D119" s="177">
        <f>D116+0.12</f>
        <v>6.6000000000000032</v>
      </c>
      <c r="E119" s="186">
        <v>2.4</v>
      </c>
      <c r="F119" s="605">
        <v>7260</v>
      </c>
      <c r="G119" s="606"/>
      <c r="H119" s="14"/>
      <c r="I119" s="109"/>
      <c r="J119" s="110"/>
      <c r="K119" s="110"/>
      <c r="L119" s="111"/>
      <c r="M119" s="6"/>
      <c r="N119" s="6"/>
    </row>
    <row r="120" spans="1:14" ht="17.25">
      <c r="A120" s="13"/>
      <c r="B120" s="184" t="s">
        <v>216</v>
      </c>
      <c r="C120" s="175" t="s">
        <v>217</v>
      </c>
      <c r="D120" s="177">
        <f>D117+0.15</f>
        <v>8.2500000000000089</v>
      </c>
      <c r="E120" s="186">
        <v>3.13</v>
      </c>
      <c r="F120" s="605">
        <v>9075</v>
      </c>
      <c r="G120" s="606"/>
      <c r="H120" s="14"/>
      <c r="I120" s="109"/>
      <c r="J120" s="110"/>
      <c r="K120" s="110"/>
      <c r="L120" s="111"/>
      <c r="M120" s="6"/>
      <c r="N120" s="6"/>
    </row>
    <row r="121" spans="1:14" ht="17.25">
      <c r="A121" s="13"/>
      <c r="B121" s="184" t="s">
        <v>1439</v>
      </c>
      <c r="C121" s="175" t="s">
        <v>1510</v>
      </c>
      <c r="D121" s="177">
        <f>D118+0.1</f>
        <v>5.5999999999999961</v>
      </c>
      <c r="E121" s="176">
        <f>D121*0.366</f>
        <v>2.0495999999999985</v>
      </c>
      <c r="F121" s="624">
        <v>6460</v>
      </c>
      <c r="G121" s="625"/>
      <c r="H121" s="14"/>
      <c r="I121" s="109"/>
      <c r="J121" s="110"/>
      <c r="K121" s="110"/>
      <c r="L121" s="111"/>
      <c r="M121" s="6"/>
      <c r="N121" s="6"/>
    </row>
    <row r="122" spans="1:14" ht="17.25">
      <c r="A122" s="13"/>
      <c r="B122" s="184" t="s">
        <v>74</v>
      </c>
      <c r="C122" s="175" t="s">
        <v>75</v>
      </c>
      <c r="D122" s="177">
        <f>D119+0.12</f>
        <v>6.7200000000000033</v>
      </c>
      <c r="E122" s="186">
        <v>2.44</v>
      </c>
      <c r="F122" s="605">
        <v>7395</v>
      </c>
      <c r="G122" s="606"/>
      <c r="H122" s="14"/>
      <c r="I122" s="109"/>
      <c r="J122" s="110"/>
      <c r="K122" s="110"/>
      <c r="L122" s="111"/>
      <c r="M122" s="6"/>
      <c r="N122" s="6"/>
    </row>
    <row r="123" spans="1:14" ht="17.25">
      <c r="A123" s="13"/>
      <c r="B123" s="184" t="s">
        <v>218</v>
      </c>
      <c r="C123" s="175" t="s">
        <v>219</v>
      </c>
      <c r="D123" s="177">
        <f>D120+0.15</f>
        <v>8.4000000000000092</v>
      </c>
      <c r="E123" s="186">
        <v>3.19</v>
      </c>
      <c r="F123" s="605">
        <v>9240</v>
      </c>
      <c r="G123" s="606"/>
      <c r="H123" s="14"/>
      <c r="I123" s="109"/>
      <c r="J123" s="110"/>
      <c r="K123" s="110"/>
      <c r="L123" s="111"/>
      <c r="M123" s="6"/>
      <c r="N123" s="6"/>
    </row>
    <row r="124" spans="1:14" ht="17.25">
      <c r="A124" s="13"/>
      <c r="B124" s="184" t="s">
        <v>1440</v>
      </c>
      <c r="C124" s="175" t="s">
        <v>1511</v>
      </c>
      <c r="D124" s="177">
        <f>D121+0.1</f>
        <v>5.6999999999999957</v>
      </c>
      <c r="E124" s="176">
        <f>D124*0.366</f>
        <v>2.0861999999999985</v>
      </c>
      <c r="F124" s="624">
        <v>6570</v>
      </c>
      <c r="G124" s="625"/>
      <c r="H124" s="14"/>
      <c r="I124" s="109"/>
      <c r="J124" s="110"/>
      <c r="K124" s="110"/>
      <c r="L124" s="111"/>
      <c r="M124" s="6"/>
      <c r="N124" s="6"/>
    </row>
    <row r="125" spans="1:14" ht="17.25">
      <c r="A125" s="13"/>
      <c r="B125" s="184" t="s">
        <v>76</v>
      </c>
      <c r="C125" s="175" t="s">
        <v>77</v>
      </c>
      <c r="D125" s="177">
        <f>D122+0.12</f>
        <v>6.8400000000000034</v>
      </c>
      <c r="E125" s="186">
        <v>2.4900000000000002</v>
      </c>
      <c r="F125" s="605">
        <v>7525</v>
      </c>
      <c r="G125" s="606"/>
      <c r="H125" s="14"/>
      <c r="I125" s="109"/>
      <c r="J125" s="110"/>
      <c r="K125" s="110"/>
      <c r="L125" s="111"/>
      <c r="M125" s="6"/>
      <c r="N125" s="6"/>
    </row>
    <row r="126" spans="1:14" ht="17.25">
      <c r="A126" s="13"/>
      <c r="B126" s="184" t="s">
        <v>220</v>
      </c>
      <c r="C126" s="175" t="s">
        <v>221</v>
      </c>
      <c r="D126" s="177">
        <f>D123+0.15</f>
        <v>8.5500000000000096</v>
      </c>
      <c r="E126" s="186">
        <v>3.24</v>
      </c>
      <c r="F126" s="605">
        <v>9405</v>
      </c>
      <c r="G126" s="606"/>
      <c r="H126" s="14"/>
      <c r="I126" s="109"/>
      <c r="J126" s="110"/>
      <c r="K126" s="110"/>
      <c r="L126" s="111"/>
      <c r="M126" s="6"/>
      <c r="N126" s="6"/>
    </row>
    <row r="127" spans="1:14" ht="17.25">
      <c r="A127" s="13"/>
      <c r="B127" s="184" t="s">
        <v>1441</v>
      </c>
      <c r="C127" s="175" t="s">
        <v>1512</v>
      </c>
      <c r="D127" s="177">
        <f>D124+0.1</f>
        <v>5.7999999999999954</v>
      </c>
      <c r="E127" s="176">
        <f>D127*0.366</f>
        <v>2.1227999999999985</v>
      </c>
      <c r="F127" s="624">
        <v>6680</v>
      </c>
      <c r="G127" s="625"/>
      <c r="H127" s="14"/>
      <c r="I127" s="109"/>
      <c r="J127" s="110"/>
      <c r="K127" s="110"/>
      <c r="L127" s="111"/>
      <c r="M127" s="6"/>
      <c r="N127" s="6"/>
    </row>
    <row r="128" spans="1:14" ht="17.25">
      <c r="A128" s="13"/>
      <c r="B128" s="184" t="s">
        <v>78</v>
      </c>
      <c r="C128" s="175" t="s">
        <v>79</v>
      </c>
      <c r="D128" s="177">
        <f>D125+0.12</f>
        <v>6.9600000000000035</v>
      </c>
      <c r="E128" s="186">
        <v>2.5299999999999998</v>
      </c>
      <c r="F128" s="605">
        <v>7656</v>
      </c>
      <c r="G128" s="606"/>
      <c r="H128" s="14"/>
      <c r="I128" s="109"/>
      <c r="J128" s="110"/>
      <c r="K128" s="110"/>
      <c r="L128" s="111"/>
      <c r="M128" s="6"/>
      <c r="N128" s="6"/>
    </row>
    <row r="129" spans="1:14" ht="17.25">
      <c r="A129" s="13"/>
      <c r="B129" s="184" t="s">
        <v>222</v>
      </c>
      <c r="C129" s="175" t="s">
        <v>223</v>
      </c>
      <c r="D129" s="177">
        <f>D126+0.15</f>
        <v>8.7000000000000099</v>
      </c>
      <c r="E129" s="186">
        <v>3.3</v>
      </c>
      <c r="F129" s="605">
        <v>9570</v>
      </c>
      <c r="G129" s="606"/>
      <c r="H129" s="14"/>
      <c r="I129" s="109"/>
      <c r="J129" s="110"/>
      <c r="K129" s="110"/>
      <c r="L129" s="111"/>
      <c r="M129" s="6"/>
      <c r="N129" s="6"/>
    </row>
    <row r="130" spans="1:14" ht="17.25">
      <c r="A130" s="13"/>
      <c r="B130" s="184" t="s">
        <v>1442</v>
      </c>
      <c r="C130" s="175" t="s">
        <v>1513</v>
      </c>
      <c r="D130" s="177">
        <f>D127+0.1</f>
        <v>5.899999999999995</v>
      </c>
      <c r="E130" s="176">
        <f>D130*0.366</f>
        <v>2.159399999999998</v>
      </c>
      <c r="F130" s="624">
        <v>6790</v>
      </c>
      <c r="G130" s="625"/>
      <c r="H130" s="14"/>
      <c r="I130" s="109"/>
      <c r="J130" s="110"/>
      <c r="K130" s="110"/>
      <c r="L130" s="111"/>
      <c r="M130" s="6"/>
      <c r="N130" s="6"/>
    </row>
    <row r="131" spans="1:14" ht="17.25">
      <c r="A131" s="13"/>
      <c r="B131" s="184" t="s">
        <v>80</v>
      </c>
      <c r="C131" s="175" t="s">
        <v>81</v>
      </c>
      <c r="D131" s="177">
        <f>D128+0.12</f>
        <v>7.0800000000000036</v>
      </c>
      <c r="E131" s="186">
        <v>2.57</v>
      </c>
      <c r="F131" s="605">
        <v>7788</v>
      </c>
      <c r="G131" s="606"/>
      <c r="H131" s="14"/>
      <c r="I131" s="109"/>
      <c r="J131" s="110"/>
      <c r="K131" s="110"/>
      <c r="L131" s="111"/>
      <c r="M131" s="6"/>
      <c r="N131" s="6"/>
    </row>
    <row r="132" spans="1:14" ht="17.25">
      <c r="A132" s="13"/>
      <c r="B132" s="184" t="s">
        <v>224</v>
      </c>
      <c r="C132" s="175" t="s">
        <v>225</v>
      </c>
      <c r="D132" s="177">
        <f>D129+0.15</f>
        <v>8.8500000000000103</v>
      </c>
      <c r="E132" s="186">
        <v>3.36</v>
      </c>
      <c r="F132" s="605">
        <v>9735</v>
      </c>
      <c r="G132" s="606"/>
      <c r="H132" s="14"/>
      <c r="I132" s="109"/>
      <c r="J132" s="110"/>
      <c r="K132" s="110"/>
      <c r="L132" s="111"/>
      <c r="M132" s="6"/>
      <c r="N132" s="6"/>
    </row>
    <row r="133" spans="1:14" ht="17.25">
      <c r="A133" s="13"/>
      <c r="B133" s="184" t="s">
        <v>1443</v>
      </c>
      <c r="C133" s="175" t="s">
        <v>1514</v>
      </c>
      <c r="D133" s="177">
        <f>D130+0.1</f>
        <v>5.9999999999999947</v>
      </c>
      <c r="E133" s="176">
        <f>D133*0.366</f>
        <v>2.195999999999998</v>
      </c>
      <c r="F133" s="624">
        <v>6900</v>
      </c>
      <c r="G133" s="625"/>
      <c r="H133" s="14"/>
      <c r="I133" s="109"/>
      <c r="J133" s="110"/>
      <c r="K133" s="110"/>
      <c r="L133" s="111"/>
      <c r="M133" s="6"/>
      <c r="N133" s="6"/>
    </row>
    <row r="134" spans="1:14" ht="17.25">
      <c r="A134" s="13"/>
      <c r="B134" s="184" t="s">
        <v>82</v>
      </c>
      <c r="C134" s="175" t="s">
        <v>83</v>
      </c>
      <c r="D134" s="177">
        <f>D131+0.12</f>
        <v>7.2000000000000037</v>
      </c>
      <c r="E134" s="186">
        <v>2.62</v>
      </c>
      <c r="F134" s="605">
        <v>7920</v>
      </c>
      <c r="G134" s="606"/>
      <c r="H134" s="14"/>
      <c r="I134" s="109"/>
      <c r="J134" s="110"/>
      <c r="K134" s="110"/>
      <c r="L134" s="111"/>
      <c r="M134" s="6"/>
      <c r="N134" s="6"/>
    </row>
    <row r="135" spans="1:14" ht="17.25">
      <c r="A135" s="13"/>
      <c r="B135" s="184" t="s">
        <v>226</v>
      </c>
      <c r="C135" s="175" t="s">
        <v>227</v>
      </c>
      <c r="D135" s="177">
        <f>D132+0.15</f>
        <v>9.0000000000000107</v>
      </c>
      <c r="E135" s="186">
        <v>3.41</v>
      </c>
      <c r="F135" s="605">
        <v>9900</v>
      </c>
      <c r="G135" s="606"/>
      <c r="H135" s="14"/>
      <c r="I135" s="109"/>
      <c r="J135" s="110"/>
      <c r="K135" s="110"/>
      <c r="L135" s="111"/>
      <c r="M135" s="6"/>
      <c r="N135" s="6"/>
    </row>
    <row r="136" spans="1:14" ht="17.25">
      <c r="A136" s="13"/>
      <c r="B136" s="184" t="s">
        <v>1444</v>
      </c>
      <c r="C136" s="175" t="s">
        <v>1515</v>
      </c>
      <c r="D136" s="177">
        <f>D133+0.1</f>
        <v>6.0999999999999943</v>
      </c>
      <c r="E136" s="176">
        <f>D136*0.366</f>
        <v>2.2325999999999979</v>
      </c>
      <c r="F136" s="624">
        <v>7010</v>
      </c>
      <c r="G136" s="625"/>
      <c r="H136" s="14"/>
      <c r="I136" s="109"/>
      <c r="J136" s="110"/>
      <c r="K136" s="110"/>
      <c r="L136" s="111"/>
      <c r="M136" s="6"/>
      <c r="N136" s="6"/>
    </row>
    <row r="137" spans="1:14" ht="17.25">
      <c r="A137" s="13"/>
      <c r="B137" s="184" t="s">
        <v>84</v>
      </c>
      <c r="C137" s="175" t="s">
        <v>85</v>
      </c>
      <c r="D137" s="177">
        <f>D134+0.12</f>
        <v>7.3200000000000038</v>
      </c>
      <c r="E137" s="186">
        <v>2.66</v>
      </c>
      <c r="F137" s="605">
        <v>8060</v>
      </c>
      <c r="G137" s="606"/>
      <c r="H137" s="14"/>
      <c r="I137" s="109"/>
      <c r="J137" s="110"/>
      <c r="K137" s="110"/>
      <c r="L137" s="111"/>
      <c r="M137" s="6"/>
      <c r="N137" s="6"/>
    </row>
    <row r="138" spans="1:14" ht="17.25">
      <c r="A138" s="13"/>
      <c r="B138" s="184" t="s">
        <v>228</v>
      </c>
      <c r="C138" s="175" t="s">
        <v>229</v>
      </c>
      <c r="D138" s="177">
        <f>D135+0.15</f>
        <v>9.150000000000011</v>
      </c>
      <c r="E138" s="186">
        <v>3.47</v>
      </c>
      <c r="F138" s="605">
        <v>10070</v>
      </c>
      <c r="G138" s="606"/>
      <c r="H138" s="14"/>
      <c r="I138" s="109"/>
      <c r="J138" s="110"/>
      <c r="K138" s="110"/>
      <c r="L138" s="111"/>
      <c r="M138" s="6"/>
      <c r="N138" s="6"/>
    </row>
    <row r="139" spans="1:14" ht="17.25">
      <c r="A139" s="13"/>
      <c r="B139" s="184" t="s">
        <v>1445</v>
      </c>
      <c r="C139" s="175" t="s">
        <v>1516</v>
      </c>
      <c r="D139" s="177">
        <f>D136+0.1</f>
        <v>6.199999999999994</v>
      </c>
      <c r="E139" s="176">
        <f>D139*0.366</f>
        <v>2.2691999999999979</v>
      </c>
      <c r="F139" s="624">
        <v>7120</v>
      </c>
      <c r="G139" s="625"/>
      <c r="H139" s="14"/>
      <c r="I139" s="109"/>
      <c r="J139" s="110"/>
      <c r="K139" s="110"/>
      <c r="L139" s="111"/>
      <c r="M139" s="6"/>
      <c r="N139" s="6"/>
    </row>
    <row r="140" spans="1:14" ht="17.25">
      <c r="A140" s="13"/>
      <c r="B140" s="184" t="s">
        <v>86</v>
      </c>
      <c r="C140" s="175" t="s">
        <v>87</v>
      </c>
      <c r="D140" s="177">
        <f>D137+0.12</f>
        <v>7.4400000000000039</v>
      </c>
      <c r="E140" s="186">
        <v>2.7</v>
      </c>
      <c r="F140" s="605">
        <v>8185</v>
      </c>
      <c r="G140" s="606"/>
      <c r="H140" s="14"/>
      <c r="I140" s="109"/>
      <c r="J140" s="110"/>
      <c r="K140" s="110"/>
      <c r="L140" s="111"/>
      <c r="M140" s="6"/>
      <c r="N140" s="6"/>
    </row>
    <row r="141" spans="1:14" ht="17.25">
      <c r="A141" s="13"/>
      <c r="B141" s="184" t="s">
        <v>230</v>
      </c>
      <c r="C141" s="175" t="s">
        <v>231</v>
      </c>
      <c r="D141" s="177">
        <f>D138+0.15</f>
        <v>9.3000000000000114</v>
      </c>
      <c r="E141" s="186">
        <v>3.53</v>
      </c>
      <c r="F141" s="605">
        <v>10230</v>
      </c>
      <c r="G141" s="606"/>
      <c r="H141" s="14"/>
      <c r="I141" s="109"/>
      <c r="J141" s="110"/>
      <c r="K141" s="110"/>
      <c r="L141" s="111"/>
      <c r="M141" s="6"/>
      <c r="N141" s="6"/>
    </row>
    <row r="142" spans="1:14" ht="17.25">
      <c r="A142" s="13"/>
      <c r="B142" s="184" t="s">
        <v>1446</v>
      </c>
      <c r="C142" s="175" t="s">
        <v>1517</v>
      </c>
      <c r="D142" s="177">
        <f>D139+0.1</f>
        <v>6.2999999999999936</v>
      </c>
      <c r="E142" s="176">
        <f>D142*0.366</f>
        <v>2.3057999999999974</v>
      </c>
      <c r="F142" s="624">
        <v>7230</v>
      </c>
      <c r="G142" s="625"/>
      <c r="H142" s="14"/>
      <c r="I142" s="109"/>
      <c r="J142" s="110"/>
      <c r="K142" s="110"/>
      <c r="L142" s="111"/>
      <c r="M142" s="6"/>
      <c r="N142" s="6"/>
    </row>
    <row r="143" spans="1:14" ht="17.25">
      <c r="A143" s="13"/>
      <c r="B143" s="184" t="s">
        <v>88</v>
      </c>
      <c r="C143" s="175" t="s">
        <v>89</v>
      </c>
      <c r="D143" s="177">
        <f>D140+0.12</f>
        <v>7.5600000000000041</v>
      </c>
      <c r="E143" s="186">
        <v>2.75</v>
      </c>
      <c r="F143" s="605">
        <v>8320</v>
      </c>
      <c r="G143" s="606"/>
      <c r="H143" s="14"/>
      <c r="I143" s="109"/>
      <c r="J143" s="110"/>
      <c r="K143" s="110"/>
      <c r="L143" s="111"/>
      <c r="M143" s="6"/>
      <c r="N143" s="6"/>
    </row>
    <row r="144" spans="1:14" ht="17.25">
      <c r="A144" s="13"/>
      <c r="B144" s="184" t="s">
        <v>232</v>
      </c>
      <c r="C144" s="175" t="s">
        <v>233</v>
      </c>
      <c r="D144" s="177">
        <f>D141+0.15</f>
        <v>9.4500000000000117</v>
      </c>
      <c r="E144" s="186">
        <v>3.58</v>
      </c>
      <c r="F144" s="605">
        <v>10395</v>
      </c>
      <c r="G144" s="606"/>
      <c r="H144" s="14"/>
      <c r="I144" s="109"/>
      <c r="J144" s="110"/>
      <c r="K144" s="110"/>
      <c r="L144" s="111"/>
      <c r="M144" s="6"/>
      <c r="N144" s="6"/>
    </row>
    <row r="145" spans="1:14" ht="17.25">
      <c r="A145" s="13"/>
      <c r="B145" s="184" t="s">
        <v>1447</v>
      </c>
      <c r="C145" s="175" t="s">
        <v>1518</v>
      </c>
      <c r="D145" s="177">
        <f>D142+0.1</f>
        <v>6.3999999999999932</v>
      </c>
      <c r="E145" s="176">
        <f>D145*0.366</f>
        <v>2.3423999999999974</v>
      </c>
      <c r="F145" s="624">
        <v>7340</v>
      </c>
      <c r="G145" s="625"/>
      <c r="H145" s="14"/>
      <c r="I145" s="109"/>
      <c r="J145" s="110"/>
      <c r="K145" s="110"/>
      <c r="L145" s="111"/>
      <c r="M145" s="6"/>
      <c r="N145" s="6"/>
    </row>
    <row r="146" spans="1:14" ht="17.25">
      <c r="A146" s="13"/>
      <c r="B146" s="184" t="s">
        <v>90</v>
      </c>
      <c r="C146" s="175" t="s">
        <v>91</v>
      </c>
      <c r="D146" s="177">
        <f>D143+0.12</f>
        <v>7.6800000000000042</v>
      </c>
      <c r="E146" s="186">
        <v>2.79</v>
      </c>
      <c r="F146" s="605">
        <v>8450</v>
      </c>
      <c r="G146" s="606"/>
      <c r="H146" s="14"/>
      <c r="I146" s="109"/>
      <c r="J146" s="110"/>
      <c r="K146" s="110"/>
      <c r="L146" s="111"/>
      <c r="M146" s="6"/>
      <c r="N146" s="6"/>
    </row>
    <row r="147" spans="1:14" ht="17.25">
      <c r="A147" s="13"/>
      <c r="B147" s="184" t="s">
        <v>234</v>
      </c>
      <c r="C147" s="175" t="s">
        <v>235</v>
      </c>
      <c r="D147" s="177">
        <f>D144+0.15</f>
        <v>9.6000000000000121</v>
      </c>
      <c r="E147" s="186">
        <v>3.64</v>
      </c>
      <c r="F147" s="605">
        <v>10560</v>
      </c>
      <c r="G147" s="606"/>
      <c r="H147" s="14"/>
      <c r="I147" s="109"/>
      <c r="J147" s="110"/>
      <c r="K147" s="110"/>
      <c r="L147" s="111"/>
      <c r="M147" s="6"/>
      <c r="N147" s="6"/>
    </row>
    <row r="148" spans="1:14" ht="17.25">
      <c r="A148" s="13"/>
      <c r="B148" s="184" t="s">
        <v>1448</v>
      </c>
      <c r="C148" s="175" t="s">
        <v>1519</v>
      </c>
      <c r="D148" s="177">
        <f>D145+0.1</f>
        <v>6.4999999999999929</v>
      </c>
      <c r="E148" s="176">
        <f>D148*0.366</f>
        <v>2.3789999999999973</v>
      </c>
      <c r="F148" s="624">
        <v>7450</v>
      </c>
      <c r="G148" s="625"/>
      <c r="H148" s="14"/>
      <c r="I148" s="109"/>
      <c r="J148" s="110"/>
      <c r="K148" s="110"/>
      <c r="L148" s="111"/>
      <c r="M148" s="6"/>
      <c r="N148" s="6"/>
    </row>
    <row r="149" spans="1:14" ht="17.25">
      <c r="A149" s="13"/>
      <c r="B149" s="184" t="s">
        <v>92</v>
      </c>
      <c r="C149" s="175" t="s">
        <v>93</v>
      </c>
      <c r="D149" s="177">
        <f>D146+0.12</f>
        <v>7.8000000000000043</v>
      </c>
      <c r="E149" s="186">
        <v>2.83</v>
      </c>
      <c r="F149" s="605">
        <v>8580</v>
      </c>
      <c r="G149" s="606"/>
      <c r="H149" s="14"/>
      <c r="I149" s="109"/>
      <c r="J149" s="110"/>
      <c r="K149" s="110"/>
      <c r="L149" s="111"/>
      <c r="M149" s="6"/>
      <c r="N149" s="6"/>
    </row>
    <row r="150" spans="1:14" ht="17.25">
      <c r="A150" s="13"/>
      <c r="B150" s="184" t="s">
        <v>236</v>
      </c>
      <c r="C150" s="175" t="s">
        <v>237</v>
      </c>
      <c r="D150" s="177">
        <f>D147+0.15</f>
        <v>9.7500000000000124</v>
      </c>
      <c r="E150" s="186">
        <v>3.7</v>
      </c>
      <c r="F150" s="605">
        <v>10725</v>
      </c>
      <c r="G150" s="606"/>
      <c r="H150" s="14"/>
      <c r="I150" s="109"/>
      <c r="J150" s="110"/>
      <c r="K150" s="110"/>
      <c r="L150" s="111"/>
      <c r="M150" s="6"/>
      <c r="N150" s="6"/>
    </row>
    <row r="151" spans="1:14" ht="17.25">
      <c r="A151" s="13"/>
      <c r="B151" s="184" t="s">
        <v>1449</v>
      </c>
      <c r="C151" s="175" t="s">
        <v>1520</v>
      </c>
      <c r="D151" s="177">
        <f>D148+0.1</f>
        <v>6.5999999999999925</v>
      </c>
      <c r="E151" s="176">
        <f>D151*0.366</f>
        <v>2.4155999999999973</v>
      </c>
      <c r="F151" s="624">
        <v>7560</v>
      </c>
      <c r="G151" s="625"/>
      <c r="H151" s="14"/>
      <c r="I151" s="109"/>
      <c r="J151" s="110"/>
      <c r="K151" s="110"/>
      <c r="L151" s="111"/>
      <c r="M151" s="6"/>
      <c r="N151" s="6"/>
    </row>
    <row r="152" spans="1:14" ht="17.25">
      <c r="A152" s="13"/>
      <c r="B152" s="184" t="s">
        <v>94</v>
      </c>
      <c r="C152" s="175" t="s">
        <v>95</v>
      </c>
      <c r="D152" s="177">
        <f>D149+0.12</f>
        <v>7.9200000000000044</v>
      </c>
      <c r="E152" s="186">
        <v>2.88</v>
      </c>
      <c r="F152" s="605">
        <v>8715</v>
      </c>
      <c r="G152" s="606"/>
      <c r="H152" s="14"/>
      <c r="I152" s="109"/>
      <c r="J152" s="110"/>
      <c r="K152" s="110"/>
      <c r="L152" s="111"/>
      <c r="M152" s="6"/>
      <c r="N152" s="6"/>
    </row>
    <row r="153" spans="1:14" ht="17.25">
      <c r="A153" s="13"/>
      <c r="B153" s="184" t="s">
        <v>238</v>
      </c>
      <c r="C153" s="175" t="s">
        <v>239</v>
      </c>
      <c r="D153" s="177">
        <f>D150+0.15</f>
        <v>9.9000000000000128</v>
      </c>
      <c r="E153" s="186">
        <v>3.76</v>
      </c>
      <c r="F153" s="605">
        <v>10890</v>
      </c>
      <c r="G153" s="606"/>
      <c r="H153" s="14"/>
      <c r="I153" s="109"/>
      <c r="J153" s="110"/>
      <c r="K153" s="110"/>
      <c r="L153" s="111"/>
      <c r="M153" s="6"/>
      <c r="N153" s="6"/>
    </row>
    <row r="154" spans="1:14" ht="17.25">
      <c r="A154" s="13"/>
      <c r="B154" s="184" t="s">
        <v>1450</v>
      </c>
      <c r="C154" s="175" t="s">
        <v>1521</v>
      </c>
      <c r="D154" s="177">
        <f>D151+0.1</f>
        <v>6.6999999999999922</v>
      </c>
      <c r="E154" s="176">
        <f>D154*0.366</f>
        <v>2.4521999999999973</v>
      </c>
      <c r="F154" s="624">
        <v>8625</v>
      </c>
      <c r="G154" s="625"/>
      <c r="H154" s="14"/>
      <c r="I154" s="109"/>
      <c r="J154" s="110"/>
      <c r="K154" s="110"/>
      <c r="L154" s="111"/>
      <c r="M154" s="6"/>
      <c r="N154" s="6"/>
    </row>
    <row r="155" spans="1:14" ht="17.25">
      <c r="A155" s="13"/>
      <c r="B155" s="184" t="s">
        <v>96</v>
      </c>
      <c r="C155" s="175" t="s">
        <v>97</v>
      </c>
      <c r="D155" s="177">
        <f>D152+0.12</f>
        <v>8.0400000000000045</v>
      </c>
      <c r="E155" s="186">
        <v>2.92</v>
      </c>
      <c r="F155" s="605">
        <v>9986</v>
      </c>
      <c r="G155" s="606"/>
      <c r="H155" s="14"/>
      <c r="I155" s="109"/>
      <c r="J155" s="110"/>
      <c r="K155" s="110"/>
      <c r="L155" s="111"/>
      <c r="M155" s="6"/>
      <c r="N155" s="6"/>
    </row>
    <row r="156" spans="1:14" ht="17.25">
      <c r="A156" s="13"/>
      <c r="B156" s="184" t="s">
        <v>240</v>
      </c>
      <c r="C156" s="175" t="s">
        <v>241</v>
      </c>
      <c r="D156" s="177">
        <f>D153+0.15</f>
        <v>10.050000000000013</v>
      </c>
      <c r="E156" s="186">
        <v>3.81</v>
      </c>
      <c r="F156" s="605">
        <v>12485</v>
      </c>
      <c r="G156" s="606"/>
      <c r="H156" s="14"/>
      <c r="I156" s="109"/>
      <c r="J156" s="110"/>
      <c r="K156" s="110"/>
      <c r="L156" s="111"/>
      <c r="M156" s="6"/>
      <c r="N156" s="6"/>
    </row>
    <row r="157" spans="1:14" ht="17.25">
      <c r="A157" s="13"/>
      <c r="B157" s="184" t="s">
        <v>1451</v>
      </c>
      <c r="C157" s="175" t="s">
        <v>1522</v>
      </c>
      <c r="D157" s="177">
        <f>D154+0.1</f>
        <v>6.7999999999999918</v>
      </c>
      <c r="E157" s="176">
        <f>D157*0.366</f>
        <v>2.4887999999999968</v>
      </c>
      <c r="F157" s="624">
        <v>8746</v>
      </c>
      <c r="G157" s="625"/>
      <c r="H157" s="14"/>
      <c r="I157" s="109"/>
      <c r="J157" s="110"/>
      <c r="K157" s="110"/>
      <c r="L157" s="111"/>
      <c r="M157" s="6"/>
      <c r="N157" s="6"/>
    </row>
    <row r="158" spans="1:14" ht="17.25">
      <c r="A158" s="13"/>
      <c r="B158" s="184" t="s">
        <v>98</v>
      </c>
      <c r="C158" s="175" t="s">
        <v>99</v>
      </c>
      <c r="D158" s="177">
        <f>D155+0.12</f>
        <v>8.1600000000000037</v>
      </c>
      <c r="E158" s="186">
        <v>2.96</v>
      </c>
      <c r="F158" s="605">
        <v>10135</v>
      </c>
      <c r="G158" s="606"/>
      <c r="H158" s="14"/>
      <c r="I158" s="109"/>
      <c r="J158" s="110"/>
      <c r="K158" s="110"/>
      <c r="L158" s="111"/>
      <c r="M158" s="6"/>
      <c r="N158" s="6"/>
    </row>
    <row r="159" spans="1:14" ht="17.25">
      <c r="A159" s="13"/>
      <c r="B159" s="184" t="s">
        <v>242</v>
      </c>
      <c r="C159" s="175" t="s">
        <v>243</v>
      </c>
      <c r="D159" s="177">
        <f>D156+0.15</f>
        <v>10.200000000000014</v>
      </c>
      <c r="E159" s="186">
        <v>3.87</v>
      </c>
      <c r="F159" s="605">
        <v>12669</v>
      </c>
      <c r="G159" s="606"/>
      <c r="H159" s="14"/>
      <c r="I159" s="109"/>
      <c r="J159" s="110"/>
      <c r="K159" s="110"/>
      <c r="L159" s="111"/>
      <c r="M159" s="6"/>
      <c r="N159" s="6"/>
    </row>
    <row r="160" spans="1:14" ht="17.25">
      <c r="A160" s="13"/>
      <c r="B160" s="184" t="s">
        <v>1452</v>
      </c>
      <c r="C160" s="175" t="s">
        <v>1523</v>
      </c>
      <c r="D160" s="177">
        <f>D157+0.1</f>
        <v>6.8999999999999915</v>
      </c>
      <c r="E160" s="176">
        <f>D160*0.366</f>
        <v>2.5253999999999968</v>
      </c>
      <c r="F160" s="624">
        <v>9030</v>
      </c>
      <c r="G160" s="625"/>
      <c r="H160" s="14"/>
      <c r="I160" s="109"/>
      <c r="J160" s="110"/>
      <c r="K160" s="110"/>
      <c r="L160" s="111"/>
      <c r="M160" s="6"/>
      <c r="N160" s="6"/>
    </row>
    <row r="161" spans="1:14" ht="17.25">
      <c r="A161" s="13"/>
      <c r="B161" s="184" t="s">
        <v>100</v>
      </c>
      <c r="C161" s="175" t="s">
        <v>101</v>
      </c>
      <c r="D161" s="177">
        <f>D158+0.12</f>
        <v>8.2800000000000029</v>
      </c>
      <c r="E161" s="186">
        <v>3.01</v>
      </c>
      <c r="F161" s="605">
        <v>10285</v>
      </c>
      <c r="G161" s="606"/>
      <c r="H161" s="14"/>
      <c r="I161" s="109"/>
      <c r="J161" s="110"/>
      <c r="K161" s="110"/>
      <c r="L161" s="111"/>
      <c r="M161" s="6"/>
      <c r="N161" s="6"/>
    </row>
    <row r="162" spans="1:14" ht="17.25">
      <c r="A162" s="13"/>
      <c r="B162" s="184" t="s">
        <v>244</v>
      </c>
      <c r="C162" s="175" t="s">
        <v>245</v>
      </c>
      <c r="D162" s="177">
        <f>D159+0.15</f>
        <v>10.350000000000014</v>
      </c>
      <c r="E162" s="186">
        <v>3.93</v>
      </c>
      <c r="F162" s="605">
        <v>12855</v>
      </c>
      <c r="G162" s="606"/>
      <c r="H162" s="14"/>
      <c r="I162" s="109"/>
      <c r="J162" s="110"/>
      <c r="K162" s="110"/>
      <c r="L162" s="111"/>
      <c r="M162" s="6"/>
      <c r="N162" s="6"/>
    </row>
    <row r="163" spans="1:14" ht="17.25">
      <c r="A163" s="13"/>
      <c r="B163" s="184" t="s">
        <v>1453</v>
      </c>
      <c r="C163" s="175" t="s">
        <v>1524</v>
      </c>
      <c r="D163" s="177">
        <f>D160+0.1</f>
        <v>6.9999999999999911</v>
      </c>
      <c r="E163" s="176">
        <f>D163*0.366</f>
        <v>2.5619999999999967</v>
      </c>
      <c r="F163" s="624">
        <v>9155</v>
      </c>
      <c r="G163" s="625"/>
      <c r="H163" s="14"/>
      <c r="I163" s="109"/>
      <c r="J163" s="110"/>
      <c r="K163" s="110"/>
      <c r="L163" s="111"/>
      <c r="M163" s="6"/>
      <c r="N163" s="6"/>
    </row>
    <row r="164" spans="1:14" ht="17.25">
      <c r="A164" s="13"/>
      <c r="B164" s="184" t="s">
        <v>102</v>
      </c>
      <c r="C164" s="175" t="s">
        <v>103</v>
      </c>
      <c r="D164" s="177">
        <f>D161+0.12</f>
        <v>8.4000000000000021</v>
      </c>
      <c r="E164" s="186">
        <v>3.05</v>
      </c>
      <c r="F164" s="605">
        <v>10435</v>
      </c>
      <c r="G164" s="606"/>
      <c r="H164" s="14"/>
      <c r="I164" s="109"/>
      <c r="J164" s="110"/>
      <c r="K164" s="110"/>
      <c r="L164" s="111"/>
      <c r="M164" s="6"/>
      <c r="N164" s="6"/>
    </row>
    <row r="165" spans="1:14" ht="17.25">
      <c r="A165" s="13"/>
      <c r="B165" s="184" t="s">
        <v>246</v>
      </c>
      <c r="C165" s="175" t="s">
        <v>247</v>
      </c>
      <c r="D165" s="177">
        <f>D162+0.15</f>
        <v>10.500000000000014</v>
      </c>
      <c r="E165" s="186">
        <v>3.98</v>
      </c>
      <c r="F165" s="605">
        <v>13045</v>
      </c>
      <c r="G165" s="606"/>
      <c r="H165" s="14"/>
      <c r="I165" s="109"/>
      <c r="J165" s="110"/>
      <c r="K165" s="110"/>
      <c r="L165" s="111"/>
      <c r="M165" s="6"/>
      <c r="N165" s="6"/>
    </row>
    <row r="166" spans="1:14" ht="17.25">
      <c r="A166" s="13"/>
      <c r="B166" s="184" t="s">
        <v>1454</v>
      </c>
      <c r="C166" s="175" t="s">
        <v>1525</v>
      </c>
      <c r="D166" s="177">
        <f>D163+0.1</f>
        <v>7.0999999999999908</v>
      </c>
      <c r="E166" s="176">
        <f>D166*0.366</f>
        <v>2.5985999999999967</v>
      </c>
      <c r="F166" s="624">
        <v>9285</v>
      </c>
      <c r="G166" s="625"/>
      <c r="H166" s="14"/>
      <c r="I166" s="109"/>
      <c r="J166" s="110"/>
      <c r="K166" s="110"/>
      <c r="L166" s="111"/>
      <c r="M166" s="6"/>
      <c r="N166" s="6"/>
    </row>
    <row r="167" spans="1:14" ht="17.25">
      <c r="A167" s="13"/>
      <c r="B167" s="184" t="s">
        <v>104</v>
      </c>
      <c r="C167" s="175" t="s">
        <v>105</v>
      </c>
      <c r="D167" s="177">
        <f>D164+0.12</f>
        <v>8.5200000000000014</v>
      </c>
      <c r="E167" s="186">
        <v>3.1</v>
      </c>
      <c r="F167" s="605">
        <v>10582</v>
      </c>
      <c r="G167" s="606"/>
      <c r="H167" s="14"/>
      <c r="I167" s="109"/>
      <c r="J167" s="110"/>
      <c r="K167" s="110"/>
      <c r="L167" s="111"/>
      <c r="M167" s="6"/>
      <c r="N167" s="6"/>
    </row>
    <row r="168" spans="1:14" ht="17.25">
      <c r="A168" s="13"/>
      <c r="B168" s="184" t="s">
        <v>248</v>
      </c>
      <c r="C168" s="175" t="s">
        <v>249</v>
      </c>
      <c r="D168" s="177">
        <f>D165+0.15</f>
        <v>10.650000000000015</v>
      </c>
      <c r="E168" s="186">
        <v>4.04</v>
      </c>
      <c r="F168" s="605">
        <v>13228</v>
      </c>
      <c r="G168" s="606"/>
      <c r="H168" s="14"/>
      <c r="I168" s="109"/>
      <c r="J168" s="110"/>
      <c r="K168" s="110"/>
      <c r="L168" s="111"/>
      <c r="M168" s="6"/>
      <c r="N168" s="6"/>
    </row>
    <row r="169" spans="1:14" ht="17.25">
      <c r="A169" s="13"/>
      <c r="B169" s="184" t="s">
        <v>1455</v>
      </c>
      <c r="C169" s="175" t="s">
        <v>1526</v>
      </c>
      <c r="D169" s="177">
        <f>D166+0.1</f>
        <v>7.1999999999999904</v>
      </c>
      <c r="E169" s="176">
        <f>D169*0.366</f>
        <v>2.6351999999999962</v>
      </c>
      <c r="F169" s="624">
        <v>9410</v>
      </c>
      <c r="G169" s="625"/>
      <c r="H169" s="14"/>
      <c r="I169" s="109"/>
      <c r="J169" s="110"/>
      <c r="K169" s="110"/>
      <c r="L169" s="111"/>
      <c r="M169" s="6"/>
      <c r="N169" s="6"/>
    </row>
    <row r="170" spans="1:14" ht="17.25">
      <c r="A170" s="13"/>
      <c r="B170" s="184" t="s">
        <v>106</v>
      </c>
      <c r="C170" s="175" t="s">
        <v>107</v>
      </c>
      <c r="D170" s="177">
        <f>D167+0.12</f>
        <v>8.64</v>
      </c>
      <c r="E170" s="186">
        <v>3.14</v>
      </c>
      <c r="F170" s="605">
        <v>10731</v>
      </c>
      <c r="G170" s="606"/>
      <c r="H170" s="14"/>
      <c r="I170" s="109"/>
      <c r="J170" s="110"/>
      <c r="K170" s="110"/>
      <c r="L170" s="111"/>
      <c r="M170" s="6"/>
      <c r="N170" s="6"/>
    </row>
    <row r="171" spans="1:14" ht="17.25">
      <c r="A171" s="13"/>
      <c r="B171" s="184" t="s">
        <v>250</v>
      </c>
      <c r="C171" s="175" t="s">
        <v>251</v>
      </c>
      <c r="D171" s="177">
        <f>D168+0.15</f>
        <v>10.800000000000015</v>
      </c>
      <c r="E171" s="186">
        <v>4.0999999999999996</v>
      </c>
      <c r="F171" s="605">
        <v>13415</v>
      </c>
      <c r="G171" s="606"/>
      <c r="H171" s="14"/>
      <c r="I171" s="109"/>
      <c r="J171" s="110"/>
      <c r="K171" s="110"/>
      <c r="L171" s="111"/>
      <c r="M171" s="6"/>
      <c r="N171" s="6"/>
    </row>
    <row r="172" spans="1:14" ht="17.25">
      <c r="A172" s="13"/>
      <c r="B172" s="184" t="s">
        <v>1456</v>
      </c>
      <c r="C172" s="175" t="s">
        <v>1527</v>
      </c>
      <c r="D172" s="177">
        <f>D169+0.1</f>
        <v>7.2999999999999901</v>
      </c>
      <c r="E172" s="176">
        <f>D172*0.366</f>
        <v>2.6717999999999962</v>
      </c>
      <c r="F172" s="624">
        <v>9535</v>
      </c>
      <c r="G172" s="625"/>
      <c r="H172" s="14"/>
      <c r="I172" s="109"/>
      <c r="J172" s="110"/>
      <c r="K172" s="110"/>
      <c r="L172" s="111"/>
      <c r="M172" s="6"/>
      <c r="N172" s="6"/>
    </row>
    <row r="173" spans="1:14" ht="17.25">
      <c r="A173" s="13"/>
      <c r="B173" s="184" t="s">
        <v>108</v>
      </c>
      <c r="C173" s="175" t="s">
        <v>109</v>
      </c>
      <c r="D173" s="177">
        <f>D170+0.12</f>
        <v>8.76</v>
      </c>
      <c r="E173" s="186">
        <v>3.18</v>
      </c>
      <c r="F173" s="605">
        <v>10880</v>
      </c>
      <c r="G173" s="606"/>
      <c r="H173" s="14"/>
      <c r="I173" s="109"/>
      <c r="J173" s="110"/>
      <c r="K173" s="110"/>
      <c r="L173" s="111"/>
      <c r="M173" s="6"/>
      <c r="N173" s="6"/>
    </row>
    <row r="174" spans="1:14" ht="17.25">
      <c r="A174" s="13"/>
      <c r="B174" s="184" t="s">
        <v>252</v>
      </c>
      <c r="C174" s="175" t="s">
        <v>253</v>
      </c>
      <c r="D174" s="177">
        <f>D171+0.15</f>
        <v>10.950000000000015</v>
      </c>
      <c r="E174" s="186">
        <v>4.1500000000000004</v>
      </c>
      <c r="F174" s="605">
        <v>13600</v>
      </c>
      <c r="G174" s="606"/>
      <c r="H174" s="14"/>
      <c r="I174" s="109"/>
      <c r="J174" s="110"/>
      <c r="K174" s="110"/>
      <c r="L174" s="111"/>
      <c r="M174" s="6"/>
      <c r="N174" s="6"/>
    </row>
    <row r="175" spans="1:14" ht="17.25">
      <c r="A175" s="13"/>
      <c r="B175" s="184" t="s">
        <v>1457</v>
      </c>
      <c r="C175" s="175" t="s">
        <v>1528</v>
      </c>
      <c r="D175" s="177">
        <f>D172+0.1</f>
        <v>7.3999999999999897</v>
      </c>
      <c r="E175" s="176">
        <f>D175*0.366</f>
        <v>2.7083999999999961</v>
      </c>
      <c r="F175" s="624">
        <v>9662</v>
      </c>
      <c r="G175" s="625"/>
      <c r="H175" s="14"/>
      <c r="I175" s="109"/>
      <c r="J175" s="110"/>
      <c r="K175" s="110"/>
      <c r="L175" s="111"/>
      <c r="M175" s="6"/>
      <c r="N175" s="6"/>
    </row>
    <row r="176" spans="1:14" s="6" customFormat="1" ht="17.25">
      <c r="A176" s="13"/>
      <c r="B176" s="184" t="s">
        <v>110</v>
      </c>
      <c r="C176" s="175" t="s">
        <v>111</v>
      </c>
      <c r="D176" s="177">
        <f>D173+0.12</f>
        <v>8.879999999999999</v>
      </c>
      <c r="E176" s="186">
        <v>3.23</v>
      </c>
      <c r="F176" s="605">
        <v>11030</v>
      </c>
      <c r="G176" s="606"/>
      <c r="H176" s="14"/>
      <c r="I176" s="109"/>
      <c r="J176" s="110"/>
      <c r="K176" s="110"/>
      <c r="L176" s="111"/>
    </row>
    <row r="177" spans="1:12" s="6" customFormat="1" ht="17.25">
      <c r="A177" s="13"/>
      <c r="B177" s="184" t="s">
        <v>254</v>
      </c>
      <c r="C177" s="175" t="s">
        <v>255</v>
      </c>
      <c r="D177" s="177">
        <f>D174+0.15</f>
        <v>11.100000000000016</v>
      </c>
      <c r="E177" s="186">
        <v>4.21</v>
      </c>
      <c r="F177" s="605">
        <v>13787</v>
      </c>
      <c r="G177" s="606"/>
      <c r="H177" s="14"/>
      <c r="I177" s="109"/>
      <c r="J177" s="110"/>
      <c r="K177" s="110"/>
      <c r="L177" s="111"/>
    </row>
    <row r="178" spans="1:12" s="6" customFormat="1" ht="17.25">
      <c r="A178" s="13"/>
      <c r="B178" s="184" t="s">
        <v>1458</v>
      </c>
      <c r="C178" s="175" t="s">
        <v>1529</v>
      </c>
      <c r="D178" s="177">
        <f>D175+0.1</f>
        <v>7.4999999999999893</v>
      </c>
      <c r="E178" s="176">
        <f>D178*0.366</f>
        <v>2.7449999999999961</v>
      </c>
      <c r="F178" s="624">
        <v>9788</v>
      </c>
      <c r="G178" s="625"/>
      <c r="H178" s="14"/>
      <c r="I178" s="109"/>
      <c r="J178" s="110"/>
      <c r="K178" s="110"/>
      <c r="L178" s="111"/>
    </row>
    <row r="179" spans="1:12" s="6" customFormat="1" ht="17.25">
      <c r="A179" s="13"/>
      <c r="B179" s="184" t="s">
        <v>112</v>
      </c>
      <c r="C179" s="175" t="s">
        <v>113</v>
      </c>
      <c r="D179" s="177">
        <f>D176+0.12</f>
        <v>8.9999999999999982</v>
      </c>
      <c r="E179" s="186">
        <v>3.27</v>
      </c>
      <c r="F179" s="605">
        <v>11180</v>
      </c>
      <c r="G179" s="606"/>
      <c r="H179" s="14"/>
      <c r="I179" s="109"/>
      <c r="J179" s="110"/>
      <c r="K179" s="110"/>
      <c r="L179" s="111"/>
    </row>
    <row r="180" spans="1:12" s="6" customFormat="1" ht="17.25">
      <c r="A180" s="13"/>
      <c r="B180" s="184" t="s">
        <v>256</v>
      </c>
      <c r="C180" s="175" t="s">
        <v>257</v>
      </c>
      <c r="D180" s="177">
        <f>D177+0.15</f>
        <v>11.250000000000016</v>
      </c>
      <c r="E180" s="186">
        <v>4.2699999999999996</v>
      </c>
      <c r="F180" s="605">
        <v>13975</v>
      </c>
      <c r="G180" s="606"/>
      <c r="H180" s="14"/>
      <c r="I180" s="109"/>
      <c r="J180" s="110"/>
      <c r="K180" s="110"/>
      <c r="L180" s="111"/>
    </row>
    <row r="181" spans="1:12" s="6" customFormat="1" ht="17.25">
      <c r="A181" s="13"/>
      <c r="B181" s="184" t="s">
        <v>1459</v>
      </c>
      <c r="C181" s="175" t="s">
        <v>1530</v>
      </c>
      <c r="D181" s="177">
        <f>D178+0.1</f>
        <v>7.599999999999989</v>
      </c>
      <c r="E181" s="176">
        <f>D181*0.366</f>
        <v>2.7815999999999961</v>
      </c>
      <c r="F181" s="624">
        <v>9915</v>
      </c>
      <c r="G181" s="625"/>
      <c r="H181" s="14"/>
      <c r="I181" s="109"/>
      <c r="J181" s="110"/>
      <c r="K181" s="110"/>
      <c r="L181" s="111"/>
    </row>
    <row r="182" spans="1:12" s="6" customFormat="1" ht="17.25">
      <c r="A182" s="13"/>
      <c r="B182" s="184" t="s">
        <v>114</v>
      </c>
      <c r="C182" s="175" t="s">
        <v>115</v>
      </c>
      <c r="D182" s="177">
        <f>D179+0.12</f>
        <v>9.1199999999999974</v>
      </c>
      <c r="E182" s="186">
        <v>3.31</v>
      </c>
      <c r="F182" s="605">
        <v>11330</v>
      </c>
      <c r="G182" s="606"/>
      <c r="H182" s="14"/>
      <c r="I182" s="109"/>
      <c r="J182" s="110"/>
      <c r="K182" s="110"/>
      <c r="L182" s="111"/>
    </row>
    <row r="183" spans="1:12" s="6" customFormat="1" ht="17.25">
      <c r="A183" s="13"/>
      <c r="B183" s="184" t="s">
        <v>258</v>
      </c>
      <c r="C183" s="175" t="s">
        <v>259</v>
      </c>
      <c r="D183" s="177">
        <f>D180+0.15</f>
        <v>11.400000000000016</v>
      </c>
      <c r="E183" s="186">
        <v>4.32</v>
      </c>
      <c r="F183" s="605">
        <v>14160</v>
      </c>
      <c r="G183" s="606"/>
      <c r="H183" s="14"/>
      <c r="I183" s="109"/>
      <c r="J183" s="110"/>
      <c r="K183" s="110"/>
      <c r="L183" s="111"/>
    </row>
    <row r="184" spans="1:12" s="6" customFormat="1" ht="17.25">
      <c r="A184" s="13"/>
      <c r="B184" s="184" t="s">
        <v>1460</v>
      </c>
      <c r="C184" s="175" t="s">
        <v>1531</v>
      </c>
      <c r="D184" s="177">
        <f>D181+0.1</f>
        <v>7.6999999999999886</v>
      </c>
      <c r="E184" s="176">
        <f>D184*0.366</f>
        <v>2.8181999999999956</v>
      </c>
      <c r="F184" s="663">
        <f>F185+650</f>
        <v>11930</v>
      </c>
      <c r="G184" s="664"/>
      <c r="H184" s="14"/>
      <c r="I184" s="109"/>
      <c r="J184" s="110"/>
      <c r="K184" s="110"/>
      <c r="L184" s="111"/>
    </row>
    <row r="185" spans="1:12" s="6" customFormat="1" ht="17.25">
      <c r="A185" s="13"/>
      <c r="B185" s="184" t="s">
        <v>116</v>
      </c>
      <c r="C185" s="175" t="s">
        <v>117</v>
      </c>
      <c r="D185" s="177">
        <f>D182+0.12</f>
        <v>9.2399999999999967</v>
      </c>
      <c r="E185" s="186">
        <v>3.36</v>
      </c>
      <c r="F185" s="659">
        <v>11280</v>
      </c>
      <c r="G185" s="660"/>
      <c r="H185" s="14"/>
      <c r="I185" s="109"/>
      <c r="J185" s="110"/>
      <c r="K185" s="110"/>
      <c r="L185" s="111"/>
    </row>
    <row r="186" spans="1:12" s="6" customFormat="1" ht="17.25">
      <c r="A186" s="13"/>
      <c r="B186" s="184" t="s">
        <v>260</v>
      </c>
      <c r="C186" s="175" t="s">
        <v>261</v>
      </c>
      <c r="D186" s="177">
        <f>D183+0.15</f>
        <v>11.550000000000017</v>
      </c>
      <c r="E186" s="186">
        <v>4.38</v>
      </c>
      <c r="F186" s="659">
        <v>14100</v>
      </c>
      <c r="G186" s="660"/>
      <c r="H186" s="14"/>
      <c r="I186" s="109"/>
      <c r="J186" s="110"/>
      <c r="K186" s="110"/>
      <c r="L186" s="111"/>
    </row>
    <row r="187" spans="1:12" s="6" customFormat="1" ht="17.25">
      <c r="A187" s="13"/>
      <c r="B187" s="184" t="s">
        <v>1461</v>
      </c>
      <c r="C187" s="175" t="s">
        <v>1532</v>
      </c>
      <c r="D187" s="177">
        <f>D184+0.1</f>
        <v>7.7999999999999883</v>
      </c>
      <c r="E187" s="176">
        <f>D187*0.366</f>
        <v>2.8547999999999956</v>
      </c>
      <c r="F187" s="663">
        <f>F188+650</f>
        <v>12070</v>
      </c>
      <c r="G187" s="664"/>
      <c r="H187" s="14"/>
      <c r="I187" s="109"/>
      <c r="J187" s="110"/>
      <c r="K187" s="110"/>
      <c r="L187" s="111"/>
    </row>
    <row r="188" spans="1:12" s="6" customFormat="1" ht="17.25">
      <c r="A188" s="13"/>
      <c r="B188" s="184" t="s">
        <v>118</v>
      </c>
      <c r="C188" s="175" t="s">
        <v>119</v>
      </c>
      <c r="D188" s="177">
        <f>D185+0.12</f>
        <v>9.3599999999999959</v>
      </c>
      <c r="E188" s="186">
        <v>3.4</v>
      </c>
      <c r="F188" s="659">
        <v>11420</v>
      </c>
      <c r="G188" s="660"/>
      <c r="H188" s="14"/>
      <c r="I188" s="109"/>
      <c r="J188" s="110"/>
      <c r="K188" s="110"/>
      <c r="L188" s="111"/>
    </row>
    <row r="189" spans="1:12" s="6" customFormat="1" ht="17.25">
      <c r="A189" s="13"/>
      <c r="B189" s="184" t="s">
        <v>262</v>
      </c>
      <c r="C189" s="175" t="s">
        <v>263</v>
      </c>
      <c r="D189" s="177">
        <f>D186+0.15</f>
        <v>11.700000000000017</v>
      </c>
      <c r="E189" s="186">
        <v>4.4400000000000004</v>
      </c>
      <c r="F189" s="659">
        <v>14280</v>
      </c>
      <c r="G189" s="660"/>
      <c r="H189" s="14"/>
      <c r="I189" s="109"/>
      <c r="J189" s="110"/>
      <c r="K189" s="110"/>
      <c r="L189" s="111"/>
    </row>
    <row r="190" spans="1:12" s="6" customFormat="1" ht="17.25">
      <c r="A190" s="13"/>
      <c r="B190" s="184" t="s">
        <v>1462</v>
      </c>
      <c r="C190" s="175" t="s">
        <v>1533</v>
      </c>
      <c r="D190" s="177">
        <f>D187+0.1</f>
        <v>7.8999999999999879</v>
      </c>
      <c r="E190" s="176">
        <f>D190*0.366</f>
        <v>2.8913999999999955</v>
      </c>
      <c r="F190" s="663">
        <f>F191+650</f>
        <v>12220</v>
      </c>
      <c r="G190" s="664"/>
      <c r="H190" s="14"/>
      <c r="I190" s="109"/>
      <c r="J190" s="110"/>
      <c r="K190" s="110"/>
      <c r="L190" s="111"/>
    </row>
    <row r="191" spans="1:12" s="6" customFormat="1" ht="17.25">
      <c r="A191" s="13"/>
      <c r="B191" s="184" t="s">
        <v>120</v>
      </c>
      <c r="C191" s="175" t="s">
        <v>121</v>
      </c>
      <c r="D191" s="177">
        <f>D188+0.12</f>
        <v>9.4799999999999951</v>
      </c>
      <c r="E191" s="186">
        <v>3.43</v>
      </c>
      <c r="F191" s="659">
        <v>11570</v>
      </c>
      <c r="G191" s="660"/>
      <c r="H191" s="14"/>
      <c r="I191" s="109"/>
      <c r="J191" s="110"/>
      <c r="K191" s="110"/>
      <c r="L191" s="111"/>
    </row>
    <row r="192" spans="1:12" s="6" customFormat="1" ht="17.25">
      <c r="A192" s="13"/>
      <c r="B192" s="184" t="s">
        <v>264</v>
      </c>
      <c r="C192" s="175" t="s">
        <v>265</v>
      </c>
      <c r="D192" s="177">
        <f>D189+0.15</f>
        <v>11.850000000000017</v>
      </c>
      <c r="E192" s="186">
        <v>4.5</v>
      </c>
      <c r="F192" s="659">
        <v>14460</v>
      </c>
      <c r="G192" s="660"/>
      <c r="H192" s="14"/>
      <c r="I192" s="109"/>
      <c r="J192" s="110"/>
      <c r="K192" s="110"/>
      <c r="L192" s="111"/>
    </row>
    <row r="193" spans="1:12" s="6" customFormat="1" ht="17.25">
      <c r="A193" s="13"/>
      <c r="B193" s="184" t="s">
        <v>1463</v>
      </c>
      <c r="C193" s="175" t="s">
        <v>1534</v>
      </c>
      <c r="D193" s="177">
        <f>D190+0.1</f>
        <v>7.9999999999999876</v>
      </c>
      <c r="E193" s="176">
        <f>D193*0.366</f>
        <v>2.9279999999999955</v>
      </c>
      <c r="F193" s="663">
        <f>F194+650</f>
        <v>12370</v>
      </c>
      <c r="G193" s="664"/>
      <c r="H193" s="14"/>
      <c r="I193" s="109"/>
      <c r="J193" s="110"/>
      <c r="K193" s="110"/>
      <c r="L193" s="111"/>
    </row>
    <row r="194" spans="1:12" s="6" customFormat="1" ht="17.25">
      <c r="A194" s="13"/>
      <c r="B194" s="184" t="s">
        <v>122</v>
      </c>
      <c r="C194" s="175" t="s">
        <v>123</v>
      </c>
      <c r="D194" s="177">
        <f>D191+0.12</f>
        <v>9.5999999999999943</v>
      </c>
      <c r="E194" s="186">
        <v>3.49</v>
      </c>
      <c r="F194" s="659">
        <v>11720</v>
      </c>
      <c r="G194" s="660"/>
      <c r="H194" s="14"/>
      <c r="I194" s="109"/>
      <c r="J194" s="110"/>
      <c r="K194" s="110"/>
      <c r="L194" s="111"/>
    </row>
    <row r="195" spans="1:12" s="6" customFormat="1" ht="17.25">
      <c r="A195" s="13"/>
      <c r="B195" s="184" t="s">
        <v>266</v>
      </c>
      <c r="C195" s="175" t="s">
        <v>267</v>
      </c>
      <c r="D195" s="177">
        <f>D192+0.15</f>
        <v>12.000000000000018</v>
      </c>
      <c r="E195" s="186">
        <v>4.58</v>
      </c>
      <c r="F195" s="659">
        <v>14650</v>
      </c>
      <c r="G195" s="660"/>
      <c r="H195" s="14"/>
      <c r="I195" s="109"/>
      <c r="J195" s="110"/>
      <c r="K195" s="110"/>
      <c r="L195" s="111"/>
    </row>
    <row r="196" spans="1:12" s="6" customFormat="1" ht="17.25">
      <c r="A196" s="13"/>
      <c r="B196" s="184" t="s">
        <v>1464</v>
      </c>
      <c r="C196" s="175" t="s">
        <v>1535</v>
      </c>
      <c r="D196" s="177">
        <f>D193+0.1</f>
        <v>8.0999999999999872</v>
      </c>
      <c r="E196" s="176">
        <f>D196*0.366</f>
        <v>2.9645999999999955</v>
      </c>
      <c r="F196" s="663">
        <f>F197+650</f>
        <v>12510</v>
      </c>
      <c r="G196" s="664"/>
      <c r="H196" s="14"/>
      <c r="I196" s="109"/>
      <c r="J196" s="110"/>
      <c r="K196" s="110"/>
      <c r="L196" s="111"/>
    </row>
    <row r="197" spans="1:12" s="6" customFormat="1" ht="17.25">
      <c r="A197" s="13"/>
      <c r="B197" s="184" t="s">
        <v>124</v>
      </c>
      <c r="C197" s="175" t="s">
        <v>125</v>
      </c>
      <c r="D197" s="177">
        <f>D194+0.12</f>
        <v>9.7199999999999935</v>
      </c>
      <c r="E197" s="186">
        <v>3.52</v>
      </c>
      <c r="F197" s="659">
        <v>11860</v>
      </c>
      <c r="G197" s="660"/>
      <c r="H197" s="14"/>
      <c r="I197" s="109"/>
      <c r="J197" s="110"/>
      <c r="K197" s="110"/>
      <c r="L197" s="111"/>
    </row>
    <row r="198" spans="1:12" s="6" customFormat="1" ht="17.25">
      <c r="A198" s="13"/>
      <c r="B198" s="184" t="s">
        <v>268</v>
      </c>
      <c r="C198" s="175" t="s">
        <v>269</v>
      </c>
      <c r="D198" s="177">
        <f>D195+0.15</f>
        <v>12.150000000000018</v>
      </c>
      <c r="E198" s="186">
        <v>4.6399999999999997</v>
      </c>
      <c r="F198" s="659">
        <v>14830</v>
      </c>
      <c r="G198" s="660"/>
      <c r="H198" s="14"/>
      <c r="I198" s="109"/>
      <c r="J198" s="110"/>
      <c r="K198" s="110"/>
      <c r="L198" s="111"/>
    </row>
    <row r="199" spans="1:12" s="6" customFormat="1" ht="17.25">
      <c r="A199" s="13"/>
      <c r="B199" s="184" t="s">
        <v>1465</v>
      </c>
      <c r="C199" s="175" t="s">
        <v>1536</v>
      </c>
      <c r="D199" s="177">
        <f>D196+0.1</f>
        <v>8.1999999999999869</v>
      </c>
      <c r="E199" s="176">
        <f>D199*0.366</f>
        <v>3.001199999999995</v>
      </c>
      <c r="F199" s="663">
        <f>F200+650</f>
        <v>12670</v>
      </c>
      <c r="G199" s="664"/>
      <c r="H199" s="14"/>
      <c r="I199" s="109"/>
      <c r="J199" s="110"/>
      <c r="K199" s="110"/>
      <c r="L199" s="111"/>
    </row>
    <row r="200" spans="1:12" s="6" customFormat="1" ht="17.25">
      <c r="A200" s="13"/>
      <c r="B200" s="184" t="s">
        <v>126</v>
      </c>
      <c r="C200" s="175" t="s">
        <v>127</v>
      </c>
      <c r="D200" s="177">
        <f>D197+0.12</f>
        <v>9.8399999999999928</v>
      </c>
      <c r="E200" s="186">
        <v>3.57</v>
      </c>
      <c r="F200" s="659">
        <v>12020</v>
      </c>
      <c r="G200" s="660"/>
      <c r="H200" s="14"/>
      <c r="I200" s="109"/>
      <c r="J200" s="110"/>
      <c r="K200" s="110"/>
      <c r="L200" s="111"/>
    </row>
    <row r="201" spans="1:12" s="6" customFormat="1" ht="17.25">
      <c r="A201" s="13"/>
      <c r="B201" s="184" t="s">
        <v>270</v>
      </c>
      <c r="C201" s="175" t="s">
        <v>271</v>
      </c>
      <c r="D201" s="177">
        <f>D198+0.15</f>
        <v>12.300000000000018</v>
      </c>
      <c r="E201" s="186">
        <v>4.7</v>
      </c>
      <c r="F201" s="659">
        <v>15020</v>
      </c>
      <c r="G201" s="660"/>
      <c r="H201" s="14"/>
      <c r="I201" s="109"/>
      <c r="J201" s="110"/>
      <c r="K201" s="110"/>
      <c r="L201" s="111"/>
    </row>
    <row r="202" spans="1:12" s="6" customFormat="1" ht="17.25">
      <c r="A202" s="13"/>
      <c r="B202" s="184" t="s">
        <v>1466</v>
      </c>
      <c r="C202" s="175" t="s">
        <v>1537</v>
      </c>
      <c r="D202" s="177">
        <f>D199+0.1</f>
        <v>8.2999999999999865</v>
      </c>
      <c r="E202" s="176">
        <f>D202*0.366</f>
        <v>3.0377999999999949</v>
      </c>
      <c r="F202" s="663">
        <f>F203+650</f>
        <v>12810</v>
      </c>
      <c r="G202" s="664"/>
      <c r="H202" s="14"/>
      <c r="I202" s="109"/>
      <c r="J202" s="110"/>
      <c r="K202" s="110"/>
      <c r="L202" s="111"/>
    </row>
    <row r="203" spans="1:12" s="6" customFormat="1" ht="17.25">
      <c r="A203" s="13"/>
      <c r="B203" s="184" t="s">
        <v>128</v>
      </c>
      <c r="C203" s="175" t="s">
        <v>129</v>
      </c>
      <c r="D203" s="177">
        <f>D200+0.12</f>
        <v>9.959999999999992</v>
      </c>
      <c r="E203" s="186">
        <v>3.62</v>
      </c>
      <c r="F203" s="659">
        <v>12160</v>
      </c>
      <c r="G203" s="660"/>
      <c r="H203" s="14"/>
      <c r="I203" s="109"/>
      <c r="J203" s="110"/>
      <c r="K203" s="110"/>
      <c r="L203" s="111"/>
    </row>
    <row r="204" spans="1:12" s="6" customFormat="1" ht="17.25">
      <c r="A204" s="13"/>
      <c r="B204" s="184" t="s">
        <v>272</v>
      </c>
      <c r="C204" s="175" t="s">
        <v>273</v>
      </c>
      <c r="D204" s="177">
        <f>D201+0.15</f>
        <v>12.450000000000019</v>
      </c>
      <c r="E204" s="186">
        <v>4.75</v>
      </c>
      <c r="F204" s="659">
        <v>15200</v>
      </c>
      <c r="G204" s="660"/>
      <c r="H204" s="14"/>
      <c r="I204" s="109"/>
      <c r="J204" s="110"/>
      <c r="K204" s="110"/>
      <c r="L204" s="111"/>
    </row>
    <row r="205" spans="1:12" s="6" customFormat="1" ht="17.25">
      <c r="A205" s="13"/>
      <c r="B205" s="184" t="s">
        <v>1467</v>
      </c>
      <c r="C205" s="175" t="s">
        <v>1538</v>
      </c>
      <c r="D205" s="177">
        <f>D202+0.1</f>
        <v>8.3999999999999861</v>
      </c>
      <c r="E205" s="176">
        <f>D205*0.366</f>
        <v>3.0743999999999949</v>
      </c>
      <c r="F205" s="663">
        <f>F206+700</f>
        <v>13350</v>
      </c>
      <c r="G205" s="664"/>
      <c r="H205" s="14"/>
      <c r="I205" s="109"/>
      <c r="J205" s="110"/>
      <c r="K205" s="110"/>
      <c r="L205" s="111"/>
    </row>
    <row r="206" spans="1:12" s="6" customFormat="1" ht="17.25">
      <c r="A206" s="13"/>
      <c r="B206" s="184" t="s">
        <v>130</v>
      </c>
      <c r="C206" s="175" t="s">
        <v>131</v>
      </c>
      <c r="D206" s="177">
        <f>D203+0.12</f>
        <v>10.079999999999991</v>
      </c>
      <c r="E206" s="186">
        <v>3.65</v>
      </c>
      <c r="F206" s="659">
        <v>12650</v>
      </c>
      <c r="G206" s="660"/>
      <c r="H206" s="14"/>
      <c r="I206" s="109"/>
      <c r="J206" s="110"/>
      <c r="K206" s="110"/>
      <c r="L206" s="111"/>
    </row>
    <row r="207" spans="1:12" s="6" customFormat="1" ht="17.25">
      <c r="A207" s="13"/>
      <c r="B207" s="184" t="s">
        <v>274</v>
      </c>
      <c r="C207" s="175" t="s">
        <v>275</v>
      </c>
      <c r="D207" s="177">
        <f>D204+0.15</f>
        <v>12.600000000000019</v>
      </c>
      <c r="E207" s="186">
        <v>4.82</v>
      </c>
      <c r="F207" s="659">
        <v>15820</v>
      </c>
      <c r="G207" s="660"/>
      <c r="H207" s="14"/>
      <c r="I207" s="109"/>
      <c r="J207" s="110"/>
      <c r="K207" s="110"/>
      <c r="L207" s="111"/>
    </row>
    <row r="208" spans="1:12" s="6" customFormat="1" ht="17.25">
      <c r="A208" s="13"/>
      <c r="B208" s="184" t="s">
        <v>1468</v>
      </c>
      <c r="C208" s="175" t="s">
        <v>1539</v>
      </c>
      <c r="D208" s="177">
        <f>D205+0.1</f>
        <v>8.4999999999999858</v>
      </c>
      <c r="E208" s="176">
        <f>D208*0.366</f>
        <v>3.1109999999999949</v>
      </c>
      <c r="F208" s="663">
        <f>F209+700</f>
        <v>13500</v>
      </c>
      <c r="G208" s="664"/>
      <c r="H208" s="14"/>
      <c r="I208" s="109"/>
      <c r="J208" s="110"/>
      <c r="K208" s="110"/>
      <c r="L208" s="111"/>
    </row>
    <row r="209" spans="1:12" s="6" customFormat="1" ht="17.25">
      <c r="A209" s="13"/>
      <c r="B209" s="184" t="s">
        <v>132</v>
      </c>
      <c r="C209" s="175" t="s">
        <v>133</v>
      </c>
      <c r="D209" s="177">
        <f>D206+0.12</f>
        <v>10.19999999999999</v>
      </c>
      <c r="E209" s="186">
        <v>3.7</v>
      </c>
      <c r="F209" s="659">
        <v>12800</v>
      </c>
      <c r="G209" s="660"/>
      <c r="H209" s="14"/>
      <c r="I209" s="109"/>
      <c r="J209" s="110"/>
      <c r="K209" s="110"/>
      <c r="L209" s="111"/>
    </row>
    <row r="210" spans="1:12" s="6" customFormat="1" ht="17.25">
      <c r="A210" s="13"/>
      <c r="B210" s="184" t="s">
        <v>276</v>
      </c>
      <c r="C210" s="175" t="s">
        <v>277</v>
      </c>
      <c r="D210" s="177">
        <f>D207+0.15</f>
        <v>12.75000000000002</v>
      </c>
      <c r="E210" s="186">
        <v>4.87</v>
      </c>
      <c r="F210" s="659">
        <v>16000</v>
      </c>
      <c r="G210" s="660"/>
      <c r="H210" s="14"/>
      <c r="I210" s="109"/>
      <c r="J210" s="110"/>
      <c r="K210" s="110"/>
      <c r="L210" s="111"/>
    </row>
    <row r="211" spans="1:12" s="6" customFormat="1" ht="17.25">
      <c r="A211" s="13"/>
      <c r="B211" s="184" t="s">
        <v>1469</v>
      </c>
      <c r="C211" s="175" t="s">
        <v>1540</v>
      </c>
      <c r="D211" s="177">
        <f>D208+0.1</f>
        <v>8.5999999999999854</v>
      </c>
      <c r="E211" s="176">
        <f>D211*0.366</f>
        <v>3.1475999999999944</v>
      </c>
      <c r="F211" s="663">
        <f>F212+700</f>
        <v>13660</v>
      </c>
      <c r="G211" s="664"/>
      <c r="H211" s="14"/>
      <c r="I211" s="109"/>
      <c r="J211" s="110"/>
      <c r="K211" s="110"/>
      <c r="L211" s="111"/>
    </row>
    <row r="212" spans="1:12" s="6" customFormat="1" ht="17.25">
      <c r="A212" s="13"/>
      <c r="B212" s="184" t="s">
        <v>134</v>
      </c>
      <c r="C212" s="175" t="s">
        <v>135</v>
      </c>
      <c r="D212" s="177">
        <f>D209+0.12</f>
        <v>10.31999999999999</v>
      </c>
      <c r="E212" s="186">
        <v>3.75</v>
      </c>
      <c r="F212" s="659">
        <v>12960</v>
      </c>
      <c r="G212" s="660"/>
      <c r="H212" s="14"/>
      <c r="I212" s="109"/>
      <c r="J212" s="110"/>
      <c r="K212" s="110"/>
      <c r="L212" s="111"/>
    </row>
    <row r="213" spans="1:12" s="6" customFormat="1" ht="17.25">
      <c r="A213" s="13"/>
      <c r="B213" s="184" t="s">
        <v>278</v>
      </c>
      <c r="C213" s="175" t="s">
        <v>279</v>
      </c>
      <c r="D213" s="177">
        <f>D210+0.15</f>
        <v>12.90000000000002</v>
      </c>
      <c r="E213" s="186">
        <v>4.92</v>
      </c>
      <c r="F213" s="659">
        <v>16200</v>
      </c>
      <c r="G213" s="660"/>
      <c r="H213" s="14"/>
      <c r="I213" s="109"/>
      <c r="J213" s="110"/>
      <c r="K213" s="110"/>
      <c r="L213" s="111"/>
    </row>
    <row r="214" spans="1:12" s="6" customFormat="1" ht="17.25">
      <c r="A214" s="13"/>
      <c r="B214" s="184" t="s">
        <v>1470</v>
      </c>
      <c r="C214" s="175" t="s">
        <v>1541</v>
      </c>
      <c r="D214" s="177">
        <f>D211+0.1</f>
        <v>8.6999999999999851</v>
      </c>
      <c r="E214" s="176">
        <f>D214*0.366</f>
        <v>3.1841999999999944</v>
      </c>
      <c r="F214" s="663">
        <f>F215+700</f>
        <v>13800</v>
      </c>
      <c r="G214" s="664"/>
      <c r="H214" s="14"/>
      <c r="I214" s="109"/>
      <c r="J214" s="110"/>
      <c r="K214" s="110"/>
      <c r="L214" s="111"/>
    </row>
    <row r="215" spans="1:12" s="6" customFormat="1" ht="17.25">
      <c r="A215" s="13"/>
      <c r="B215" s="184" t="s">
        <v>136</v>
      </c>
      <c r="C215" s="175" t="s">
        <v>137</v>
      </c>
      <c r="D215" s="177">
        <f>D212+0.12</f>
        <v>10.439999999999989</v>
      </c>
      <c r="E215" s="186">
        <v>3.79</v>
      </c>
      <c r="F215" s="659">
        <v>13100</v>
      </c>
      <c r="G215" s="660"/>
      <c r="H215" s="14"/>
      <c r="I215" s="109"/>
      <c r="J215" s="110"/>
      <c r="K215" s="110"/>
      <c r="L215" s="111"/>
    </row>
    <row r="216" spans="1:12" s="6" customFormat="1" ht="17.25">
      <c r="A216" s="13"/>
      <c r="B216" s="184" t="s">
        <v>280</v>
      </c>
      <c r="C216" s="175" t="s">
        <v>281</v>
      </c>
      <c r="D216" s="177">
        <f>D213+0.15</f>
        <v>13.05000000000002</v>
      </c>
      <c r="E216" s="186">
        <v>4.97</v>
      </c>
      <c r="F216" s="659">
        <v>16380</v>
      </c>
      <c r="G216" s="660"/>
      <c r="H216" s="14"/>
      <c r="I216" s="109"/>
      <c r="J216" s="110"/>
      <c r="K216" s="110"/>
      <c r="L216" s="111"/>
    </row>
    <row r="217" spans="1:12" s="6" customFormat="1" ht="17.25">
      <c r="A217" s="13"/>
      <c r="B217" s="184" t="s">
        <v>1471</v>
      </c>
      <c r="C217" s="175" t="s">
        <v>1542</v>
      </c>
      <c r="D217" s="177">
        <f>D214+0.1</f>
        <v>8.7999999999999847</v>
      </c>
      <c r="E217" s="176">
        <f>D217*0.366</f>
        <v>3.2207999999999943</v>
      </c>
      <c r="F217" s="663">
        <f>F218+700</f>
        <v>13960</v>
      </c>
      <c r="G217" s="664"/>
      <c r="H217" s="14"/>
      <c r="I217" s="109"/>
      <c r="J217" s="110"/>
      <c r="K217" s="110"/>
      <c r="L217" s="111"/>
    </row>
    <row r="218" spans="1:12" s="6" customFormat="1" ht="17.25">
      <c r="A218" s="13"/>
      <c r="B218" s="184" t="s">
        <v>138</v>
      </c>
      <c r="C218" s="175" t="s">
        <v>139</v>
      </c>
      <c r="D218" s="177">
        <f>D215+0.12</f>
        <v>10.559999999999988</v>
      </c>
      <c r="E218" s="186">
        <v>3.84</v>
      </c>
      <c r="F218" s="659">
        <v>13260</v>
      </c>
      <c r="G218" s="660"/>
      <c r="H218" s="14"/>
      <c r="I218" s="109"/>
      <c r="J218" s="110"/>
      <c r="K218" s="110"/>
      <c r="L218" s="111"/>
    </row>
    <row r="219" spans="1:12" s="6" customFormat="1" ht="17.25">
      <c r="A219" s="13"/>
      <c r="B219" s="184" t="s">
        <v>282</v>
      </c>
      <c r="C219" s="175" t="s">
        <v>283</v>
      </c>
      <c r="D219" s="177">
        <f>D216+0.15</f>
        <v>13.200000000000021</v>
      </c>
      <c r="E219" s="186">
        <v>5.04</v>
      </c>
      <c r="F219" s="659">
        <v>16570</v>
      </c>
      <c r="G219" s="660"/>
      <c r="H219" s="14"/>
      <c r="I219" s="109"/>
      <c r="J219" s="110"/>
      <c r="K219" s="110"/>
      <c r="L219" s="111"/>
    </row>
    <row r="220" spans="1:12" s="6" customFormat="1" ht="17.25">
      <c r="A220" s="13"/>
      <c r="B220" s="184" t="s">
        <v>1472</v>
      </c>
      <c r="C220" s="175" t="s">
        <v>1543</v>
      </c>
      <c r="D220" s="177">
        <f>D217+0.1</f>
        <v>8.8999999999999844</v>
      </c>
      <c r="E220" s="176">
        <f>D220*0.366</f>
        <v>3.2573999999999943</v>
      </c>
      <c r="F220" s="663">
        <f>F221+700</f>
        <v>14120</v>
      </c>
      <c r="G220" s="664"/>
      <c r="H220" s="14"/>
      <c r="I220" s="109"/>
      <c r="J220" s="110"/>
      <c r="K220" s="110"/>
      <c r="L220" s="111"/>
    </row>
    <row r="221" spans="1:12" s="6" customFormat="1" ht="17.25">
      <c r="A221" s="13"/>
      <c r="B221" s="184" t="s">
        <v>140</v>
      </c>
      <c r="C221" s="175" t="s">
        <v>141</v>
      </c>
      <c r="D221" s="177">
        <f>D218+0.12</f>
        <v>10.679999999999987</v>
      </c>
      <c r="E221" s="186">
        <v>3.87</v>
      </c>
      <c r="F221" s="659">
        <v>13420</v>
      </c>
      <c r="G221" s="660"/>
      <c r="H221" s="14"/>
      <c r="I221" s="109"/>
      <c r="J221" s="110"/>
      <c r="K221" s="110"/>
      <c r="L221" s="111"/>
    </row>
    <row r="222" spans="1:12" s="6" customFormat="1" ht="17.25">
      <c r="A222" s="13"/>
      <c r="B222" s="184" t="s">
        <v>284</v>
      </c>
      <c r="C222" s="175" t="s">
        <v>285</v>
      </c>
      <c r="D222" s="177">
        <f>D219+0.15</f>
        <v>13.350000000000021</v>
      </c>
      <c r="E222" s="186">
        <v>5.0999999999999996</v>
      </c>
      <c r="F222" s="659">
        <v>16760</v>
      </c>
      <c r="G222" s="660"/>
      <c r="H222" s="14"/>
      <c r="I222" s="109"/>
      <c r="J222" s="110"/>
      <c r="K222" s="110"/>
      <c r="L222" s="111"/>
    </row>
    <row r="223" spans="1:12" s="6" customFormat="1" ht="17.25">
      <c r="A223" s="13"/>
      <c r="B223" s="184" t="s">
        <v>1473</v>
      </c>
      <c r="C223" s="175" t="s">
        <v>1544</v>
      </c>
      <c r="D223" s="177">
        <f>D220+0.1</f>
        <v>8.999999999999984</v>
      </c>
      <c r="E223" s="176">
        <f>D223*0.366</f>
        <v>3.2939999999999943</v>
      </c>
      <c r="F223" s="663">
        <f>F224+700</f>
        <v>14260</v>
      </c>
      <c r="G223" s="664"/>
      <c r="H223" s="14"/>
      <c r="I223" s="109"/>
      <c r="J223" s="110"/>
      <c r="K223" s="110"/>
      <c r="L223" s="111"/>
    </row>
    <row r="224" spans="1:12" s="6" customFormat="1" ht="17.25">
      <c r="A224" s="13"/>
      <c r="B224" s="184" t="s">
        <v>142</v>
      </c>
      <c r="C224" s="175" t="s">
        <v>143</v>
      </c>
      <c r="D224" s="177">
        <f>D221+0.12</f>
        <v>10.799999999999986</v>
      </c>
      <c r="E224" s="186">
        <v>3.92</v>
      </c>
      <c r="F224" s="659">
        <v>13560</v>
      </c>
      <c r="G224" s="660"/>
      <c r="H224" s="14"/>
      <c r="I224" s="109"/>
      <c r="J224" s="110"/>
      <c r="K224" s="110"/>
      <c r="L224" s="111"/>
    </row>
    <row r="225" spans="1:12" s="6" customFormat="1" ht="18" thickBot="1">
      <c r="A225" s="13"/>
      <c r="B225" s="185" t="s">
        <v>286</v>
      </c>
      <c r="C225" s="188" t="s">
        <v>287</v>
      </c>
      <c r="D225" s="189">
        <f>D222+0.15</f>
        <v>13.500000000000021</v>
      </c>
      <c r="E225" s="190">
        <v>5.15</v>
      </c>
      <c r="F225" s="661">
        <v>16950</v>
      </c>
      <c r="G225" s="662"/>
      <c r="H225" s="14"/>
      <c r="I225" s="109"/>
      <c r="J225" s="110"/>
      <c r="K225" s="110"/>
      <c r="L225" s="111"/>
    </row>
    <row r="226" spans="1:12" s="6" customFormat="1">
      <c r="A226" s="13"/>
      <c r="B226" s="14"/>
      <c r="C226" s="14"/>
      <c r="D226" s="14"/>
      <c r="E226" s="14"/>
      <c r="F226" s="14"/>
      <c r="G226" s="14"/>
      <c r="H226" s="14"/>
      <c r="I226" s="109"/>
      <c r="J226" s="110"/>
      <c r="K226" s="110"/>
      <c r="L226" s="111"/>
    </row>
    <row r="227" spans="1:12" s="6" customFormat="1">
      <c r="A227" s="13"/>
      <c r="B227" s="14"/>
      <c r="C227" s="14"/>
      <c r="D227" s="14"/>
      <c r="E227" s="14"/>
      <c r="F227" s="14"/>
      <c r="G227" s="14"/>
      <c r="H227" s="14"/>
      <c r="I227" s="109"/>
      <c r="J227" s="110"/>
      <c r="K227" s="110"/>
      <c r="L227" s="111"/>
    </row>
    <row r="228" spans="1:12" s="6" customFormat="1">
      <c r="A228" s="13"/>
      <c r="B228" s="26" t="s">
        <v>302</v>
      </c>
      <c r="C228" s="26"/>
      <c r="D228" s="26"/>
      <c r="E228" s="26"/>
      <c r="F228" s="26"/>
      <c r="G228" s="26"/>
      <c r="H228" s="14"/>
      <c r="I228" s="109"/>
      <c r="J228" s="110"/>
      <c r="K228" s="110"/>
      <c r="L228" s="111"/>
    </row>
    <row r="229" spans="1:12" s="6" customFormat="1">
      <c r="A229" s="13"/>
      <c r="B229" s="26" t="s">
        <v>303</v>
      </c>
      <c r="C229" s="26"/>
      <c r="D229" s="26"/>
      <c r="E229" s="26"/>
      <c r="F229" s="26"/>
      <c r="G229" s="26"/>
      <c r="H229" s="14"/>
      <c r="I229" s="109"/>
      <c r="J229" s="110"/>
      <c r="K229" s="110"/>
      <c r="L229" s="111"/>
    </row>
    <row r="230" spans="1:12" s="6" customFormat="1">
      <c r="A230" s="13"/>
      <c r="B230" s="26" t="s">
        <v>304</v>
      </c>
      <c r="C230" s="26"/>
      <c r="D230" s="26"/>
      <c r="E230" s="26"/>
      <c r="F230" s="26"/>
      <c r="G230" s="26"/>
      <c r="H230" s="14"/>
      <c r="I230" s="109"/>
      <c r="J230" s="110"/>
      <c r="K230" s="110"/>
      <c r="L230" s="111"/>
    </row>
    <row r="231" spans="1:12" s="6" customFormat="1">
      <c r="A231" s="13"/>
      <c r="B231" s="26" t="s">
        <v>305</v>
      </c>
      <c r="C231" s="26"/>
      <c r="D231" s="26"/>
      <c r="E231" s="26"/>
      <c r="F231" s="26"/>
      <c r="G231" s="26"/>
      <c r="H231" s="14"/>
      <c r="I231" s="109"/>
      <c r="J231" s="110"/>
      <c r="K231" s="110"/>
      <c r="L231" s="111"/>
    </row>
    <row r="232" spans="1:12" s="6" customFormat="1">
      <c r="A232" s="13"/>
      <c r="B232" s="26"/>
      <c r="C232" s="26"/>
      <c r="D232" s="26"/>
      <c r="E232" s="26"/>
      <c r="F232" s="26"/>
      <c r="G232" s="26"/>
      <c r="H232" s="14"/>
      <c r="I232" s="109"/>
      <c r="J232" s="110"/>
      <c r="K232" s="110"/>
      <c r="L232" s="111"/>
    </row>
    <row r="233" spans="1:12" s="6" customFormat="1">
      <c r="A233" s="13"/>
      <c r="B233" s="520" t="s">
        <v>306</v>
      </c>
      <c r="C233" s="520"/>
      <c r="D233" s="520"/>
      <c r="E233" s="520"/>
      <c r="F233" s="520"/>
      <c r="G233" s="520"/>
      <c r="H233" s="14"/>
      <c r="I233" s="109"/>
      <c r="J233" s="110"/>
      <c r="K233" s="110"/>
      <c r="L233" s="111"/>
    </row>
    <row r="234" spans="1:12" s="6" customFormat="1">
      <c r="A234" s="13"/>
      <c r="B234" s="520" t="s">
        <v>307</v>
      </c>
      <c r="C234" s="520"/>
      <c r="D234" s="520"/>
      <c r="E234" s="520"/>
      <c r="F234" s="520"/>
      <c r="G234" s="520"/>
      <c r="H234" s="14"/>
      <c r="I234" s="109"/>
      <c r="J234" s="110"/>
      <c r="K234" s="110"/>
      <c r="L234" s="111"/>
    </row>
    <row r="235" spans="1:12" s="6" customFormat="1">
      <c r="A235" s="13"/>
      <c r="B235" s="520" t="s">
        <v>308</v>
      </c>
      <c r="C235" s="520"/>
      <c r="D235" s="520"/>
      <c r="E235" s="520"/>
      <c r="F235" s="520"/>
      <c r="G235" s="520"/>
      <c r="H235" s="14"/>
      <c r="I235" s="109"/>
      <c r="J235" s="110"/>
      <c r="K235" s="110"/>
      <c r="L235" s="111"/>
    </row>
    <row r="236" spans="1:12" s="6" customFormat="1">
      <c r="A236" s="13"/>
      <c r="B236" s="521" t="s">
        <v>309</v>
      </c>
      <c r="C236" s="521"/>
      <c r="D236" s="521"/>
      <c r="E236" s="521"/>
      <c r="F236" s="521"/>
      <c r="G236" s="521"/>
      <c r="H236" s="14"/>
      <c r="I236" s="109"/>
      <c r="J236" s="110"/>
      <c r="K236" s="110"/>
      <c r="L236" s="111"/>
    </row>
    <row r="237" spans="1:12" s="6" customFormat="1">
      <c r="A237" s="13"/>
      <c r="B237" s="521" t="s">
        <v>310</v>
      </c>
      <c r="C237" s="521"/>
      <c r="D237" s="521"/>
      <c r="E237" s="521"/>
      <c r="F237" s="521"/>
      <c r="G237" s="521"/>
      <c r="H237" s="14"/>
      <c r="I237" s="109"/>
      <c r="J237" s="110"/>
      <c r="K237" s="110"/>
      <c r="L237" s="111"/>
    </row>
    <row r="238" spans="1:12" s="6" customFormat="1">
      <c r="A238" s="13"/>
      <c r="B238" s="14"/>
      <c r="C238" s="14"/>
      <c r="D238" s="14"/>
      <c r="E238" s="14"/>
      <c r="F238" s="14"/>
      <c r="G238" s="14"/>
      <c r="H238" s="14"/>
      <c r="I238" s="109"/>
      <c r="J238" s="110"/>
      <c r="K238" s="110"/>
      <c r="L238" s="111"/>
    </row>
    <row r="239" spans="1:12" s="6" customFormat="1">
      <c r="A239" s="13"/>
      <c r="B239" s="14"/>
      <c r="C239" s="14"/>
      <c r="D239" s="14"/>
      <c r="E239" s="14"/>
      <c r="F239" s="14"/>
      <c r="G239" s="14"/>
      <c r="H239" s="14"/>
      <c r="I239" s="109"/>
      <c r="J239" s="110"/>
      <c r="K239" s="110"/>
      <c r="L239" s="111"/>
    </row>
    <row r="240" spans="1:12" s="6" customFormat="1" ht="16.5">
      <c r="A240" s="13"/>
      <c r="B240" s="522" t="s">
        <v>311</v>
      </c>
      <c r="C240" s="522"/>
      <c r="D240" s="522"/>
      <c r="E240" s="522"/>
      <c r="F240" s="522"/>
      <c r="G240" s="522"/>
      <c r="H240" s="14"/>
      <c r="I240" s="109"/>
      <c r="J240" s="110"/>
      <c r="K240" s="110"/>
      <c r="L240" s="111"/>
    </row>
    <row r="241" spans="1:12" s="6" customFormat="1" ht="16.5">
      <c r="A241" s="13"/>
      <c r="B241" s="522" t="s">
        <v>312</v>
      </c>
      <c r="C241" s="522"/>
      <c r="D241" s="522"/>
      <c r="E241" s="522"/>
      <c r="F241" s="522"/>
      <c r="G241" s="522"/>
      <c r="H241" s="14"/>
      <c r="I241" s="109"/>
      <c r="J241" s="110"/>
      <c r="K241" s="110"/>
      <c r="L241" s="111"/>
    </row>
    <row r="242" spans="1:12" s="6" customFormat="1" ht="16.5">
      <c r="A242" s="13"/>
      <c r="B242" s="522" t="s">
        <v>313</v>
      </c>
      <c r="C242" s="522"/>
      <c r="D242" s="522"/>
      <c r="E242" s="522"/>
      <c r="F242" s="522"/>
      <c r="G242" s="522"/>
      <c r="H242" s="14"/>
      <c r="I242" s="109"/>
      <c r="J242" s="110"/>
      <c r="K242" s="110"/>
      <c r="L242" s="111"/>
    </row>
    <row r="243" spans="1:12" s="6" customFormat="1">
      <c r="A243" s="13"/>
      <c r="B243" s="523" t="s">
        <v>1549</v>
      </c>
      <c r="C243" s="523"/>
      <c r="D243" s="523"/>
      <c r="E243" s="523"/>
      <c r="F243" s="523"/>
      <c r="G243" s="523"/>
      <c r="H243" s="14"/>
      <c r="I243" s="109"/>
      <c r="J243" s="110"/>
      <c r="K243" s="110"/>
      <c r="L243" s="111"/>
    </row>
    <row r="244" spans="1:12" s="6" customFormat="1">
      <c r="A244" s="13"/>
      <c r="B244" s="658"/>
      <c r="C244" s="523"/>
      <c r="D244" s="523"/>
      <c r="E244" s="523"/>
      <c r="F244" s="523"/>
      <c r="G244" s="523"/>
      <c r="H244" s="14"/>
      <c r="I244" s="109"/>
      <c r="J244" s="110"/>
      <c r="K244" s="110"/>
      <c r="L244" s="111"/>
    </row>
    <row r="245" spans="1:12" s="6" customFormat="1">
      <c r="A245" s="13"/>
      <c r="B245" s="27"/>
      <c r="C245" s="27"/>
      <c r="D245" s="27"/>
      <c r="E245" s="27"/>
      <c r="F245" s="27"/>
      <c r="G245" s="27"/>
      <c r="H245" s="14"/>
      <c r="I245" s="109"/>
      <c r="J245" s="110"/>
      <c r="K245" s="110"/>
      <c r="L245" s="111"/>
    </row>
    <row r="246" spans="1:12" s="6" customFormat="1" ht="15.75" thickBot="1">
      <c r="A246" s="15"/>
      <c r="B246" s="519"/>
      <c r="C246" s="519"/>
      <c r="D246" s="519"/>
      <c r="E246" s="519"/>
      <c r="F246" s="519"/>
      <c r="G246" s="519"/>
      <c r="H246" s="16"/>
      <c r="I246" s="18"/>
      <c r="J246" s="19"/>
      <c r="K246" s="19"/>
      <c r="L246" s="20"/>
    </row>
    <row r="247" spans="1:12" s="6" customFormat="1">
      <c r="A247" s="30"/>
    </row>
    <row r="248" spans="1:12" s="6" customFormat="1">
      <c r="A248" s="30"/>
    </row>
    <row r="249" spans="1:12" s="6" customFormat="1">
      <c r="A249" s="30"/>
    </row>
    <row r="250" spans="1:12" s="6" customFormat="1">
      <c r="A250" s="30"/>
    </row>
    <row r="251" spans="1:12" s="6" customFormat="1">
      <c r="A251" s="30"/>
    </row>
    <row r="252" spans="1:12" s="6" customFormat="1">
      <c r="A252" s="30"/>
    </row>
    <row r="253" spans="1:12" s="6" customFormat="1">
      <c r="A253" s="30"/>
    </row>
    <row r="254" spans="1:12" s="6" customFormat="1">
      <c r="A254" s="30"/>
    </row>
    <row r="255" spans="1:12" s="6" customFormat="1">
      <c r="A255" s="30"/>
    </row>
    <row r="256" spans="1:12" s="6" customFormat="1">
      <c r="A256" s="30"/>
    </row>
    <row r="257" spans="1:1" s="6" customFormat="1">
      <c r="A257" s="30"/>
    </row>
    <row r="258" spans="1:1" s="6" customFormat="1">
      <c r="A258" s="30"/>
    </row>
    <row r="259" spans="1:1" s="6" customFormat="1">
      <c r="A259" s="30"/>
    </row>
    <row r="260" spans="1:1" s="6" customFormat="1">
      <c r="A260" s="30"/>
    </row>
    <row r="261" spans="1:1" s="6" customFormat="1">
      <c r="A261" s="30"/>
    </row>
    <row r="262" spans="1:1" s="6" customFormat="1">
      <c r="A262" s="30"/>
    </row>
    <row r="263" spans="1:1" s="6" customFormat="1">
      <c r="A263" s="30"/>
    </row>
    <row r="264" spans="1:1" s="6" customFormat="1">
      <c r="A264" s="30"/>
    </row>
    <row r="265" spans="1:1" s="6" customFormat="1">
      <c r="A265" s="30"/>
    </row>
    <row r="266" spans="1:1" s="6" customFormat="1">
      <c r="A266" s="30"/>
    </row>
    <row r="267" spans="1:1" s="6" customFormat="1">
      <c r="A267" s="30"/>
    </row>
    <row r="268" spans="1:1" s="6" customFormat="1">
      <c r="A268" s="30"/>
    </row>
    <row r="269" spans="1:1" s="6" customFormat="1">
      <c r="A269" s="30"/>
    </row>
    <row r="270" spans="1:1" s="6" customFormat="1">
      <c r="A270" s="30"/>
    </row>
    <row r="271" spans="1:1" s="6" customFormat="1">
      <c r="A271" s="30"/>
    </row>
    <row r="272" spans="1:1" s="6" customFormat="1">
      <c r="A272" s="30"/>
    </row>
    <row r="273" spans="1:1" s="6" customFormat="1">
      <c r="A273" s="30"/>
    </row>
    <row r="274" spans="1:1" s="6" customFormat="1">
      <c r="A274" s="30"/>
    </row>
    <row r="275" spans="1:1" s="6" customFormat="1">
      <c r="A275" s="30"/>
    </row>
    <row r="276" spans="1:1" s="6" customFormat="1">
      <c r="A276" s="30"/>
    </row>
    <row r="277" spans="1:1" s="6" customFormat="1">
      <c r="A277" s="30"/>
    </row>
    <row r="278" spans="1:1" s="6" customFormat="1">
      <c r="A278" s="30"/>
    </row>
    <row r="279" spans="1:1" s="6" customFormat="1">
      <c r="A279" s="30"/>
    </row>
    <row r="280" spans="1:1" s="6" customFormat="1">
      <c r="A280" s="30"/>
    </row>
    <row r="281" spans="1:1" s="6" customFormat="1">
      <c r="A281" s="30"/>
    </row>
    <row r="282" spans="1:1" s="6" customFormat="1">
      <c r="A282" s="30"/>
    </row>
    <row r="283" spans="1:1" s="6" customFormat="1">
      <c r="A283" s="30"/>
    </row>
    <row r="284" spans="1:1" s="6" customFormat="1">
      <c r="A284" s="30"/>
    </row>
    <row r="285" spans="1:1" s="6" customFormat="1">
      <c r="A285" s="30"/>
    </row>
    <row r="286" spans="1:1" s="6" customFormat="1">
      <c r="A286" s="30"/>
    </row>
    <row r="287" spans="1:1" s="6" customFormat="1">
      <c r="A287" s="30"/>
    </row>
    <row r="288" spans="1:1" s="6" customFormat="1">
      <c r="A288" s="30"/>
    </row>
    <row r="289" spans="1:1" s="6" customFormat="1">
      <c r="A289" s="30"/>
    </row>
    <row r="290" spans="1:1" s="6" customFormat="1">
      <c r="A290" s="30"/>
    </row>
    <row r="291" spans="1:1" s="6" customFormat="1">
      <c r="A291" s="30"/>
    </row>
    <row r="292" spans="1:1" s="6" customFormat="1">
      <c r="A292" s="30"/>
    </row>
    <row r="293" spans="1:1" s="6" customFormat="1">
      <c r="A293" s="30"/>
    </row>
    <row r="294" spans="1:1" s="6" customFormat="1">
      <c r="A294" s="30"/>
    </row>
    <row r="295" spans="1:1" s="6" customFormat="1">
      <c r="A295" s="30"/>
    </row>
    <row r="296" spans="1:1" s="6" customFormat="1">
      <c r="A296" s="30"/>
    </row>
    <row r="297" spans="1:1" s="6" customFormat="1">
      <c r="A297" s="30"/>
    </row>
    <row r="298" spans="1:1" s="6" customFormat="1">
      <c r="A298" s="30"/>
    </row>
    <row r="299" spans="1:1" s="6" customFormat="1">
      <c r="A299" s="30"/>
    </row>
    <row r="300" spans="1:1" s="6" customFormat="1">
      <c r="A300" s="30"/>
    </row>
    <row r="301" spans="1:1" s="6" customFormat="1">
      <c r="A301" s="30"/>
    </row>
    <row r="302" spans="1:1" s="6" customFormat="1">
      <c r="A302" s="30"/>
    </row>
    <row r="303" spans="1:1" s="6" customFormat="1">
      <c r="A303" s="30"/>
    </row>
    <row r="304" spans="1:1" s="6" customFormat="1">
      <c r="A304" s="30"/>
    </row>
    <row r="305" spans="1:1" s="6" customFormat="1">
      <c r="A305" s="30"/>
    </row>
    <row r="306" spans="1:1" s="6" customFormat="1">
      <c r="A306" s="30"/>
    </row>
    <row r="307" spans="1:1" s="6" customFormat="1">
      <c r="A307" s="30"/>
    </row>
    <row r="308" spans="1:1" s="6" customFormat="1">
      <c r="A308" s="30"/>
    </row>
    <row r="309" spans="1:1" s="6" customFormat="1">
      <c r="A309" s="30"/>
    </row>
    <row r="310" spans="1:1" s="6" customFormat="1">
      <c r="A310" s="30"/>
    </row>
    <row r="311" spans="1:1" s="6" customFormat="1">
      <c r="A311" s="30"/>
    </row>
    <row r="312" spans="1:1" s="6" customFormat="1">
      <c r="A312" s="30"/>
    </row>
    <row r="313" spans="1:1" s="6" customFormat="1">
      <c r="A313" s="30"/>
    </row>
    <row r="314" spans="1:1" s="6" customFormat="1">
      <c r="A314" s="30"/>
    </row>
    <row r="315" spans="1:1" s="6" customFormat="1">
      <c r="A315" s="30"/>
    </row>
    <row r="316" spans="1:1" s="6" customFormat="1">
      <c r="A316" s="30"/>
    </row>
    <row r="317" spans="1:1" s="6" customFormat="1">
      <c r="A317" s="30"/>
    </row>
    <row r="318" spans="1:1" s="6" customFormat="1">
      <c r="A318" s="30"/>
    </row>
    <row r="319" spans="1:1" s="6" customFormat="1">
      <c r="A319" s="30"/>
    </row>
    <row r="320" spans="1:1" s="6" customFormat="1">
      <c r="A320" s="30"/>
    </row>
    <row r="321" spans="1:1" s="6" customFormat="1">
      <c r="A321" s="30"/>
    </row>
    <row r="322" spans="1:1" s="6" customFormat="1">
      <c r="A322" s="30"/>
    </row>
    <row r="323" spans="1:1" s="6" customFormat="1">
      <c r="A323" s="30"/>
    </row>
    <row r="324" spans="1:1" s="6" customFormat="1">
      <c r="A324" s="30"/>
    </row>
    <row r="325" spans="1:1" s="6" customFormat="1">
      <c r="A325" s="30"/>
    </row>
    <row r="326" spans="1:1" s="6" customFormat="1">
      <c r="A326" s="30"/>
    </row>
    <row r="327" spans="1:1" s="6" customFormat="1">
      <c r="A327" s="30"/>
    </row>
    <row r="328" spans="1:1" s="6" customFormat="1">
      <c r="A328" s="30"/>
    </row>
    <row r="329" spans="1:1" s="6" customFormat="1">
      <c r="A329" s="30"/>
    </row>
    <row r="330" spans="1:1" s="6" customFormat="1">
      <c r="A330" s="30"/>
    </row>
    <row r="331" spans="1:1" s="6" customFormat="1">
      <c r="A331" s="30"/>
    </row>
    <row r="332" spans="1:1" s="6" customFormat="1">
      <c r="A332" s="30"/>
    </row>
    <row r="333" spans="1:1" s="6" customFormat="1">
      <c r="A333" s="30"/>
    </row>
    <row r="334" spans="1:1" s="6" customFormat="1">
      <c r="A334" s="30"/>
    </row>
    <row r="335" spans="1:1" s="6" customFormat="1">
      <c r="A335" s="30"/>
    </row>
    <row r="336" spans="1:1" s="6" customFormat="1">
      <c r="A336" s="30"/>
    </row>
    <row r="337" spans="1:1" s="6" customFormat="1">
      <c r="A337" s="30"/>
    </row>
    <row r="338" spans="1:1" s="6" customFormat="1">
      <c r="A338" s="30"/>
    </row>
    <row r="339" spans="1:1" s="6" customFormat="1">
      <c r="A339" s="30"/>
    </row>
    <row r="340" spans="1:1" s="6" customFormat="1">
      <c r="A340" s="30"/>
    </row>
    <row r="341" spans="1:1" s="6" customFormat="1">
      <c r="A341" s="30"/>
    </row>
    <row r="342" spans="1:1" s="6" customFormat="1">
      <c r="A342" s="30"/>
    </row>
    <row r="343" spans="1:1" s="6" customFormat="1">
      <c r="A343" s="30"/>
    </row>
    <row r="344" spans="1:1" s="6" customFormat="1">
      <c r="A344" s="30"/>
    </row>
    <row r="345" spans="1:1" s="6" customFormat="1">
      <c r="A345" s="30"/>
    </row>
    <row r="346" spans="1:1" s="6" customFormat="1">
      <c r="A346" s="30"/>
    </row>
    <row r="347" spans="1:1" s="6" customFormat="1">
      <c r="A347" s="30"/>
    </row>
    <row r="348" spans="1:1" s="6" customFormat="1">
      <c r="A348" s="30"/>
    </row>
    <row r="349" spans="1:1" s="6" customFormat="1">
      <c r="A349" s="30"/>
    </row>
    <row r="350" spans="1:1" s="6" customFormat="1">
      <c r="A350" s="30"/>
    </row>
    <row r="351" spans="1:1" s="6" customFormat="1">
      <c r="A351" s="30"/>
    </row>
    <row r="352" spans="1:1" s="6" customFormat="1">
      <c r="A352" s="30"/>
    </row>
    <row r="353" spans="1:1" s="6" customFormat="1">
      <c r="A353" s="30"/>
    </row>
    <row r="354" spans="1:1" s="6" customFormat="1">
      <c r="A354" s="30"/>
    </row>
    <row r="355" spans="1:1" s="6" customFormat="1">
      <c r="A355" s="30"/>
    </row>
    <row r="356" spans="1:1" s="6" customFormat="1">
      <c r="A356" s="30"/>
    </row>
    <row r="357" spans="1:1" s="6" customFormat="1">
      <c r="A357" s="30"/>
    </row>
    <row r="358" spans="1:1" s="6" customFormat="1">
      <c r="A358" s="30"/>
    </row>
    <row r="359" spans="1:1" s="6" customFormat="1">
      <c r="A359" s="30"/>
    </row>
    <row r="360" spans="1:1" s="6" customFormat="1">
      <c r="A360" s="30"/>
    </row>
    <row r="361" spans="1:1" s="6" customFormat="1">
      <c r="A361" s="30"/>
    </row>
    <row r="362" spans="1:1" s="6" customFormat="1">
      <c r="A362" s="30"/>
    </row>
    <row r="363" spans="1:1" s="6" customFormat="1">
      <c r="A363" s="30"/>
    </row>
    <row r="364" spans="1:1" s="6" customFormat="1">
      <c r="A364" s="30"/>
    </row>
    <row r="365" spans="1:1" s="6" customFormat="1">
      <c r="A365" s="30"/>
    </row>
    <row r="366" spans="1:1" s="6" customFormat="1">
      <c r="A366" s="30"/>
    </row>
    <row r="367" spans="1:1" s="6" customFormat="1">
      <c r="A367" s="30"/>
    </row>
    <row r="368" spans="1:1" s="6" customFormat="1">
      <c r="A368" s="30"/>
    </row>
    <row r="369" spans="1:1" s="6" customFormat="1">
      <c r="A369" s="30"/>
    </row>
    <row r="370" spans="1:1" s="6" customFormat="1">
      <c r="A370" s="30"/>
    </row>
    <row r="371" spans="1:1" s="6" customFormat="1">
      <c r="A371" s="30"/>
    </row>
    <row r="372" spans="1:1" s="6" customFormat="1">
      <c r="A372" s="30"/>
    </row>
    <row r="373" spans="1:1" s="6" customFormat="1">
      <c r="A373" s="30"/>
    </row>
    <row r="374" spans="1:1" s="6" customFormat="1">
      <c r="A374" s="30"/>
    </row>
    <row r="375" spans="1:1" s="6" customFormat="1">
      <c r="A375" s="30"/>
    </row>
    <row r="376" spans="1:1" s="6" customFormat="1">
      <c r="A376" s="30"/>
    </row>
    <row r="377" spans="1:1" s="6" customFormat="1">
      <c r="A377" s="30"/>
    </row>
    <row r="378" spans="1:1" s="6" customFormat="1">
      <c r="A378" s="30"/>
    </row>
    <row r="379" spans="1:1" s="6" customFormat="1">
      <c r="A379" s="30"/>
    </row>
    <row r="380" spans="1:1" s="6" customFormat="1">
      <c r="A380" s="30"/>
    </row>
    <row r="381" spans="1:1" s="6" customFormat="1">
      <c r="A381" s="30"/>
    </row>
    <row r="382" spans="1:1" s="6" customFormat="1">
      <c r="A382" s="30"/>
    </row>
    <row r="383" spans="1:1" s="6" customFormat="1">
      <c r="A383" s="30"/>
    </row>
    <row r="384" spans="1:1" s="6" customFormat="1">
      <c r="A384" s="30"/>
    </row>
    <row r="385" spans="1:1" s="6" customFormat="1">
      <c r="A385" s="30"/>
    </row>
    <row r="386" spans="1:1" s="6" customFormat="1">
      <c r="A386" s="30"/>
    </row>
    <row r="387" spans="1:1" s="6" customFormat="1">
      <c r="A387" s="30"/>
    </row>
    <row r="388" spans="1:1" s="6" customFormat="1">
      <c r="A388" s="30"/>
    </row>
    <row r="389" spans="1:1" s="6" customFormat="1">
      <c r="A389" s="30"/>
    </row>
    <row r="390" spans="1:1" s="6" customFormat="1">
      <c r="A390" s="30"/>
    </row>
    <row r="391" spans="1:1" s="6" customFormat="1">
      <c r="A391" s="30"/>
    </row>
    <row r="392" spans="1:1" s="6" customFormat="1">
      <c r="A392" s="30"/>
    </row>
    <row r="393" spans="1:1" s="6" customFormat="1">
      <c r="A393" s="30"/>
    </row>
    <row r="394" spans="1:1" s="6" customFormat="1">
      <c r="A394" s="30"/>
    </row>
    <row r="395" spans="1:1" s="6" customFormat="1">
      <c r="A395" s="30"/>
    </row>
    <row r="396" spans="1:1" s="6" customFormat="1">
      <c r="A396" s="30"/>
    </row>
    <row r="397" spans="1:1" s="6" customFormat="1">
      <c r="A397" s="30"/>
    </row>
    <row r="398" spans="1:1" s="6" customFormat="1">
      <c r="A398" s="30"/>
    </row>
    <row r="399" spans="1:1" s="6" customFormat="1">
      <c r="A399" s="30"/>
    </row>
    <row r="400" spans="1:1" s="6" customFormat="1">
      <c r="A400" s="30"/>
    </row>
    <row r="401" spans="1:1" s="6" customFormat="1">
      <c r="A401" s="30"/>
    </row>
    <row r="402" spans="1:1" s="6" customFormat="1">
      <c r="A402" s="30"/>
    </row>
    <row r="403" spans="1:1" s="6" customFormat="1">
      <c r="A403" s="30"/>
    </row>
    <row r="404" spans="1:1" s="6" customFormat="1">
      <c r="A404" s="30"/>
    </row>
    <row r="405" spans="1:1" s="6" customFormat="1">
      <c r="A405" s="30"/>
    </row>
    <row r="406" spans="1:1" s="6" customFormat="1">
      <c r="A406" s="30"/>
    </row>
    <row r="407" spans="1:1" s="6" customFormat="1">
      <c r="A407" s="30"/>
    </row>
    <row r="408" spans="1:1" s="6" customFormat="1">
      <c r="A408" s="30"/>
    </row>
    <row r="409" spans="1:1" s="6" customFormat="1">
      <c r="A409" s="30"/>
    </row>
    <row r="410" spans="1:1" s="6" customFormat="1">
      <c r="A410" s="30"/>
    </row>
    <row r="411" spans="1:1" s="6" customFormat="1">
      <c r="A411" s="30"/>
    </row>
    <row r="412" spans="1:1" s="6" customFormat="1">
      <c r="A412" s="30"/>
    </row>
    <row r="413" spans="1:1" s="6" customFormat="1">
      <c r="A413" s="30"/>
    </row>
    <row r="414" spans="1:1" s="6" customFormat="1">
      <c r="A414" s="30"/>
    </row>
    <row r="415" spans="1:1" s="6" customFormat="1">
      <c r="A415" s="30"/>
    </row>
    <row r="416" spans="1:1" s="6" customFormat="1">
      <c r="A416" s="30"/>
    </row>
    <row r="417" spans="1:1" s="6" customFormat="1">
      <c r="A417" s="30"/>
    </row>
    <row r="418" spans="1:1" s="6" customFormat="1">
      <c r="A418" s="30"/>
    </row>
    <row r="419" spans="1:1" s="6" customFormat="1">
      <c r="A419" s="30"/>
    </row>
    <row r="420" spans="1:1" s="6" customFormat="1">
      <c r="A420" s="30"/>
    </row>
    <row r="421" spans="1:1" s="6" customFormat="1">
      <c r="A421" s="30"/>
    </row>
    <row r="422" spans="1:1" s="6" customFormat="1">
      <c r="A422" s="30"/>
    </row>
    <row r="423" spans="1:1" s="6" customFormat="1">
      <c r="A423" s="30"/>
    </row>
    <row r="424" spans="1:1" s="6" customFormat="1">
      <c r="A424" s="30"/>
    </row>
    <row r="425" spans="1:1" s="6" customFormat="1">
      <c r="A425" s="30"/>
    </row>
    <row r="426" spans="1:1" s="6" customFormat="1">
      <c r="A426" s="30"/>
    </row>
    <row r="427" spans="1:1" s="6" customFormat="1">
      <c r="A427" s="30"/>
    </row>
    <row r="428" spans="1:1" s="6" customFormat="1">
      <c r="A428" s="30"/>
    </row>
    <row r="429" spans="1:1" s="6" customFormat="1">
      <c r="A429" s="30"/>
    </row>
    <row r="430" spans="1:1" s="6" customFormat="1">
      <c r="A430" s="30"/>
    </row>
    <row r="431" spans="1:1" s="6" customFormat="1">
      <c r="A431" s="30"/>
    </row>
    <row r="432" spans="1:1" s="6" customFormat="1">
      <c r="A432" s="30"/>
    </row>
    <row r="433" spans="1:1" s="6" customFormat="1">
      <c r="A433" s="30"/>
    </row>
    <row r="434" spans="1:1" s="6" customFormat="1">
      <c r="A434" s="30"/>
    </row>
    <row r="435" spans="1:1" s="6" customFormat="1">
      <c r="A435" s="30"/>
    </row>
    <row r="436" spans="1:1" s="6" customFormat="1">
      <c r="A436" s="30"/>
    </row>
    <row r="437" spans="1:1" s="6" customFormat="1">
      <c r="A437" s="30"/>
    </row>
    <row r="438" spans="1:1" s="6" customFormat="1">
      <c r="A438" s="30"/>
    </row>
    <row r="439" spans="1:1" s="6" customFormat="1">
      <c r="A439" s="30"/>
    </row>
    <row r="440" spans="1:1" s="6" customFormat="1">
      <c r="A440" s="30"/>
    </row>
    <row r="441" spans="1:1" s="6" customFormat="1">
      <c r="A441" s="30"/>
    </row>
    <row r="442" spans="1:1" s="6" customFormat="1">
      <c r="A442" s="30"/>
    </row>
    <row r="443" spans="1:1" s="6" customFormat="1">
      <c r="A443" s="30"/>
    </row>
    <row r="444" spans="1:1" s="6" customFormat="1">
      <c r="A444" s="30"/>
    </row>
    <row r="445" spans="1:1" s="6" customFormat="1">
      <c r="A445" s="30"/>
    </row>
    <row r="446" spans="1:1" s="6" customFormat="1">
      <c r="A446" s="30"/>
    </row>
    <row r="447" spans="1:1" s="6" customFormat="1">
      <c r="A447" s="30"/>
    </row>
    <row r="448" spans="1:1" s="6" customFormat="1">
      <c r="A448" s="30"/>
    </row>
    <row r="449" spans="1:1" s="6" customFormat="1">
      <c r="A449" s="30"/>
    </row>
    <row r="450" spans="1:1" s="6" customFormat="1">
      <c r="A450" s="30"/>
    </row>
    <row r="451" spans="1:1" s="6" customFormat="1">
      <c r="A451" s="30"/>
    </row>
    <row r="452" spans="1:1" s="6" customFormat="1">
      <c r="A452" s="30"/>
    </row>
    <row r="453" spans="1:1" s="6" customFormat="1">
      <c r="A453" s="30"/>
    </row>
    <row r="454" spans="1:1" s="6" customFormat="1">
      <c r="A454" s="30"/>
    </row>
    <row r="455" spans="1:1" s="6" customFormat="1">
      <c r="A455" s="30"/>
    </row>
    <row r="456" spans="1:1" s="6" customFormat="1">
      <c r="A456" s="30"/>
    </row>
    <row r="457" spans="1:1" s="6" customFormat="1">
      <c r="A457" s="30"/>
    </row>
    <row r="458" spans="1:1" s="6" customFormat="1">
      <c r="A458" s="30"/>
    </row>
    <row r="459" spans="1:1" s="6" customFormat="1">
      <c r="A459" s="30"/>
    </row>
    <row r="460" spans="1:1" s="6" customFormat="1">
      <c r="A460" s="30"/>
    </row>
    <row r="461" spans="1:1" s="6" customFormat="1">
      <c r="A461" s="30"/>
    </row>
    <row r="462" spans="1:1" s="6" customFormat="1">
      <c r="A462" s="30"/>
    </row>
    <row r="463" spans="1:1" s="6" customFormat="1">
      <c r="A463" s="30"/>
    </row>
    <row r="464" spans="1:1" s="6" customFormat="1">
      <c r="A464" s="30"/>
    </row>
    <row r="465" spans="1:14" s="6" customFormat="1">
      <c r="A465" s="30"/>
    </row>
    <row r="466" spans="1:14" s="6" customFormat="1">
      <c r="A466" s="30"/>
    </row>
    <row r="467" spans="1:14" s="6" customFormat="1">
      <c r="A467" s="30"/>
    </row>
    <row r="468" spans="1:14" s="6" customFormat="1">
      <c r="A468" s="30"/>
    </row>
    <row r="469" spans="1:14" s="6" customFormat="1">
      <c r="A469" s="30"/>
    </row>
    <row r="470" spans="1:14" s="6" customFormat="1">
      <c r="A470" s="30"/>
    </row>
    <row r="471" spans="1:14" s="6" customFormat="1">
      <c r="A471" s="30"/>
    </row>
    <row r="472" spans="1:14" s="6" customFormat="1">
      <c r="A472" s="30"/>
    </row>
    <row r="473" spans="1:14" s="6" customFormat="1">
      <c r="A473" s="30"/>
    </row>
    <row r="474" spans="1:14" s="6" customFormat="1">
      <c r="A474" s="30"/>
    </row>
    <row r="475" spans="1:14" s="6" customFormat="1">
      <c r="A475" s="30"/>
      <c r="M475"/>
      <c r="N475"/>
    </row>
    <row r="476" spans="1:14" s="6" customFormat="1">
      <c r="A476" s="30"/>
      <c r="M476"/>
      <c r="N476"/>
    </row>
    <row r="477" spans="1:14" s="6" customFormat="1">
      <c r="A477" s="30"/>
      <c r="M477"/>
      <c r="N477"/>
    </row>
    <row r="478" spans="1:14" s="6" customFormat="1">
      <c r="A478" s="30"/>
      <c r="M478"/>
      <c r="N478"/>
    </row>
    <row r="479" spans="1:14" s="6" customFormat="1">
      <c r="A479" s="30"/>
      <c r="M479"/>
      <c r="N479"/>
    </row>
    <row r="480" spans="1:14" s="6" customFormat="1">
      <c r="A480" s="30"/>
      <c r="M480"/>
      <c r="N480"/>
    </row>
    <row r="481" spans="1:14" s="6" customFormat="1">
      <c r="A481" s="30"/>
      <c r="M481"/>
      <c r="N481"/>
    </row>
    <row r="482" spans="1:14" s="6" customFormat="1">
      <c r="A482" s="30"/>
      <c r="M482"/>
      <c r="N482"/>
    </row>
    <row r="483" spans="1:14" s="6" customFormat="1">
      <c r="A483" s="30"/>
      <c r="M483"/>
      <c r="N483"/>
    </row>
    <row r="484" spans="1:14" s="6" customFormat="1">
      <c r="A484" s="30"/>
      <c r="M484"/>
      <c r="N484"/>
    </row>
    <row r="485" spans="1:14" s="6" customFormat="1">
      <c r="A485" s="30"/>
      <c r="M485"/>
      <c r="N485"/>
    </row>
    <row r="486" spans="1:14" s="6" customFormat="1">
      <c r="A486" s="30"/>
      <c r="M486"/>
      <c r="N486"/>
    </row>
    <row r="487" spans="1:14" s="6" customFormat="1">
      <c r="A487" s="30"/>
      <c r="M487"/>
      <c r="N487"/>
    </row>
    <row r="488" spans="1:14" s="6" customFormat="1">
      <c r="A488" s="30"/>
      <c r="M488"/>
      <c r="N488"/>
    </row>
    <row r="489" spans="1:14" s="6" customFormat="1">
      <c r="A489" s="30"/>
      <c r="M489"/>
      <c r="N489"/>
    </row>
    <row r="490" spans="1:14" s="6" customFormat="1">
      <c r="A490" s="30"/>
      <c r="M490"/>
      <c r="N490"/>
    </row>
    <row r="491" spans="1:14" s="6" customFormat="1">
      <c r="A491" s="30"/>
      <c r="M491"/>
      <c r="N491"/>
    </row>
    <row r="492" spans="1:14" s="6" customFormat="1">
      <c r="A492" s="30"/>
      <c r="M492"/>
      <c r="N492"/>
    </row>
    <row r="493" spans="1:14" s="6" customFormat="1">
      <c r="A493" s="30"/>
      <c r="M493"/>
      <c r="N493"/>
    </row>
    <row r="494" spans="1:14" s="6" customFormat="1">
      <c r="A494" s="30"/>
      <c r="M494"/>
      <c r="N494"/>
    </row>
    <row r="495" spans="1:14" s="6" customFormat="1">
      <c r="A495" s="30"/>
      <c r="M495"/>
      <c r="N495"/>
    </row>
    <row r="496" spans="1:14" s="6" customFormat="1">
      <c r="A496" s="30"/>
      <c r="M496"/>
      <c r="N496"/>
    </row>
    <row r="497" spans="1:14" s="6" customFormat="1">
      <c r="A497" s="30"/>
      <c r="M497"/>
      <c r="N497"/>
    </row>
    <row r="498" spans="1:14" s="6" customFormat="1">
      <c r="A498" s="30"/>
      <c r="M498"/>
      <c r="N498"/>
    </row>
    <row r="499" spans="1:14" s="6" customFormat="1">
      <c r="A499" s="30"/>
      <c r="M499"/>
      <c r="N499"/>
    </row>
    <row r="500" spans="1:14" s="6" customFormat="1">
      <c r="A500" s="30"/>
      <c r="M500"/>
      <c r="N500"/>
    </row>
    <row r="501" spans="1:14" s="6" customFormat="1">
      <c r="A501" s="30"/>
      <c r="M501"/>
      <c r="N501"/>
    </row>
    <row r="502" spans="1:14" s="6" customFormat="1">
      <c r="A502" s="30"/>
      <c r="M502"/>
      <c r="N502"/>
    </row>
    <row r="503" spans="1:14" s="6" customFormat="1">
      <c r="A503" s="30"/>
      <c r="M503"/>
      <c r="N503"/>
    </row>
    <row r="504" spans="1:14" s="6" customFormat="1">
      <c r="A504" s="30"/>
      <c r="M504"/>
      <c r="N504"/>
    </row>
    <row r="505" spans="1:14" s="6" customFormat="1">
      <c r="A505" s="30"/>
      <c r="M505"/>
      <c r="N505"/>
    </row>
    <row r="506" spans="1:14" s="6" customFormat="1">
      <c r="A506" s="30"/>
      <c r="M506"/>
      <c r="N506"/>
    </row>
    <row r="507" spans="1:14" s="6" customFormat="1">
      <c r="A507" s="30"/>
      <c r="M507"/>
      <c r="N507"/>
    </row>
    <row r="508" spans="1:14" s="6" customFormat="1">
      <c r="A508" s="30"/>
      <c r="M508"/>
      <c r="N508"/>
    </row>
    <row r="509" spans="1:14" s="6" customFormat="1">
      <c r="A509" s="30"/>
      <c r="M509"/>
      <c r="N509"/>
    </row>
    <row r="510" spans="1:14" s="6" customFormat="1">
      <c r="A510" s="30"/>
      <c r="M510"/>
      <c r="N510"/>
    </row>
    <row r="511" spans="1:14" s="6" customFormat="1">
      <c r="A511" s="30"/>
      <c r="M511"/>
      <c r="N511"/>
    </row>
    <row r="512" spans="1:14" s="6" customFormat="1">
      <c r="A512" s="30"/>
      <c r="M512"/>
      <c r="N512"/>
    </row>
    <row r="513" spans="1:14" s="6" customFormat="1">
      <c r="A513" s="30"/>
      <c r="M513"/>
      <c r="N513"/>
    </row>
    <row r="514" spans="1:14" s="6" customFormat="1">
      <c r="A514" s="30"/>
      <c r="M514"/>
      <c r="N514"/>
    </row>
    <row r="515" spans="1:14" s="6" customFormat="1">
      <c r="A515" s="30"/>
      <c r="M515"/>
      <c r="N515"/>
    </row>
    <row r="516" spans="1:14" s="6" customFormat="1">
      <c r="A516" s="30"/>
      <c r="M516"/>
      <c r="N516"/>
    </row>
    <row r="517" spans="1:14" s="6" customFormat="1">
      <c r="A517" s="30"/>
      <c r="M517"/>
      <c r="N517"/>
    </row>
    <row r="518" spans="1:14" s="6" customFormat="1">
      <c r="A518" s="30"/>
      <c r="M518"/>
      <c r="N518"/>
    </row>
    <row r="519" spans="1:14" s="6" customFormat="1">
      <c r="A519" s="30"/>
      <c r="M519"/>
      <c r="N519"/>
    </row>
    <row r="520" spans="1:14" s="6" customFormat="1">
      <c r="A520" s="30"/>
      <c r="M520"/>
      <c r="N520"/>
    </row>
    <row r="521" spans="1:14" s="6" customFormat="1">
      <c r="A521" s="30"/>
      <c r="M521"/>
      <c r="N521"/>
    </row>
    <row r="522" spans="1:14" s="6" customFormat="1">
      <c r="A522" s="30"/>
      <c r="M522"/>
      <c r="N522"/>
    </row>
    <row r="523" spans="1:14" s="6" customFormat="1">
      <c r="A523" s="30"/>
      <c r="M523"/>
      <c r="N523"/>
    </row>
    <row r="524" spans="1:14" s="6" customFormat="1">
      <c r="A524" s="30"/>
      <c r="M524"/>
      <c r="N524"/>
    </row>
    <row r="525" spans="1:14" s="6" customFormat="1">
      <c r="A525" s="30"/>
      <c r="M525"/>
      <c r="N525"/>
    </row>
    <row r="526" spans="1:14" s="6" customFormat="1">
      <c r="A526" s="30"/>
      <c r="M526"/>
      <c r="N526"/>
    </row>
    <row r="527" spans="1:14" s="6" customFormat="1">
      <c r="A527" s="30"/>
      <c r="M527"/>
      <c r="N527"/>
    </row>
    <row r="528" spans="1:14" s="6" customFormat="1">
      <c r="A528" s="30"/>
      <c r="M528"/>
      <c r="N528"/>
    </row>
    <row r="529" spans="1:14" s="6" customFormat="1">
      <c r="A529" s="30"/>
      <c r="M529"/>
      <c r="N529"/>
    </row>
    <row r="530" spans="1:14" s="6" customFormat="1">
      <c r="A530" s="30"/>
      <c r="M530"/>
      <c r="N530"/>
    </row>
    <row r="531" spans="1:14" s="6" customFormat="1">
      <c r="A531" s="30"/>
      <c r="M531"/>
      <c r="N531"/>
    </row>
    <row r="532" spans="1:14" s="6" customFormat="1">
      <c r="A532" s="30"/>
      <c r="M532"/>
      <c r="N532"/>
    </row>
    <row r="533" spans="1:14" s="6" customFormat="1">
      <c r="A533" s="30"/>
      <c r="M533"/>
      <c r="N533"/>
    </row>
    <row r="534" spans="1:14" s="6" customFormat="1">
      <c r="A534" s="30"/>
      <c r="M534"/>
      <c r="N534"/>
    </row>
    <row r="535" spans="1:14" s="6" customFormat="1">
      <c r="A535" s="30"/>
      <c r="M535"/>
      <c r="N535"/>
    </row>
    <row r="536" spans="1:14" s="6" customFormat="1">
      <c r="A536" s="30"/>
      <c r="M536"/>
      <c r="N536"/>
    </row>
    <row r="537" spans="1:14" s="6" customFormat="1">
      <c r="A537" s="30"/>
      <c r="M537"/>
      <c r="N537"/>
    </row>
    <row r="538" spans="1:14" s="6" customFormat="1">
      <c r="A538" s="30"/>
      <c r="M538"/>
      <c r="N538"/>
    </row>
    <row r="539" spans="1:14" s="6" customFormat="1">
      <c r="A539" s="30"/>
      <c r="M539"/>
      <c r="N539"/>
    </row>
    <row r="540" spans="1:14" s="6" customFormat="1">
      <c r="A540" s="30"/>
      <c r="M540"/>
      <c r="N540"/>
    </row>
    <row r="541" spans="1:14" s="6" customFormat="1">
      <c r="A541" s="30"/>
      <c r="M541"/>
      <c r="N541"/>
    </row>
    <row r="542" spans="1:14" s="6" customFormat="1">
      <c r="A542" s="30"/>
      <c r="M542"/>
      <c r="N542"/>
    </row>
    <row r="543" spans="1:14" s="6" customFormat="1">
      <c r="A543" s="30"/>
      <c r="M543"/>
      <c r="N543"/>
    </row>
    <row r="544" spans="1:14" s="6" customFormat="1">
      <c r="A544" s="30"/>
      <c r="M544"/>
      <c r="N544"/>
    </row>
    <row r="545" spans="1:14" s="6" customFormat="1">
      <c r="A545" s="30"/>
      <c r="M545"/>
      <c r="N545"/>
    </row>
    <row r="546" spans="1:14" s="6" customFormat="1">
      <c r="A546" s="30"/>
      <c r="M546"/>
      <c r="N546"/>
    </row>
    <row r="547" spans="1:14" s="6" customFormat="1">
      <c r="A547" s="30"/>
      <c r="M547"/>
      <c r="N547"/>
    </row>
    <row r="548" spans="1:14" s="6" customFormat="1">
      <c r="A548" s="30"/>
      <c r="M548"/>
      <c r="N548"/>
    </row>
    <row r="549" spans="1:14" s="6" customFormat="1">
      <c r="A549" s="30"/>
      <c r="M549"/>
      <c r="N549"/>
    </row>
    <row r="550" spans="1:14" s="6" customFormat="1">
      <c r="A550" s="30"/>
      <c r="M550"/>
      <c r="N550"/>
    </row>
    <row r="551" spans="1:14" s="6" customFormat="1">
      <c r="A551" s="30"/>
      <c r="M551"/>
      <c r="N551"/>
    </row>
    <row r="552" spans="1:14" s="6" customFormat="1">
      <c r="A552" s="30"/>
      <c r="M552"/>
      <c r="N552"/>
    </row>
    <row r="553" spans="1:14" s="6" customFormat="1">
      <c r="A553" s="30"/>
      <c r="M553"/>
      <c r="N553"/>
    </row>
    <row r="554" spans="1:14" s="6" customFormat="1">
      <c r="A554" s="30"/>
      <c r="M554"/>
      <c r="N554"/>
    </row>
    <row r="555" spans="1:14" s="6" customFormat="1">
      <c r="A555" s="30"/>
      <c r="M555"/>
      <c r="N555"/>
    </row>
    <row r="556" spans="1:14" s="6" customFormat="1">
      <c r="A556" s="30"/>
      <c r="M556"/>
      <c r="N556"/>
    </row>
    <row r="557" spans="1:14" s="6" customFormat="1">
      <c r="A557" s="30"/>
      <c r="M557"/>
      <c r="N557"/>
    </row>
    <row r="558" spans="1:14" s="6" customFormat="1">
      <c r="A558" s="30"/>
      <c r="M558"/>
      <c r="N558"/>
    </row>
    <row r="559" spans="1:14" s="6" customFormat="1">
      <c r="A559" s="30"/>
      <c r="M559"/>
      <c r="N559"/>
    </row>
    <row r="560" spans="1:14" s="6" customFormat="1">
      <c r="A560" s="30"/>
      <c r="M560"/>
      <c r="N560"/>
    </row>
    <row r="561" spans="1:14" s="6" customFormat="1">
      <c r="A561" s="30"/>
      <c r="M561"/>
      <c r="N561"/>
    </row>
    <row r="562" spans="1:14" s="6" customFormat="1">
      <c r="A562" s="30"/>
      <c r="M562"/>
      <c r="N562"/>
    </row>
    <row r="563" spans="1:14" s="6" customFormat="1">
      <c r="A563" s="30"/>
      <c r="M563"/>
      <c r="N563"/>
    </row>
    <row r="564" spans="1:14" s="6" customFormat="1">
      <c r="A564" s="30"/>
      <c r="M564"/>
      <c r="N564"/>
    </row>
    <row r="565" spans="1:14" s="6" customFormat="1">
      <c r="A565" s="30"/>
      <c r="M565"/>
      <c r="N565"/>
    </row>
    <row r="566" spans="1:14" s="6" customFormat="1">
      <c r="A566" s="30"/>
      <c r="M566"/>
      <c r="N566"/>
    </row>
    <row r="567" spans="1:14" s="6" customFormat="1">
      <c r="A567" s="30"/>
      <c r="M567"/>
      <c r="N567"/>
    </row>
    <row r="568" spans="1:14" s="6" customFormat="1">
      <c r="A568" s="30"/>
      <c r="M568"/>
      <c r="N568"/>
    </row>
    <row r="569" spans="1:14" s="6" customFormat="1">
      <c r="A569" s="30"/>
      <c r="M569"/>
      <c r="N569"/>
    </row>
    <row r="570" spans="1:14" s="6" customFormat="1">
      <c r="A570" s="30"/>
      <c r="M570"/>
      <c r="N570"/>
    </row>
    <row r="571" spans="1:14" s="6" customFormat="1">
      <c r="A571" s="30"/>
      <c r="M571"/>
      <c r="N571"/>
    </row>
    <row r="572" spans="1:14" s="6" customFormat="1">
      <c r="A572" s="30"/>
      <c r="M572"/>
      <c r="N572"/>
    </row>
    <row r="573" spans="1:14" s="6" customFormat="1">
      <c r="A573" s="30"/>
      <c r="M573"/>
      <c r="N573"/>
    </row>
    <row r="574" spans="1:14" s="6" customFormat="1">
      <c r="A574" s="30"/>
      <c r="M574"/>
      <c r="N574"/>
    </row>
    <row r="575" spans="1:14" s="6" customFormat="1">
      <c r="A575" s="30"/>
      <c r="M575"/>
      <c r="N575"/>
    </row>
    <row r="576" spans="1:14" s="6" customFormat="1">
      <c r="A576" s="30"/>
      <c r="M576"/>
      <c r="N576"/>
    </row>
    <row r="577" spans="1:14" s="6" customFormat="1">
      <c r="A577" s="30"/>
      <c r="M577"/>
      <c r="N577"/>
    </row>
    <row r="578" spans="1:14" s="6" customFormat="1">
      <c r="A578" s="30"/>
      <c r="M578"/>
      <c r="N578"/>
    </row>
    <row r="579" spans="1:14" s="6" customFormat="1">
      <c r="A579" s="30"/>
      <c r="M579"/>
      <c r="N579"/>
    </row>
    <row r="580" spans="1:14" s="6" customFormat="1">
      <c r="A580" s="30"/>
      <c r="M580"/>
      <c r="N580"/>
    </row>
    <row r="581" spans="1:14" s="6" customFormat="1">
      <c r="A581" s="30"/>
      <c r="M581"/>
      <c r="N581"/>
    </row>
    <row r="582" spans="1:14" s="6" customFormat="1">
      <c r="A582" s="30"/>
      <c r="M582"/>
      <c r="N582"/>
    </row>
    <row r="583" spans="1:14" s="6" customFormat="1">
      <c r="A583" s="30"/>
      <c r="M583"/>
      <c r="N583"/>
    </row>
    <row r="584" spans="1:14" s="6" customFormat="1">
      <c r="A584" s="30"/>
      <c r="M584"/>
      <c r="N584"/>
    </row>
    <row r="585" spans="1:14" s="6" customFormat="1">
      <c r="A585" s="30"/>
      <c r="M585"/>
      <c r="N585"/>
    </row>
    <row r="586" spans="1:14" s="6" customFormat="1">
      <c r="A586" s="30"/>
      <c r="M586"/>
      <c r="N586"/>
    </row>
    <row r="587" spans="1:14" s="6" customFormat="1">
      <c r="A587" s="30"/>
      <c r="M587"/>
      <c r="N587"/>
    </row>
    <row r="588" spans="1:14" s="6" customFormat="1">
      <c r="A588" s="30"/>
      <c r="M588"/>
      <c r="N588"/>
    </row>
    <row r="589" spans="1:14" s="6" customFormat="1">
      <c r="A589" s="30"/>
      <c r="M589"/>
      <c r="N589"/>
    </row>
    <row r="590" spans="1:14" s="6" customFormat="1">
      <c r="A590" s="30"/>
      <c r="M590"/>
      <c r="N590"/>
    </row>
    <row r="591" spans="1:14" s="6" customFormat="1">
      <c r="A591" s="30"/>
      <c r="M591"/>
      <c r="N591"/>
    </row>
    <row r="592" spans="1:14" s="6" customFormat="1">
      <c r="A592" s="30"/>
      <c r="M592"/>
      <c r="N592"/>
    </row>
    <row r="593" spans="1:14" s="6" customFormat="1">
      <c r="A593" s="30"/>
      <c r="M593"/>
      <c r="N593"/>
    </row>
    <row r="594" spans="1:14" s="6" customFormat="1">
      <c r="A594" s="30"/>
      <c r="M594"/>
      <c r="N594"/>
    </row>
    <row r="595" spans="1:14" s="6" customFormat="1">
      <c r="A595" s="30"/>
      <c r="M595"/>
      <c r="N595"/>
    </row>
    <row r="596" spans="1:14" s="6" customFormat="1">
      <c r="A596" s="30"/>
      <c r="M596"/>
      <c r="N596"/>
    </row>
    <row r="597" spans="1:14">
      <c r="A597" s="30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</row>
    <row r="598" spans="1:14">
      <c r="A598" s="30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</row>
    <row r="599" spans="1:14">
      <c r="A599" s="30"/>
      <c r="B599" s="6"/>
      <c r="C599" s="6"/>
      <c r="D599" s="6"/>
      <c r="E599" s="6"/>
      <c r="F599" s="6"/>
      <c r="G599" s="6"/>
      <c r="H599" s="6"/>
    </row>
    <row r="600" spans="1:14">
      <c r="A600" s="30"/>
      <c r="B600" s="6"/>
      <c r="C600" s="6"/>
      <c r="D600" s="6"/>
      <c r="E600" s="6"/>
      <c r="F600" s="6"/>
      <c r="G600" s="6"/>
      <c r="H600" s="6"/>
    </row>
    <row r="601" spans="1:14">
      <c r="A601" s="30"/>
      <c r="B601" s="6"/>
      <c r="C601" s="6"/>
      <c r="D601" s="6"/>
      <c r="E601" s="6"/>
      <c r="F601" s="6"/>
      <c r="G601" s="6"/>
      <c r="H601" s="6"/>
    </row>
    <row r="602" spans="1:14">
      <c r="A602" s="30"/>
      <c r="B602" s="6"/>
      <c r="C602" s="6"/>
      <c r="D602" s="6"/>
      <c r="E602" s="6"/>
      <c r="F602" s="6"/>
      <c r="G602" s="6"/>
      <c r="H602" s="6"/>
    </row>
    <row r="603" spans="1:14">
      <c r="A603" s="30"/>
      <c r="B603" s="6"/>
      <c r="C603" s="6"/>
      <c r="D603" s="6"/>
      <c r="E603" s="6"/>
      <c r="F603" s="6"/>
      <c r="G603" s="6"/>
      <c r="H603" s="6"/>
    </row>
    <row r="604" spans="1:14">
      <c r="A604" s="30"/>
      <c r="B604" s="6"/>
      <c r="C604" s="6"/>
      <c r="D604" s="6"/>
      <c r="E604" s="6"/>
      <c r="F604" s="6"/>
      <c r="G604" s="6"/>
      <c r="H604" s="6"/>
    </row>
    <row r="605" spans="1:14">
      <c r="A605" s="30"/>
      <c r="B605" s="6"/>
      <c r="C605" s="6"/>
      <c r="D605" s="6"/>
      <c r="E605" s="6"/>
      <c r="F605" s="6"/>
      <c r="G605" s="6"/>
      <c r="H605" s="6"/>
    </row>
    <row r="606" spans="1:14">
      <c r="A606" s="30"/>
      <c r="B606" s="6"/>
      <c r="C606" s="6"/>
      <c r="D606" s="6"/>
      <c r="E606" s="6"/>
      <c r="F606" s="6"/>
      <c r="G606" s="6"/>
      <c r="H606" s="6"/>
    </row>
    <row r="607" spans="1:14">
      <c r="A607" s="30"/>
      <c r="B607" s="6"/>
      <c r="C607" s="6"/>
      <c r="D607" s="6"/>
      <c r="E607" s="6"/>
      <c r="F607" s="6"/>
      <c r="G607" s="6"/>
      <c r="H607" s="6"/>
    </row>
    <row r="608" spans="1:14">
      <c r="A608" s="30"/>
      <c r="B608" s="6"/>
      <c r="C608" s="6"/>
      <c r="D608" s="6"/>
      <c r="E608" s="6"/>
      <c r="F608" s="6"/>
      <c r="G608" s="6"/>
      <c r="H608" s="6"/>
    </row>
    <row r="609" spans="1:8">
      <c r="A609" s="30"/>
      <c r="B609" s="6"/>
      <c r="C609" s="6"/>
      <c r="D609" s="6"/>
      <c r="E609" s="6"/>
      <c r="F609" s="6"/>
      <c r="G609" s="6"/>
      <c r="H609" s="6"/>
    </row>
    <row r="610" spans="1:8">
      <c r="A610" s="30"/>
      <c r="B610" s="6"/>
      <c r="C610" s="6"/>
      <c r="D610" s="6"/>
      <c r="E610" s="6"/>
      <c r="F610" s="6"/>
      <c r="G610" s="6"/>
      <c r="H610" s="6"/>
    </row>
    <row r="611" spans="1:8">
      <c r="A611" s="30"/>
      <c r="B611" s="6"/>
      <c r="C611" s="6"/>
      <c r="D611" s="6"/>
      <c r="E611" s="6"/>
      <c r="F611" s="6"/>
      <c r="G611" s="6"/>
      <c r="H611" s="6"/>
    </row>
    <row r="612" spans="1:8">
      <c r="A612" s="30"/>
      <c r="B612" s="6"/>
      <c r="C612" s="6"/>
      <c r="D612" s="6"/>
      <c r="E612" s="6"/>
      <c r="F612" s="6"/>
      <c r="G612" s="6"/>
      <c r="H612" s="6"/>
    </row>
    <row r="613" spans="1:8">
      <c r="A613" s="30"/>
      <c r="B613" s="6"/>
      <c r="C613" s="6"/>
      <c r="D613" s="6"/>
      <c r="E613" s="6"/>
      <c r="F613" s="6"/>
      <c r="G613" s="6"/>
      <c r="H613" s="6"/>
    </row>
    <row r="614" spans="1:8">
      <c r="A614" s="30"/>
      <c r="B614" s="6"/>
      <c r="C614" s="6"/>
      <c r="D614" s="6"/>
      <c r="E614" s="6"/>
      <c r="F614" s="6"/>
      <c r="G614" s="6"/>
      <c r="H614" s="6"/>
    </row>
    <row r="615" spans="1:8">
      <c r="A615" s="30"/>
      <c r="B615" s="6"/>
      <c r="C615" s="6"/>
      <c r="D615" s="6"/>
      <c r="E615" s="6"/>
      <c r="F615" s="6"/>
      <c r="G615" s="6"/>
      <c r="H615" s="6"/>
    </row>
    <row r="616" spans="1:8">
      <c r="A616" s="30"/>
      <c r="B616" s="6"/>
      <c r="C616" s="6"/>
      <c r="D616" s="6"/>
      <c r="E616" s="6"/>
      <c r="F616" s="6"/>
      <c r="G616" s="6"/>
      <c r="H616" s="6"/>
    </row>
    <row r="617" spans="1:8">
      <c r="A617" s="30"/>
      <c r="B617" s="6"/>
      <c r="C617" s="6"/>
      <c r="D617" s="6"/>
      <c r="E617" s="6"/>
      <c r="F617" s="6"/>
      <c r="G617" s="6"/>
      <c r="H617" s="6"/>
    </row>
    <row r="618" spans="1:8">
      <c r="A618" s="30"/>
      <c r="B618" s="6"/>
      <c r="C618" s="6"/>
      <c r="D618" s="6"/>
      <c r="E618" s="6"/>
      <c r="F618" s="6"/>
      <c r="G618" s="6"/>
      <c r="H618" s="6"/>
    </row>
    <row r="619" spans="1:8">
      <c r="A619" s="30"/>
      <c r="B619" s="6"/>
      <c r="C619" s="6"/>
      <c r="D619" s="6"/>
      <c r="E619" s="6"/>
      <c r="F619" s="6"/>
      <c r="G619" s="6"/>
      <c r="H619" s="6"/>
    </row>
    <row r="620" spans="1:8">
      <c r="A620" s="30"/>
      <c r="B620" s="6"/>
      <c r="C620" s="6"/>
      <c r="D620" s="6"/>
      <c r="E620" s="6"/>
      <c r="F620" s="6"/>
      <c r="G620" s="6"/>
      <c r="H620" s="6"/>
    </row>
    <row r="621" spans="1:8">
      <c r="A621" s="30"/>
      <c r="B621" s="6"/>
      <c r="C621" s="6"/>
      <c r="D621" s="6"/>
      <c r="E621" s="6"/>
      <c r="F621" s="6"/>
      <c r="G621" s="6"/>
      <c r="H621" s="6"/>
    </row>
    <row r="622" spans="1:8">
      <c r="A622" s="30"/>
      <c r="B622" s="6"/>
      <c r="C622" s="6"/>
      <c r="D622" s="6"/>
      <c r="E622" s="6"/>
      <c r="F622" s="6"/>
      <c r="G622" s="6"/>
      <c r="H622" s="6"/>
    </row>
    <row r="623" spans="1:8">
      <c r="A623" s="30"/>
      <c r="B623" s="6"/>
      <c r="C623" s="6"/>
      <c r="D623" s="6"/>
      <c r="E623" s="6"/>
      <c r="F623" s="6"/>
      <c r="G623" s="6"/>
      <c r="H623" s="6"/>
    </row>
    <row r="624" spans="1:8">
      <c r="A624" s="30"/>
      <c r="B624" s="6"/>
      <c r="C624" s="6"/>
      <c r="D624" s="6"/>
      <c r="E624" s="6"/>
      <c r="F624" s="6"/>
      <c r="G624" s="6"/>
      <c r="H624" s="6"/>
    </row>
    <row r="625" spans="1:8">
      <c r="A625" s="30"/>
      <c r="B625" s="6"/>
      <c r="C625" s="6"/>
      <c r="D625" s="6"/>
      <c r="E625" s="6"/>
      <c r="F625" s="6"/>
      <c r="G625" s="6"/>
      <c r="H625" s="6"/>
    </row>
    <row r="626" spans="1:8">
      <c r="A626" s="30"/>
      <c r="B626" s="6"/>
      <c r="C626" s="6"/>
      <c r="D626" s="6"/>
      <c r="E626" s="6"/>
      <c r="F626" s="6"/>
      <c r="G626" s="6"/>
      <c r="H626" s="6"/>
    </row>
    <row r="627" spans="1:8">
      <c r="A627" s="30"/>
      <c r="B627" s="6"/>
      <c r="C627" s="6"/>
      <c r="D627" s="6"/>
      <c r="E627" s="6"/>
      <c r="F627" s="6"/>
      <c r="G627" s="6"/>
      <c r="H627" s="6"/>
    </row>
    <row r="628" spans="1:8">
      <c r="A628" s="30"/>
      <c r="B628" s="6"/>
      <c r="C628" s="6"/>
      <c r="D628" s="6"/>
      <c r="E628" s="6"/>
      <c r="F628" s="6"/>
      <c r="G628" s="6"/>
      <c r="H628" s="6"/>
    </row>
    <row r="629" spans="1:8">
      <c r="A629" s="30"/>
      <c r="B629" s="6"/>
      <c r="C629" s="6"/>
      <c r="D629" s="6"/>
      <c r="E629" s="6"/>
      <c r="F629" s="6"/>
      <c r="G629" s="6"/>
      <c r="H629" s="6"/>
    </row>
    <row r="630" spans="1:8">
      <c r="A630" s="30"/>
      <c r="B630" s="6"/>
      <c r="C630" s="6"/>
      <c r="D630" s="6"/>
      <c r="E630" s="6"/>
      <c r="F630" s="6"/>
      <c r="G630" s="6"/>
      <c r="H630" s="6"/>
    </row>
    <row r="631" spans="1:8">
      <c r="A631" s="30"/>
      <c r="B631" s="6"/>
      <c r="C631" s="6"/>
      <c r="D631" s="6"/>
      <c r="E631" s="6"/>
      <c r="F631" s="6"/>
      <c r="G631" s="6"/>
      <c r="H631" s="6"/>
    </row>
    <row r="632" spans="1:8">
      <c r="A632" s="30"/>
      <c r="B632" s="6"/>
      <c r="C632" s="6"/>
      <c r="D632" s="6"/>
      <c r="E632" s="6"/>
      <c r="F632" s="6"/>
      <c r="G632" s="6"/>
      <c r="H632" s="6"/>
    </row>
    <row r="633" spans="1:8">
      <c r="A633" s="30"/>
      <c r="B633" s="6"/>
      <c r="C633" s="6"/>
      <c r="D633" s="6"/>
      <c r="E633" s="6"/>
      <c r="F633" s="6"/>
      <c r="G633" s="6"/>
      <c r="H633" s="6"/>
    </row>
    <row r="634" spans="1:8">
      <c r="A634" s="30"/>
      <c r="B634" s="6"/>
      <c r="C634" s="6"/>
      <c r="D634" s="6"/>
      <c r="E634" s="6"/>
      <c r="F634" s="6"/>
      <c r="G634" s="6"/>
      <c r="H634" s="6"/>
    </row>
    <row r="635" spans="1:8">
      <c r="A635" s="30"/>
      <c r="B635" s="6"/>
      <c r="C635" s="6"/>
      <c r="D635" s="6"/>
      <c r="E635" s="6"/>
      <c r="F635" s="6"/>
      <c r="G635" s="6"/>
      <c r="H635" s="6"/>
    </row>
    <row r="636" spans="1:8">
      <c r="A636" s="30"/>
      <c r="B636" s="6"/>
      <c r="C636" s="6"/>
      <c r="D636" s="6"/>
      <c r="E636" s="6"/>
      <c r="F636" s="6"/>
      <c r="G636" s="6"/>
      <c r="H636" s="6"/>
    </row>
    <row r="637" spans="1:8">
      <c r="A637" s="30"/>
      <c r="B637" s="6"/>
      <c r="C637" s="6"/>
      <c r="D637" s="6"/>
      <c r="E637" s="6"/>
      <c r="F637" s="6"/>
      <c r="G637" s="6"/>
      <c r="H637" s="6"/>
    </row>
    <row r="638" spans="1:8">
      <c r="A638" s="30"/>
      <c r="B638" s="6"/>
      <c r="C638" s="6"/>
      <c r="D638" s="6"/>
      <c r="E638" s="6"/>
      <c r="F638" s="6"/>
      <c r="G638" s="6"/>
      <c r="H638" s="6"/>
    </row>
    <row r="639" spans="1:8">
      <c r="A639" s="30"/>
      <c r="B639" s="6"/>
      <c r="C639" s="6"/>
      <c r="D639" s="6"/>
      <c r="E639" s="6"/>
      <c r="F639" s="6"/>
      <c r="G639" s="6"/>
      <c r="H639" s="6"/>
    </row>
    <row r="640" spans="1:8">
      <c r="A640" s="30"/>
      <c r="B640" s="6"/>
      <c r="C640" s="6"/>
      <c r="D640" s="6"/>
      <c r="E640" s="6"/>
      <c r="F640" s="6"/>
      <c r="G640" s="6"/>
      <c r="H640" s="6"/>
    </row>
    <row r="641" spans="1:8">
      <c r="A641" s="30"/>
      <c r="B641" s="6"/>
      <c r="C641" s="6"/>
      <c r="D641" s="6"/>
      <c r="E641" s="6"/>
      <c r="F641" s="6"/>
      <c r="G641" s="6"/>
      <c r="H641" s="6"/>
    </row>
    <row r="642" spans="1:8">
      <c r="A642" s="30"/>
      <c r="B642" s="6"/>
      <c r="C642" s="6"/>
      <c r="D642" s="6"/>
      <c r="E642" s="6"/>
      <c r="F642" s="6"/>
      <c r="G642" s="6"/>
      <c r="H642" s="6"/>
    </row>
    <row r="643" spans="1:8">
      <c r="A643" s="30"/>
      <c r="B643" s="6"/>
      <c r="C643" s="6"/>
      <c r="D643" s="6"/>
      <c r="E643" s="6"/>
      <c r="F643" s="6"/>
      <c r="G643" s="6"/>
      <c r="H643" s="6"/>
    </row>
    <row r="644" spans="1:8">
      <c r="A644" s="30"/>
      <c r="B644" s="6"/>
      <c r="C644" s="6"/>
      <c r="D644" s="6"/>
      <c r="E644" s="6"/>
      <c r="F644" s="6"/>
      <c r="G644" s="6"/>
      <c r="H644" s="6"/>
    </row>
    <row r="645" spans="1:8">
      <c r="A645" s="30"/>
      <c r="B645" s="6"/>
      <c r="C645" s="6"/>
      <c r="D645" s="6"/>
      <c r="E645" s="6"/>
      <c r="F645" s="6"/>
      <c r="G645" s="6"/>
      <c r="H645" s="6"/>
    </row>
    <row r="646" spans="1:8">
      <c r="A646" s="30"/>
      <c r="B646" s="6"/>
      <c r="C646" s="6"/>
      <c r="D646" s="6"/>
      <c r="E646" s="6"/>
      <c r="F646" s="6"/>
      <c r="G646" s="6"/>
      <c r="H646" s="6"/>
    </row>
    <row r="647" spans="1:8">
      <c r="A647" s="30"/>
      <c r="B647" s="6"/>
      <c r="C647" s="6"/>
      <c r="D647" s="6"/>
      <c r="E647" s="6"/>
      <c r="F647" s="6"/>
      <c r="G647" s="6"/>
      <c r="H647" s="6"/>
    </row>
    <row r="648" spans="1:8">
      <c r="A648" s="30"/>
      <c r="B648" s="6"/>
      <c r="C648" s="6"/>
      <c r="D648" s="6"/>
      <c r="E648" s="6"/>
      <c r="F648" s="6"/>
      <c r="G648" s="6"/>
      <c r="H648" s="6"/>
    </row>
    <row r="649" spans="1:8">
      <c r="A649" s="30"/>
      <c r="B649" s="6"/>
      <c r="C649" s="6"/>
      <c r="D649" s="6"/>
      <c r="E649" s="6"/>
      <c r="F649" s="6"/>
      <c r="G649" s="6"/>
      <c r="H649" s="6"/>
    </row>
    <row r="650" spans="1:8">
      <c r="A650" s="30"/>
      <c r="B650" s="6"/>
      <c r="C650" s="6"/>
      <c r="D650" s="6"/>
      <c r="E650" s="6"/>
      <c r="F650" s="6"/>
      <c r="G650" s="6"/>
      <c r="H650" s="6"/>
    </row>
    <row r="651" spans="1:8">
      <c r="A651" s="30"/>
      <c r="B651" s="6"/>
      <c r="C651" s="6"/>
      <c r="D651" s="6"/>
      <c r="E651" s="6"/>
      <c r="F651" s="6"/>
      <c r="G651" s="6"/>
      <c r="H651" s="6"/>
    </row>
    <row r="652" spans="1:8">
      <c r="A652" s="30"/>
      <c r="B652" s="6"/>
      <c r="C652" s="6"/>
      <c r="D652" s="6"/>
      <c r="E652" s="6"/>
      <c r="F652" s="6"/>
      <c r="G652" s="6"/>
      <c r="H652" s="6"/>
    </row>
    <row r="653" spans="1:8">
      <c r="A653" s="30"/>
      <c r="B653" s="6"/>
      <c r="C653" s="6"/>
      <c r="D653" s="6"/>
      <c r="E653" s="6"/>
      <c r="F653" s="6"/>
      <c r="G653" s="6"/>
      <c r="H653" s="6"/>
    </row>
    <row r="654" spans="1:8">
      <c r="A654" s="30"/>
      <c r="B654" s="6"/>
      <c r="C654" s="6"/>
      <c r="D654" s="6"/>
      <c r="E654" s="6"/>
      <c r="F654" s="6"/>
      <c r="G654" s="6"/>
      <c r="H654" s="6"/>
    </row>
    <row r="655" spans="1:8">
      <c r="A655" s="30"/>
      <c r="B655" s="6"/>
      <c r="C655" s="6"/>
      <c r="D655" s="6"/>
      <c r="E655" s="6"/>
      <c r="F655" s="6"/>
      <c r="G655" s="6"/>
      <c r="H655" s="6"/>
    </row>
    <row r="656" spans="1:8">
      <c r="A656" s="30"/>
      <c r="B656" s="6"/>
      <c r="C656" s="6"/>
      <c r="D656" s="6"/>
      <c r="E656" s="6"/>
      <c r="F656" s="6"/>
      <c r="G656" s="6"/>
      <c r="H656" s="6"/>
    </row>
    <row r="657" spans="1:8">
      <c r="A657" s="30"/>
      <c r="B657" s="6"/>
      <c r="C657" s="6"/>
      <c r="D657" s="6"/>
      <c r="E657" s="6"/>
      <c r="F657" s="6"/>
      <c r="G657" s="6"/>
      <c r="H657" s="6"/>
    </row>
    <row r="658" spans="1:8">
      <c r="A658" s="30"/>
      <c r="B658" s="6"/>
      <c r="C658" s="6"/>
      <c r="D658" s="6"/>
      <c r="E658" s="6"/>
      <c r="F658" s="6"/>
      <c r="G658" s="6"/>
      <c r="H658" s="6"/>
    </row>
    <row r="659" spans="1:8">
      <c r="A659" s="30"/>
      <c r="B659" s="6"/>
      <c r="C659" s="6"/>
      <c r="D659" s="6"/>
      <c r="E659" s="6"/>
      <c r="F659" s="6"/>
      <c r="G659" s="6"/>
      <c r="H659" s="6"/>
    </row>
    <row r="660" spans="1:8">
      <c r="A660" s="30"/>
      <c r="B660" s="6"/>
      <c r="C660" s="6"/>
      <c r="D660" s="6"/>
      <c r="E660" s="6"/>
      <c r="F660" s="6"/>
      <c r="G660" s="6"/>
      <c r="H660" s="6"/>
    </row>
    <row r="661" spans="1:8">
      <c r="A661" s="30"/>
      <c r="B661" s="6"/>
      <c r="C661" s="6"/>
      <c r="D661" s="6"/>
      <c r="E661" s="6"/>
      <c r="F661" s="6"/>
      <c r="G661" s="6"/>
      <c r="H661" s="6"/>
    </row>
    <row r="662" spans="1:8">
      <c r="A662" s="30"/>
      <c r="B662" s="6"/>
      <c r="C662" s="6"/>
      <c r="D662" s="6"/>
      <c r="E662" s="6"/>
      <c r="F662" s="6"/>
      <c r="G662" s="6"/>
      <c r="H662" s="6"/>
    </row>
    <row r="663" spans="1:8">
      <c r="A663" s="30"/>
      <c r="B663" s="6"/>
      <c r="C663" s="6"/>
      <c r="D663" s="6"/>
      <c r="E663" s="6"/>
      <c r="F663" s="6"/>
      <c r="G663" s="6"/>
      <c r="H663" s="6"/>
    </row>
    <row r="664" spans="1:8">
      <c r="A664" s="30"/>
      <c r="B664" s="6"/>
      <c r="C664" s="6"/>
      <c r="D664" s="6"/>
      <c r="E664" s="6"/>
      <c r="F664" s="6"/>
      <c r="G664" s="6"/>
      <c r="H664" s="6"/>
    </row>
    <row r="665" spans="1:8">
      <c r="A665" s="30"/>
      <c r="B665" s="6"/>
      <c r="C665" s="6"/>
      <c r="D665" s="6"/>
      <c r="E665" s="6"/>
      <c r="F665" s="6"/>
      <c r="G665" s="6"/>
      <c r="H665" s="6"/>
    </row>
    <row r="666" spans="1:8">
      <c r="A666" s="30"/>
      <c r="B666" s="6"/>
      <c r="C666" s="6"/>
      <c r="D666" s="6"/>
      <c r="E666" s="6"/>
      <c r="F666" s="6"/>
      <c r="G666" s="6"/>
      <c r="H666" s="6"/>
    </row>
    <row r="667" spans="1:8">
      <c r="A667" s="30"/>
      <c r="B667" s="6"/>
      <c r="C667" s="6"/>
      <c r="D667" s="6"/>
      <c r="E667" s="6"/>
      <c r="F667" s="6"/>
      <c r="G667" s="6"/>
      <c r="H667" s="6"/>
    </row>
  </sheetData>
  <mergeCells count="253">
    <mergeCell ref="C2:H2"/>
    <mergeCell ref="C7:H7"/>
    <mergeCell ref="C3:H3"/>
    <mergeCell ref="C4:H4"/>
    <mergeCell ref="C5:H5"/>
    <mergeCell ref="C6:H6"/>
    <mergeCell ref="F181:G181"/>
    <mergeCell ref="F136:G136"/>
    <mergeCell ref="F139:G139"/>
    <mergeCell ref="F125:G125"/>
    <mergeCell ref="F126:G126"/>
    <mergeCell ref="F128:G128"/>
    <mergeCell ref="F129:G129"/>
    <mergeCell ref="F131:G131"/>
    <mergeCell ref="F132:G132"/>
    <mergeCell ref="F116:G116"/>
    <mergeCell ref="F117:G117"/>
    <mergeCell ref="F119:G119"/>
    <mergeCell ref="F120:G120"/>
    <mergeCell ref="F122:G122"/>
    <mergeCell ref="F123:G123"/>
    <mergeCell ref="F80:G80"/>
    <mergeCell ref="F115:G115"/>
    <mergeCell ref="F118:G118"/>
    <mergeCell ref="F121:G121"/>
    <mergeCell ref="F124:G124"/>
    <mergeCell ref="F127:G127"/>
    <mergeCell ref="F130:G130"/>
    <mergeCell ref="F133:G133"/>
    <mergeCell ref="I10:L12"/>
    <mergeCell ref="I8:L9"/>
    <mergeCell ref="F79:G79"/>
    <mergeCell ref="F82:G82"/>
    <mergeCell ref="F85:G85"/>
    <mergeCell ref="F88:G88"/>
    <mergeCell ref="F91:G91"/>
    <mergeCell ref="F94:G94"/>
    <mergeCell ref="F97:G97"/>
    <mergeCell ref="F100:G100"/>
    <mergeCell ref="F103:G103"/>
    <mergeCell ref="F89:G89"/>
    <mergeCell ref="F90:G90"/>
    <mergeCell ref="F92:G92"/>
    <mergeCell ref="F93:G93"/>
    <mergeCell ref="F95:G95"/>
    <mergeCell ref="F96:G96"/>
    <mergeCell ref="F81:G81"/>
    <mergeCell ref="F83:G83"/>
    <mergeCell ref="F199:G199"/>
    <mergeCell ref="F202:G202"/>
    <mergeCell ref="F151:G151"/>
    <mergeCell ref="F154:G154"/>
    <mergeCell ref="F157:G157"/>
    <mergeCell ref="F160:G160"/>
    <mergeCell ref="F163:G163"/>
    <mergeCell ref="F166:G166"/>
    <mergeCell ref="F169:G169"/>
    <mergeCell ref="F172:G172"/>
    <mergeCell ref="F175:G175"/>
    <mergeCell ref="F152:G152"/>
    <mergeCell ref="F153:G153"/>
    <mergeCell ref="F173:G173"/>
    <mergeCell ref="F174:G174"/>
    <mergeCell ref="F190:G190"/>
    <mergeCell ref="F193:G193"/>
    <mergeCell ref="F184:G184"/>
    <mergeCell ref="F187:G187"/>
    <mergeCell ref="F84:G84"/>
    <mergeCell ref="F86:G86"/>
    <mergeCell ref="F87:G87"/>
    <mergeCell ref="F37:G37"/>
    <mergeCell ref="F40:G40"/>
    <mergeCell ref="F43:G43"/>
    <mergeCell ref="F46:G46"/>
    <mergeCell ref="F49:G49"/>
    <mergeCell ref="F52:G52"/>
    <mergeCell ref="F55:G55"/>
    <mergeCell ref="F58:G58"/>
    <mergeCell ref="F61:G61"/>
    <mergeCell ref="F53:G53"/>
    <mergeCell ref="F54:G54"/>
    <mergeCell ref="F56:G56"/>
    <mergeCell ref="F57:G57"/>
    <mergeCell ref="F59:G59"/>
    <mergeCell ref="F60:G60"/>
    <mergeCell ref="F44:G44"/>
    <mergeCell ref="F45:G45"/>
    <mergeCell ref="F47:G47"/>
    <mergeCell ref="F48:G48"/>
    <mergeCell ref="F50:G50"/>
    <mergeCell ref="F51:G51"/>
    <mergeCell ref="I13:L13"/>
    <mergeCell ref="I14:L14"/>
    <mergeCell ref="I15:L15"/>
    <mergeCell ref="I26:L26"/>
    <mergeCell ref="I22:L22"/>
    <mergeCell ref="I16:L16"/>
    <mergeCell ref="F17:G17"/>
    <mergeCell ref="F18:G18"/>
    <mergeCell ref="F20:G20"/>
    <mergeCell ref="F21:G21"/>
    <mergeCell ref="F23:G23"/>
    <mergeCell ref="F24:G24"/>
    <mergeCell ref="F26:G26"/>
    <mergeCell ref="I17:L17"/>
    <mergeCell ref="I25:L25"/>
    <mergeCell ref="I18:L18"/>
    <mergeCell ref="I19:L19"/>
    <mergeCell ref="I20:L20"/>
    <mergeCell ref="I21:L21"/>
    <mergeCell ref="I23:L23"/>
    <mergeCell ref="I24:L24"/>
    <mergeCell ref="F27:G27"/>
    <mergeCell ref="F35:G35"/>
    <mergeCell ref="F36:G36"/>
    <mergeCell ref="F38:G38"/>
    <mergeCell ref="F39:G39"/>
    <mergeCell ref="F41:G41"/>
    <mergeCell ref="F42:G42"/>
    <mergeCell ref="F28:G28"/>
    <mergeCell ref="F31:G31"/>
    <mergeCell ref="F34:G34"/>
    <mergeCell ref="F29:G29"/>
    <mergeCell ref="F30:G30"/>
    <mergeCell ref="F32:G32"/>
    <mergeCell ref="F33:G33"/>
    <mergeCell ref="F12:G12"/>
    <mergeCell ref="F14:G14"/>
    <mergeCell ref="F15:G15"/>
    <mergeCell ref="B10:G10"/>
    <mergeCell ref="F13:G13"/>
    <mergeCell ref="F16:G16"/>
    <mergeCell ref="F19:G19"/>
    <mergeCell ref="F22:G22"/>
    <mergeCell ref="F25:G25"/>
    <mergeCell ref="F71:G71"/>
    <mergeCell ref="F72:G72"/>
    <mergeCell ref="F74:G74"/>
    <mergeCell ref="F75:G75"/>
    <mergeCell ref="F77:G77"/>
    <mergeCell ref="F78:G78"/>
    <mergeCell ref="F62:G62"/>
    <mergeCell ref="F63:G63"/>
    <mergeCell ref="F65:G65"/>
    <mergeCell ref="F66:G66"/>
    <mergeCell ref="F68:G68"/>
    <mergeCell ref="F69:G69"/>
    <mergeCell ref="F64:G64"/>
    <mergeCell ref="F67:G67"/>
    <mergeCell ref="F70:G70"/>
    <mergeCell ref="F73:G73"/>
    <mergeCell ref="F76:G76"/>
    <mergeCell ref="F107:G107"/>
    <mergeCell ref="F108:G108"/>
    <mergeCell ref="F110:G110"/>
    <mergeCell ref="F111:G111"/>
    <mergeCell ref="F113:G113"/>
    <mergeCell ref="F114:G114"/>
    <mergeCell ref="F98:G98"/>
    <mergeCell ref="F99:G99"/>
    <mergeCell ref="F101:G101"/>
    <mergeCell ref="F102:G102"/>
    <mergeCell ref="F104:G104"/>
    <mergeCell ref="F105:G105"/>
    <mergeCell ref="F106:G106"/>
    <mergeCell ref="F109:G109"/>
    <mergeCell ref="F112:G112"/>
    <mergeCell ref="F146:G146"/>
    <mergeCell ref="F147:G147"/>
    <mergeCell ref="F149:G149"/>
    <mergeCell ref="F150:G150"/>
    <mergeCell ref="F134:G134"/>
    <mergeCell ref="F135:G135"/>
    <mergeCell ref="F137:G137"/>
    <mergeCell ref="F138:G138"/>
    <mergeCell ref="F140:G140"/>
    <mergeCell ref="F141:G141"/>
    <mergeCell ref="F142:G142"/>
    <mergeCell ref="F145:G145"/>
    <mergeCell ref="F148:G148"/>
    <mergeCell ref="F143:G143"/>
    <mergeCell ref="I1:L7"/>
    <mergeCell ref="M8:N10"/>
    <mergeCell ref="M11:N12"/>
    <mergeCell ref="F213:G213"/>
    <mergeCell ref="F215:G215"/>
    <mergeCell ref="F216:G216"/>
    <mergeCell ref="F218:G218"/>
    <mergeCell ref="F204:G204"/>
    <mergeCell ref="F206:G206"/>
    <mergeCell ref="F207:G207"/>
    <mergeCell ref="F209:G209"/>
    <mergeCell ref="F210:G210"/>
    <mergeCell ref="F212:G212"/>
    <mergeCell ref="F195:G195"/>
    <mergeCell ref="F197:G197"/>
    <mergeCell ref="F198:G198"/>
    <mergeCell ref="F170:G170"/>
    <mergeCell ref="F171:G171"/>
    <mergeCell ref="F180:G180"/>
    <mergeCell ref="F182:G182"/>
    <mergeCell ref="F183:G183"/>
    <mergeCell ref="F185:G185"/>
    <mergeCell ref="M13:M14"/>
    <mergeCell ref="F144:G144"/>
    <mergeCell ref="F222:G222"/>
    <mergeCell ref="F224:G224"/>
    <mergeCell ref="F225:G225"/>
    <mergeCell ref="F203:G203"/>
    <mergeCell ref="F188:G188"/>
    <mergeCell ref="F189:G189"/>
    <mergeCell ref="F155:G155"/>
    <mergeCell ref="F156:G156"/>
    <mergeCell ref="F158:G158"/>
    <mergeCell ref="F159:G159"/>
    <mergeCell ref="F200:G200"/>
    <mergeCell ref="F201:G201"/>
    <mergeCell ref="F219:G219"/>
    <mergeCell ref="F221:G221"/>
    <mergeCell ref="F186:G186"/>
    <mergeCell ref="F205:G205"/>
    <mergeCell ref="F208:G208"/>
    <mergeCell ref="F211:G211"/>
    <mergeCell ref="F214:G214"/>
    <mergeCell ref="F217:G217"/>
    <mergeCell ref="F220:G220"/>
    <mergeCell ref="F223:G223"/>
    <mergeCell ref="F178:G178"/>
    <mergeCell ref="F196:G196"/>
    <mergeCell ref="B242:G242"/>
    <mergeCell ref="B243:G243"/>
    <mergeCell ref="B244:G244"/>
    <mergeCell ref="B246:G246"/>
    <mergeCell ref="I27:L27"/>
    <mergeCell ref="B237:G237"/>
    <mergeCell ref="B233:G233"/>
    <mergeCell ref="B234:G234"/>
    <mergeCell ref="B235:G235"/>
    <mergeCell ref="B236:G236"/>
    <mergeCell ref="B240:G240"/>
    <mergeCell ref="F176:G176"/>
    <mergeCell ref="F177:G177"/>
    <mergeCell ref="F161:G161"/>
    <mergeCell ref="F162:G162"/>
    <mergeCell ref="F164:G164"/>
    <mergeCell ref="F165:G165"/>
    <mergeCell ref="F167:G167"/>
    <mergeCell ref="F168:G168"/>
    <mergeCell ref="F191:G191"/>
    <mergeCell ref="F192:G192"/>
    <mergeCell ref="F194:G194"/>
    <mergeCell ref="F179:G179"/>
    <mergeCell ref="B241:G241"/>
  </mergeCells>
  <hyperlinks>
    <hyperlink ref="C7" r:id="rId1" display="www.konstruktiv-gbi.ru"/>
    <hyperlink ref="C6" r:id="rId2" display="3890551@bk.ru"/>
  </hyperlinks>
  <pageMargins left="0.70866141732283472" right="0.70866141732283472" top="0.74803149606299213" bottom="0.74803149606299213" header="0.31496062992125984" footer="0.31496062992125984"/>
  <pageSetup paperSize="9" orientation="landscape" horizontalDpi="180" verticalDpi="180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>
  <dimension ref="A1:DJ476"/>
  <sheetViews>
    <sheetView workbookViewId="0">
      <pane ySplit="12" topLeftCell="A13" activePane="bottomLeft" state="frozen"/>
      <selection pane="bottomLeft" activeCell="D2" sqref="C2:H6"/>
    </sheetView>
  </sheetViews>
  <sheetFormatPr defaultRowHeight="15"/>
  <cols>
    <col min="1" max="1" width="8.85546875" style="5"/>
    <col min="2" max="2" width="15.140625" customWidth="1"/>
    <col min="3" max="3" width="11.28515625" customWidth="1"/>
    <col min="4" max="4" width="4.28515625" customWidth="1"/>
    <col min="5" max="5" width="8" customWidth="1"/>
    <col min="6" max="6" width="10.28515625" customWidth="1"/>
    <col min="7" max="7" width="17.28515625" customWidth="1"/>
  </cols>
  <sheetData>
    <row r="1" spans="1:114">
      <c r="A1" s="7"/>
      <c r="B1" s="8"/>
      <c r="C1" s="119"/>
      <c r="D1" s="119"/>
      <c r="E1" s="119"/>
      <c r="F1" s="119"/>
      <c r="G1" s="119"/>
      <c r="H1" s="119"/>
      <c r="I1" s="524"/>
      <c r="J1" s="461"/>
      <c r="K1" s="461"/>
      <c r="L1" s="462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</row>
    <row r="2" spans="1:114" ht="15.75">
      <c r="A2" s="10"/>
      <c r="B2" s="11"/>
      <c r="C2" s="525" t="s">
        <v>1546</v>
      </c>
      <c r="D2" s="525"/>
      <c r="E2" s="525"/>
      <c r="F2" s="525"/>
      <c r="G2" s="525"/>
      <c r="H2" s="526"/>
      <c r="I2" s="509"/>
      <c r="J2" s="463"/>
      <c r="K2" s="463"/>
      <c r="L2" s="464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</row>
    <row r="3" spans="1:114" ht="15.75">
      <c r="A3" s="10"/>
      <c r="B3" s="11"/>
      <c r="C3" s="525" t="s">
        <v>2010</v>
      </c>
      <c r="D3" s="525"/>
      <c r="E3" s="525"/>
      <c r="F3" s="525"/>
      <c r="G3" s="525"/>
      <c r="H3" s="526"/>
      <c r="I3" s="509"/>
      <c r="J3" s="463"/>
      <c r="K3" s="463"/>
      <c r="L3" s="464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</row>
    <row r="4" spans="1:114" ht="15.75">
      <c r="A4" s="10"/>
      <c r="B4" s="11"/>
      <c r="C4" s="525" t="s">
        <v>1996</v>
      </c>
      <c r="D4" s="525"/>
      <c r="E4" s="525"/>
      <c r="F4" s="525"/>
      <c r="G4" s="525"/>
      <c r="H4" s="526"/>
      <c r="I4" s="509"/>
      <c r="J4" s="463"/>
      <c r="K4" s="463"/>
      <c r="L4" s="46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</row>
    <row r="5" spans="1:114" ht="15.75">
      <c r="A5" s="10"/>
      <c r="B5" s="11"/>
      <c r="C5" s="525" t="s">
        <v>1547</v>
      </c>
      <c r="D5" s="525"/>
      <c r="E5" s="525"/>
      <c r="F5" s="525"/>
      <c r="G5" s="525"/>
      <c r="H5" s="526"/>
      <c r="I5" s="509"/>
      <c r="J5" s="463"/>
      <c r="K5" s="463"/>
      <c r="L5" s="464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</row>
    <row r="6" spans="1:114" ht="15.75">
      <c r="A6" s="10"/>
      <c r="B6" s="11"/>
      <c r="C6" s="527" t="s">
        <v>1875</v>
      </c>
      <c r="D6" s="527"/>
      <c r="E6" s="527"/>
      <c r="F6" s="527"/>
      <c r="G6" s="527"/>
      <c r="H6" s="528"/>
      <c r="I6" s="509"/>
      <c r="J6" s="463"/>
      <c r="K6" s="463"/>
      <c r="L6" s="464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</row>
    <row r="7" spans="1:114" ht="20.25" customHeight="1" thickBot="1">
      <c r="A7" s="10"/>
      <c r="B7" s="11"/>
      <c r="C7" s="529" t="s">
        <v>1548</v>
      </c>
      <c r="D7" s="529"/>
      <c r="E7" s="529"/>
      <c r="F7" s="529"/>
      <c r="G7" s="529"/>
      <c r="H7" s="530"/>
      <c r="I7" s="572"/>
      <c r="J7" s="573"/>
      <c r="K7" s="573"/>
      <c r="L7" s="574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</row>
    <row r="8" spans="1:114">
      <c r="A8" s="10"/>
      <c r="B8" s="11"/>
      <c r="C8" s="11"/>
      <c r="D8" s="11"/>
      <c r="E8" s="11"/>
      <c r="F8" s="11"/>
      <c r="G8" s="11"/>
      <c r="H8" s="12"/>
      <c r="I8" s="587" t="s">
        <v>289</v>
      </c>
      <c r="J8" s="588"/>
      <c r="K8" s="588"/>
      <c r="L8" s="589"/>
      <c r="M8" s="509"/>
      <c r="N8" s="510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</row>
    <row r="9" spans="1:114">
      <c r="A9" s="10"/>
      <c r="B9" s="11"/>
      <c r="C9" s="11"/>
      <c r="D9" s="11"/>
      <c r="E9" s="11"/>
      <c r="F9" s="11"/>
      <c r="G9" s="11"/>
      <c r="H9" s="12"/>
      <c r="I9" s="590"/>
      <c r="J9" s="591"/>
      <c r="K9" s="591"/>
      <c r="L9" s="592"/>
      <c r="M9" s="509"/>
      <c r="N9" s="510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</row>
    <row r="10" spans="1:114" ht="15.75">
      <c r="A10" s="13"/>
      <c r="B10" s="495" t="s">
        <v>394</v>
      </c>
      <c r="C10" s="495"/>
      <c r="D10" s="495"/>
      <c r="E10" s="495"/>
      <c r="F10" s="495"/>
      <c r="G10" s="495"/>
      <c r="H10" s="12"/>
      <c r="I10" s="537" t="s">
        <v>378</v>
      </c>
      <c r="J10" s="538"/>
      <c r="K10" s="538"/>
      <c r="L10" s="539"/>
      <c r="M10" s="509"/>
      <c r="N10" s="510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</row>
    <row r="11" spans="1:114" ht="6.75" customHeight="1" thickBot="1">
      <c r="A11" s="13"/>
      <c r="B11" s="14"/>
      <c r="C11" s="14"/>
      <c r="D11" s="14"/>
      <c r="E11" s="14"/>
      <c r="F11" s="14"/>
      <c r="G11" s="14"/>
      <c r="H11" s="12"/>
      <c r="I11" s="537"/>
      <c r="J11" s="538"/>
      <c r="K11" s="538"/>
      <c r="L11" s="539"/>
      <c r="M11" s="511"/>
      <c r="N11" s="512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</row>
    <row r="12" spans="1:114" ht="25.5" customHeight="1" thickBot="1">
      <c r="A12" s="13"/>
      <c r="B12" s="24" t="s">
        <v>144</v>
      </c>
      <c r="C12" s="486" t="s">
        <v>0</v>
      </c>
      <c r="D12" s="487"/>
      <c r="E12" s="29" t="s">
        <v>1</v>
      </c>
      <c r="F12" s="493" t="s">
        <v>316</v>
      </c>
      <c r="G12" s="494"/>
      <c r="H12" s="12"/>
      <c r="I12" s="537"/>
      <c r="J12" s="538"/>
      <c r="K12" s="538"/>
      <c r="L12" s="539"/>
      <c r="M12" s="511"/>
      <c r="N12" s="512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</row>
    <row r="13" spans="1:114" s="296" customFormat="1" ht="17.25">
      <c r="A13" s="13"/>
      <c r="B13" s="184" t="s">
        <v>317</v>
      </c>
      <c r="C13" s="620" t="s">
        <v>318</v>
      </c>
      <c r="D13" s="621"/>
      <c r="E13" s="293" t="s">
        <v>1847</v>
      </c>
      <c r="F13" s="624">
        <v>2987</v>
      </c>
      <c r="G13" s="625"/>
      <c r="H13" s="12"/>
      <c r="I13" s="290"/>
      <c r="J13" s="291"/>
      <c r="K13" s="291"/>
      <c r="L13" s="292"/>
      <c r="M13" s="509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</row>
    <row r="14" spans="1:114" ht="17.25">
      <c r="A14" s="13"/>
      <c r="B14" s="184" t="s">
        <v>319</v>
      </c>
      <c r="C14" s="620" t="s">
        <v>320</v>
      </c>
      <c r="D14" s="621"/>
      <c r="E14" s="175" t="s">
        <v>363</v>
      </c>
      <c r="F14" s="624">
        <v>2496</v>
      </c>
      <c r="G14" s="625"/>
      <c r="H14" s="12"/>
      <c r="I14" s="478" t="s">
        <v>380</v>
      </c>
      <c r="J14" s="479"/>
      <c r="K14" s="479"/>
      <c r="L14" s="480"/>
      <c r="M14" s="509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</row>
    <row r="15" spans="1:114" ht="17.25">
      <c r="A15" s="13"/>
      <c r="B15" s="184" t="s">
        <v>321</v>
      </c>
      <c r="C15" s="620" t="s">
        <v>322</v>
      </c>
      <c r="D15" s="621"/>
      <c r="E15" s="175" t="s">
        <v>364</v>
      </c>
      <c r="F15" s="624">
        <v>1950</v>
      </c>
      <c r="G15" s="625"/>
      <c r="H15" s="12"/>
      <c r="I15" s="478" t="s">
        <v>381</v>
      </c>
      <c r="J15" s="479"/>
      <c r="K15" s="479"/>
      <c r="L15" s="480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</row>
    <row r="16" spans="1:114" ht="17.25">
      <c r="A16" s="13"/>
      <c r="B16" s="184" t="s">
        <v>323</v>
      </c>
      <c r="C16" s="620" t="s">
        <v>324</v>
      </c>
      <c r="D16" s="621"/>
      <c r="E16" s="175" t="s">
        <v>365</v>
      </c>
      <c r="F16" s="624">
        <v>1511</v>
      </c>
      <c r="G16" s="625"/>
      <c r="H16" s="12"/>
      <c r="I16" s="478" t="s">
        <v>382</v>
      </c>
      <c r="J16" s="479"/>
      <c r="K16" s="479"/>
      <c r="L16" s="480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</row>
    <row r="17" spans="1:114" ht="17.25">
      <c r="A17" s="13"/>
      <c r="B17" s="184" t="s">
        <v>325</v>
      </c>
      <c r="C17" s="620" t="s">
        <v>326</v>
      </c>
      <c r="D17" s="621"/>
      <c r="E17" s="175" t="s">
        <v>366</v>
      </c>
      <c r="F17" s="624">
        <v>1537</v>
      </c>
      <c r="G17" s="625"/>
      <c r="H17" s="12"/>
      <c r="I17" s="478" t="s">
        <v>383</v>
      </c>
      <c r="J17" s="479"/>
      <c r="K17" s="479"/>
      <c r="L17" s="480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</row>
    <row r="18" spans="1:114" ht="17.25">
      <c r="A18" s="13"/>
      <c r="B18" s="184" t="s">
        <v>327</v>
      </c>
      <c r="C18" s="620" t="s">
        <v>328</v>
      </c>
      <c r="D18" s="621"/>
      <c r="E18" s="175" t="s">
        <v>367</v>
      </c>
      <c r="F18" s="624">
        <v>1240</v>
      </c>
      <c r="G18" s="625"/>
      <c r="H18" s="12"/>
      <c r="I18" s="478" t="s">
        <v>384</v>
      </c>
      <c r="J18" s="479"/>
      <c r="K18" s="479"/>
      <c r="L18" s="480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</row>
    <row r="19" spans="1:114" ht="17.25">
      <c r="A19" s="13"/>
      <c r="B19" s="184" t="s">
        <v>329</v>
      </c>
      <c r="C19" s="620" t="s">
        <v>330</v>
      </c>
      <c r="D19" s="621"/>
      <c r="E19" s="175" t="s">
        <v>368</v>
      </c>
      <c r="F19" s="624">
        <v>1002</v>
      </c>
      <c r="G19" s="625"/>
      <c r="H19" s="12"/>
      <c r="I19" s="478" t="s">
        <v>385</v>
      </c>
      <c r="J19" s="479"/>
      <c r="K19" s="479"/>
      <c r="L19" s="480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</row>
    <row r="20" spans="1:114" ht="17.25">
      <c r="A20" s="13"/>
      <c r="B20" s="184" t="s">
        <v>331</v>
      </c>
      <c r="C20" s="620" t="s">
        <v>332</v>
      </c>
      <c r="D20" s="621"/>
      <c r="E20" s="175" t="s">
        <v>369</v>
      </c>
      <c r="F20" s="624">
        <v>770</v>
      </c>
      <c r="G20" s="625"/>
      <c r="H20" s="12"/>
      <c r="I20" s="35"/>
      <c r="J20" s="36"/>
      <c r="K20" s="37"/>
      <c r="L20" s="4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</row>
    <row r="21" spans="1:114" ht="17.25">
      <c r="A21" s="13"/>
      <c r="B21" s="184" t="s">
        <v>333</v>
      </c>
      <c r="C21" s="620" t="s">
        <v>334</v>
      </c>
      <c r="D21" s="621"/>
      <c r="E21" s="176">
        <v>0.46</v>
      </c>
      <c r="F21" s="624">
        <v>826</v>
      </c>
      <c r="G21" s="625"/>
      <c r="H21" s="12"/>
      <c r="I21" s="478" t="s">
        <v>386</v>
      </c>
      <c r="J21" s="479"/>
      <c r="K21" s="479"/>
      <c r="L21" s="480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</row>
    <row r="22" spans="1:114" ht="17.25">
      <c r="A22" s="13"/>
      <c r="B22" s="184" t="s">
        <v>335</v>
      </c>
      <c r="C22" s="620" t="s">
        <v>336</v>
      </c>
      <c r="D22" s="621"/>
      <c r="E22" s="176">
        <v>0.38</v>
      </c>
      <c r="F22" s="624">
        <v>718</v>
      </c>
      <c r="G22" s="625"/>
      <c r="H22" s="12"/>
      <c r="I22" s="478" t="s">
        <v>387</v>
      </c>
      <c r="J22" s="479"/>
      <c r="K22" s="479"/>
      <c r="L22" s="480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</row>
    <row r="23" spans="1:114" ht="17.25">
      <c r="A23" s="13"/>
      <c r="B23" s="184" t="s">
        <v>337</v>
      </c>
      <c r="C23" s="620" t="s">
        <v>338</v>
      </c>
      <c r="D23" s="621"/>
      <c r="E23" s="176">
        <v>0.31</v>
      </c>
      <c r="F23" s="624">
        <v>560</v>
      </c>
      <c r="G23" s="625"/>
      <c r="H23" s="12"/>
      <c r="I23" s="478" t="s">
        <v>388</v>
      </c>
      <c r="J23" s="479"/>
      <c r="K23" s="479"/>
      <c r="L23" s="480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</row>
    <row r="24" spans="1:114" ht="17.25">
      <c r="A24" s="13"/>
      <c r="B24" s="184" t="s">
        <v>339</v>
      </c>
      <c r="C24" s="620" t="s">
        <v>340</v>
      </c>
      <c r="D24" s="621"/>
      <c r="E24" s="175" t="s">
        <v>370</v>
      </c>
      <c r="F24" s="624">
        <v>1103</v>
      </c>
      <c r="G24" s="625"/>
      <c r="H24" s="12"/>
      <c r="I24" s="478" t="s">
        <v>389</v>
      </c>
      <c r="J24" s="479"/>
      <c r="K24" s="479"/>
      <c r="L24" s="480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</row>
    <row r="25" spans="1:114" ht="17.25">
      <c r="A25" s="13"/>
      <c r="B25" s="184" t="s">
        <v>341</v>
      </c>
      <c r="C25" s="620" t="s">
        <v>342</v>
      </c>
      <c r="D25" s="621"/>
      <c r="E25" s="175" t="s">
        <v>371</v>
      </c>
      <c r="F25" s="624">
        <v>920</v>
      </c>
      <c r="G25" s="625"/>
      <c r="H25" s="12"/>
      <c r="I25" s="478" t="s">
        <v>390</v>
      </c>
      <c r="J25" s="479"/>
      <c r="K25" s="479"/>
      <c r="L25" s="480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</row>
    <row r="26" spans="1:114" ht="17.25">
      <c r="A26" s="13"/>
      <c r="B26" s="184" t="s">
        <v>343</v>
      </c>
      <c r="C26" s="620" t="s">
        <v>344</v>
      </c>
      <c r="D26" s="621"/>
      <c r="E26" s="175" t="s">
        <v>372</v>
      </c>
      <c r="F26" s="624">
        <v>740</v>
      </c>
      <c r="G26" s="625"/>
      <c r="H26" s="12"/>
      <c r="I26" s="38"/>
      <c r="J26" s="37"/>
      <c r="K26" s="37"/>
      <c r="L26" s="4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</row>
    <row r="27" spans="1:114" ht="17.25">
      <c r="A27" s="13"/>
      <c r="B27" s="184" t="s">
        <v>345</v>
      </c>
      <c r="C27" s="620" t="s">
        <v>346</v>
      </c>
      <c r="D27" s="621"/>
      <c r="E27" s="175" t="s">
        <v>373</v>
      </c>
      <c r="F27" s="624">
        <v>580</v>
      </c>
      <c r="G27" s="625"/>
      <c r="H27" s="12"/>
      <c r="I27" s="478" t="s">
        <v>391</v>
      </c>
      <c r="J27" s="479"/>
      <c r="K27" s="479"/>
      <c r="L27" s="480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</row>
    <row r="28" spans="1:114" ht="17.25">
      <c r="A28" s="13"/>
      <c r="B28" s="184" t="s">
        <v>347</v>
      </c>
      <c r="C28" s="620" t="s">
        <v>348</v>
      </c>
      <c r="D28" s="621"/>
      <c r="E28" s="176">
        <v>0.7</v>
      </c>
      <c r="F28" s="624">
        <v>1165</v>
      </c>
      <c r="G28" s="625"/>
      <c r="H28" s="12"/>
      <c r="I28" s="478" t="s">
        <v>392</v>
      </c>
      <c r="J28" s="479"/>
      <c r="K28" s="479"/>
      <c r="L28" s="480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</row>
    <row r="29" spans="1:114" ht="17.25">
      <c r="A29" s="13"/>
      <c r="B29" s="184" t="s">
        <v>349</v>
      </c>
      <c r="C29" s="620" t="s">
        <v>350</v>
      </c>
      <c r="D29" s="621"/>
      <c r="E29" s="175" t="s">
        <v>374</v>
      </c>
      <c r="F29" s="624">
        <v>971</v>
      </c>
      <c r="G29" s="625"/>
      <c r="H29" s="12"/>
      <c r="I29" s="478" t="s">
        <v>393</v>
      </c>
      <c r="J29" s="479"/>
      <c r="K29" s="479"/>
      <c r="L29" s="480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</row>
    <row r="30" spans="1:114" ht="17.25">
      <c r="A30" s="13"/>
      <c r="B30" s="184" t="s">
        <v>351</v>
      </c>
      <c r="C30" s="620" t="s">
        <v>352</v>
      </c>
      <c r="D30" s="621"/>
      <c r="E30" s="175" t="s">
        <v>375</v>
      </c>
      <c r="F30" s="624">
        <v>777</v>
      </c>
      <c r="G30" s="625"/>
      <c r="H30" s="12"/>
      <c r="I30" s="39"/>
      <c r="J30" s="40"/>
      <c r="K30" s="40"/>
      <c r="L30" s="41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</row>
    <row r="31" spans="1:114" ht="17.25">
      <c r="A31" s="13"/>
      <c r="B31" s="184" t="s">
        <v>353</v>
      </c>
      <c r="C31" s="620" t="s">
        <v>354</v>
      </c>
      <c r="D31" s="621"/>
      <c r="E31" s="175" t="s">
        <v>376</v>
      </c>
      <c r="F31" s="624">
        <v>583</v>
      </c>
      <c r="G31" s="625"/>
      <c r="H31" s="12"/>
      <c r="I31" s="39"/>
      <c r="J31" s="40"/>
      <c r="K31" s="40"/>
      <c r="L31" s="41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</row>
    <row r="32" spans="1:114" ht="17.25">
      <c r="A32" s="13"/>
      <c r="B32" s="184" t="s">
        <v>355</v>
      </c>
      <c r="C32" s="620" t="s">
        <v>356</v>
      </c>
      <c r="D32" s="621"/>
      <c r="E32" s="176">
        <v>0.49</v>
      </c>
      <c r="F32" s="624">
        <v>924</v>
      </c>
      <c r="G32" s="625"/>
      <c r="H32" s="12"/>
      <c r="I32" s="39"/>
      <c r="J32" s="40"/>
      <c r="K32" s="40"/>
      <c r="L32" s="41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</row>
    <row r="33" spans="1:114" ht="17.25">
      <c r="A33" s="13"/>
      <c r="B33" s="184" t="s">
        <v>357</v>
      </c>
      <c r="C33" s="620" t="s">
        <v>358</v>
      </c>
      <c r="D33" s="621"/>
      <c r="E33" s="175" t="s">
        <v>377</v>
      </c>
      <c r="F33" s="624">
        <v>768</v>
      </c>
      <c r="G33" s="625"/>
      <c r="H33" s="12"/>
      <c r="I33" s="39"/>
      <c r="J33" s="40"/>
      <c r="K33" s="40"/>
      <c r="L33" s="41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</row>
    <row r="34" spans="1:114" ht="17.25">
      <c r="A34" s="13"/>
      <c r="B34" s="184" t="s">
        <v>359</v>
      </c>
      <c r="C34" s="620" t="s">
        <v>360</v>
      </c>
      <c r="D34" s="621"/>
      <c r="E34" s="175" t="s">
        <v>376</v>
      </c>
      <c r="F34" s="624">
        <v>612</v>
      </c>
      <c r="G34" s="625"/>
      <c r="H34" s="12"/>
      <c r="I34" s="39"/>
      <c r="J34" s="40"/>
      <c r="K34" s="40"/>
      <c r="L34" s="41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</row>
    <row r="35" spans="1:114" ht="18" thickBot="1">
      <c r="A35" s="13"/>
      <c r="B35" s="185" t="s">
        <v>361</v>
      </c>
      <c r="C35" s="636" t="s">
        <v>362</v>
      </c>
      <c r="D35" s="637"/>
      <c r="E35" s="178">
        <v>0.24</v>
      </c>
      <c r="F35" s="642">
        <v>460</v>
      </c>
      <c r="G35" s="643"/>
      <c r="H35" s="12"/>
      <c r="I35" s="39"/>
      <c r="J35" s="40"/>
      <c r="K35" s="40"/>
      <c r="L35" s="41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</row>
    <row r="36" spans="1:114">
      <c r="A36" s="13"/>
      <c r="B36" s="14"/>
      <c r="C36" s="14"/>
      <c r="D36" s="14"/>
      <c r="E36" s="14"/>
      <c r="F36" s="14"/>
      <c r="G36" s="14"/>
      <c r="H36" s="12"/>
      <c r="I36" s="39"/>
      <c r="J36" s="40"/>
      <c r="K36" s="40"/>
      <c r="L36" s="41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</row>
    <row r="37" spans="1:114">
      <c r="A37" s="13"/>
      <c r="B37" s="14"/>
      <c r="C37" s="14"/>
      <c r="D37" s="14"/>
      <c r="E37" s="14"/>
      <c r="F37" s="14"/>
      <c r="G37" s="14"/>
      <c r="H37" s="12"/>
      <c r="I37" s="39"/>
      <c r="J37" s="40"/>
      <c r="K37" s="40"/>
      <c r="L37" s="41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</row>
    <row r="38" spans="1:114">
      <c r="A38" s="13"/>
      <c r="B38" s="26" t="s">
        <v>302</v>
      </c>
      <c r="C38" s="26"/>
      <c r="D38" s="26"/>
      <c r="E38" s="26"/>
      <c r="F38" s="26"/>
      <c r="G38" s="26"/>
      <c r="H38" s="12"/>
      <c r="I38" s="39"/>
      <c r="J38" s="40"/>
      <c r="K38" s="40"/>
      <c r="L38" s="41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</row>
    <row r="39" spans="1:114">
      <c r="A39" s="13"/>
      <c r="B39" s="26" t="s">
        <v>303</v>
      </c>
      <c r="C39" s="26"/>
      <c r="D39" s="26"/>
      <c r="E39" s="26"/>
      <c r="F39" s="26"/>
      <c r="G39" s="26"/>
      <c r="H39" s="12"/>
      <c r="I39" s="39"/>
      <c r="J39" s="40"/>
      <c r="K39" s="40"/>
      <c r="L39" s="41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</row>
    <row r="40" spans="1:114">
      <c r="A40" s="13"/>
      <c r="B40" s="26" t="s">
        <v>305</v>
      </c>
      <c r="C40" s="26"/>
      <c r="D40" s="26"/>
      <c r="E40" s="26"/>
      <c r="F40" s="26"/>
      <c r="G40" s="26"/>
      <c r="H40" s="12"/>
      <c r="I40" s="39"/>
      <c r="J40" s="40"/>
      <c r="K40" s="40"/>
      <c r="L40" s="41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</row>
    <row r="41" spans="1:114">
      <c r="A41" s="13"/>
      <c r="B41" s="26"/>
      <c r="C41" s="26"/>
      <c r="D41" s="26"/>
      <c r="E41" s="26"/>
      <c r="F41" s="26"/>
      <c r="G41" s="26"/>
      <c r="H41" s="12"/>
      <c r="I41" s="39"/>
      <c r="J41" s="40"/>
      <c r="K41" s="40"/>
      <c r="L41" s="41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</row>
    <row r="42" spans="1:114">
      <c r="A42" s="13"/>
      <c r="B42" s="520" t="s">
        <v>306</v>
      </c>
      <c r="C42" s="520"/>
      <c r="D42" s="520"/>
      <c r="E42" s="520"/>
      <c r="F42" s="520"/>
      <c r="G42" s="520"/>
      <c r="H42" s="12"/>
      <c r="I42" s="39"/>
      <c r="J42" s="40"/>
      <c r="K42" s="40"/>
      <c r="L42" s="41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</row>
    <row r="43" spans="1:114">
      <c r="A43" s="13"/>
      <c r="B43" s="520" t="s">
        <v>816</v>
      </c>
      <c r="C43" s="520"/>
      <c r="D43" s="520"/>
      <c r="E43" s="520"/>
      <c r="F43" s="520"/>
      <c r="G43" s="520"/>
      <c r="H43" s="12"/>
      <c r="I43" s="39"/>
      <c r="J43" s="40"/>
      <c r="K43" s="40"/>
      <c r="L43" s="41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</row>
    <row r="44" spans="1:114">
      <c r="A44" s="13"/>
      <c r="B44" s="520" t="s">
        <v>817</v>
      </c>
      <c r="C44" s="520"/>
      <c r="D44" s="520"/>
      <c r="E44" s="520"/>
      <c r="F44" s="520"/>
      <c r="G44" s="520"/>
      <c r="H44" s="12"/>
      <c r="I44" s="39"/>
      <c r="J44" s="40"/>
      <c r="K44" s="40"/>
      <c r="L44" s="41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</row>
    <row r="45" spans="1:114">
      <c r="A45" s="13"/>
      <c r="B45" s="521" t="s">
        <v>818</v>
      </c>
      <c r="C45" s="521"/>
      <c r="D45" s="521"/>
      <c r="E45" s="521"/>
      <c r="F45" s="521"/>
      <c r="G45" s="521"/>
      <c r="H45" s="12"/>
      <c r="I45" s="39"/>
      <c r="J45" s="40"/>
      <c r="K45" s="40"/>
      <c r="L45" s="41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</row>
    <row r="46" spans="1:114">
      <c r="A46" s="13"/>
      <c r="B46" s="521" t="s">
        <v>819</v>
      </c>
      <c r="C46" s="521"/>
      <c r="D46" s="521"/>
      <c r="E46" s="521"/>
      <c r="F46" s="521"/>
      <c r="G46" s="521"/>
      <c r="H46" s="12"/>
      <c r="I46" s="39"/>
      <c r="J46" s="40"/>
      <c r="K46" s="40"/>
      <c r="L46" s="41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</row>
    <row r="47" spans="1:114">
      <c r="A47" s="13"/>
      <c r="B47" s="14"/>
      <c r="C47" s="14"/>
      <c r="D47" s="14"/>
      <c r="E47" s="14"/>
      <c r="F47" s="14"/>
      <c r="G47" s="14"/>
      <c r="H47" s="12"/>
      <c r="I47" s="39"/>
      <c r="J47" s="40"/>
      <c r="K47" s="40"/>
      <c r="L47" s="41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</row>
    <row r="48" spans="1:114">
      <c r="A48" s="13"/>
      <c r="B48" s="14"/>
      <c r="C48" s="14"/>
      <c r="D48" s="14"/>
      <c r="E48" s="14"/>
      <c r="F48" s="14"/>
      <c r="G48" s="14"/>
      <c r="H48" s="12"/>
      <c r="I48" s="39"/>
      <c r="J48" s="40"/>
      <c r="K48" s="40"/>
      <c r="L48" s="41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</row>
    <row r="49" spans="1:114" ht="16.5">
      <c r="A49" s="13"/>
      <c r="B49" s="522" t="s">
        <v>311</v>
      </c>
      <c r="C49" s="522"/>
      <c r="D49" s="522"/>
      <c r="E49" s="522"/>
      <c r="F49" s="522"/>
      <c r="G49" s="522"/>
      <c r="H49" s="12"/>
      <c r="I49" s="39"/>
      <c r="J49" s="40"/>
      <c r="K49" s="40"/>
      <c r="L49" s="41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</row>
    <row r="50" spans="1:114" ht="16.5">
      <c r="A50" s="13"/>
      <c r="B50" s="522" t="s">
        <v>312</v>
      </c>
      <c r="C50" s="522"/>
      <c r="D50" s="522"/>
      <c r="E50" s="522"/>
      <c r="F50" s="522"/>
      <c r="G50" s="522"/>
      <c r="H50" s="12"/>
      <c r="I50" s="39"/>
      <c r="J50" s="40"/>
      <c r="K50" s="40"/>
      <c r="L50" s="41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</row>
    <row r="51" spans="1:114" ht="16.5">
      <c r="A51" s="13"/>
      <c r="B51" s="522" t="s">
        <v>313</v>
      </c>
      <c r="C51" s="522"/>
      <c r="D51" s="522"/>
      <c r="E51" s="522"/>
      <c r="F51" s="522"/>
      <c r="G51" s="522"/>
      <c r="H51" s="12"/>
      <c r="I51" s="39"/>
      <c r="J51" s="40"/>
      <c r="K51" s="40"/>
      <c r="L51" s="41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</row>
    <row r="52" spans="1:114">
      <c r="A52" s="13"/>
      <c r="B52" s="523" t="s">
        <v>1549</v>
      </c>
      <c r="C52" s="523"/>
      <c r="D52" s="523"/>
      <c r="E52" s="523"/>
      <c r="F52" s="523"/>
      <c r="G52" s="523"/>
      <c r="H52" s="12"/>
      <c r="I52" s="39"/>
      <c r="J52" s="40"/>
      <c r="K52" s="40"/>
      <c r="L52" s="41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</row>
    <row r="53" spans="1:114">
      <c r="A53" s="13"/>
      <c r="B53" s="658"/>
      <c r="C53" s="523"/>
      <c r="D53" s="523"/>
      <c r="E53" s="523"/>
      <c r="F53" s="523"/>
      <c r="G53" s="523"/>
      <c r="H53" s="12"/>
      <c r="I53" s="39"/>
      <c r="J53" s="40"/>
      <c r="K53" s="40"/>
      <c r="L53" s="41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</row>
    <row r="54" spans="1:114">
      <c r="A54" s="13"/>
      <c r="B54" s="27"/>
      <c r="C54" s="27"/>
      <c r="D54" s="27"/>
      <c r="E54" s="27"/>
      <c r="F54" s="27"/>
      <c r="G54" s="27"/>
      <c r="H54" s="12"/>
      <c r="I54" s="39"/>
      <c r="J54" s="40"/>
      <c r="K54" s="40"/>
      <c r="L54" s="41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</row>
    <row r="55" spans="1:114" ht="15.75" thickBot="1">
      <c r="A55" s="15"/>
      <c r="B55" s="519"/>
      <c r="C55" s="519"/>
      <c r="D55" s="519"/>
      <c r="E55" s="519"/>
      <c r="F55" s="519"/>
      <c r="G55" s="519"/>
      <c r="H55" s="17"/>
      <c r="I55" s="42"/>
      <c r="J55" s="43"/>
      <c r="K55" s="43"/>
      <c r="L55" s="44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</row>
    <row r="56" spans="1:114">
      <c r="A56" s="30"/>
      <c r="B56" s="6"/>
      <c r="C56" s="6"/>
      <c r="D56" s="6"/>
      <c r="E56" s="6"/>
      <c r="F56" s="6"/>
      <c r="G56" s="6"/>
      <c r="H56" s="6"/>
      <c r="I56" s="47"/>
      <c r="J56" s="47"/>
      <c r="K56" s="47"/>
      <c r="L56" s="47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</row>
    <row r="57" spans="1:114">
      <c r="A57" s="30"/>
      <c r="B57" s="6"/>
      <c r="C57" s="6"/>
      <c r="D57" s="6"/>
      <c r="E57" s="6"/>
      <c r="F57" s="6"/>
      <c r="G57" s="6"/>
      <c r="H57" s="6"/>
      <c r="I57" s="47"/>
      <c r="J57" s="47"/>
      <c r="K57" s="47"/>
      <c r="L57" s="47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</row>
    <row r="58" spans="1:114">
      <c r="A58" s="30"/>
      <c r="B58" s="6"/>
      <c r="C58" s="6"/>
      <c r="D58" s="6"/>
      <c r="E58" s="6"/>
      <c r="F58" s="6"/>
      <c r="G58" s="6"/>
      <c r="H58" s="6"/>
      <c r="I58" s="47"/>
      <c r="J58" s="47"/>
      <c r="K58" s="47"/>
      <c r="L58" s="47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</row>
    <row r="59" spans="1:114">
      <c r="A59" s="30"/>
      <c r="B59" s="6"/>
      <c r="C59" s="6"/>
      <c r="D59" s="6"/>
      <c r="E59" s="6"/>
      <c r="F59" s="6"/>
      <c r="G59" s="6"/>
      <c r="H59" s="6"/>
      <c r="I59" s="47"/>
      <c r="J59" s="47"/>
      <c r="K59" s="47"/>
      <c r="L59" s="47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</row>
    <row r="60" spans="1:114">
      <c r="A60" s="30"/>
      <c r="B60" s="6"/>
      <c r="C60" s="6"/>
      <c r="D60" s="6"/>
      <c r="E60" s="6"/>
      <c r="F60" s="6"/>
      <c r="G60" s="6"/>
      <c r="H60" s="6"/>
      <c r="I60" s="47"/>
      <c r="J60" s="47"/>
      <c r="K60" s="47"/>
      <c r="L60" s="47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</row>
    <row r="61" spans="1:114">
      <c r="A61" s="30"/>
      <c r="B61" s="6"/>
      <c r="C61" s="6"/>
      <c r="D61" s="6"/>
      <c r="E61" s="6"/>
      <c r="F61" s="6"/>
      <c r="G61" s="6"/>
      <c r="H61" s="6"/>
      <c r="I61" s="47"/>
      <c r="J61" s="47"/>
      <c r="K61" s="47"/>
      <c r="L61" s="47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</row>
    <row r="62" spans="1:114">
      <c r="A62" s="30"/>
      <c r="B62" s="6"/>
      <c r="C62" s="6"/>
      <c r="D62" s="6"/>
      <c r="E62" s="6"/>
      <c r="F62" s="6"/>
      <c r="G62" s="6"/>
      <c r="H62" s="6"/>
      <c r="I62" s="47"/>
      <c r="J62" s="47"/>
      <c r="K62" s="47"/>
      <c r="L62" s="47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</row>
    <row r="63" spans="1:114">
      <c r="A63" s="30"/>
      <c r="B63" s="6"/>
      <c r="C63" s="6"/>
      <c r="D63" s="6"/>
      <c r="E63" s="6"/>
      <c r="F63" s="6"/>
      <c r="G63" s="6"/>
      <c r="H63" s="6"/>
      <c r="I63" s="47"/>
      <c r="J63" s="47"/>
      <c r="K63" s="47"/>
      <c r="L63" s="47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</row>
    <row r="64" spans="1:114">
      <c r="A64" s="30"/>
      <c r="B64" s="6"/>
      <c r="C64" s="6"/>
      <c r="D64" s="6"/>
      <c r="E64" s="6"/>
      <c r="F64" s="6"/>
      <c r="G64" s="6"/>
      <c r="H64" s="6"/>
      <c r="I64" s="47"/>
      <c r="J64" s="47"/>
      <c r="K64" s="47"/>
      <c r="L64" s="47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</row>
    <row r="65" spans="1:114">
      <c r="A65" s="30"/>
      <c r="B65" s="6"/>
      <c r="C65" s="6"/>
      <c r="D65" s="6"/>
      <c r="E65" s="6"/>
      <c r="F65" s="6"/>
      <c r="G65" s="6"/>
      <c r="H65" s="6"/>
      <c r="I65" s="47"/>
      <c r="J65" s="47"/>
      <c r="K65" s="47"/>
      <c r="L65" s="47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</row>
    <row r="66" spans="1:114">
      <c r="A66" s="30"/>
      <c r="B66" s="6"/>
      <c r="C66" s="6"/>
      <c r="D66" s="6"/>
      <c r="E66" s="6"/>
      <c r="F66" s="6"/>
      <c r="G66" s="6"/>
      <c r="H66" s="6"/>
      <c r="I66" s="47"/>
      <c r="J66" s="47"/>
      <c r="K66" s="47"/>
      <c r="L66" s="47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</row>
    <row r="67" spans="1:114">
      <c r="A67" s="30"/>
      <c r="B67" s="6"/>
      <c r="C67" s="6"/>
      <c r="D67" s="6"/>
      <c r="E67" s="6"/>
      <c r="F67" s="6"/>
      <c r="G67" s="6"/>
      <c r="H67" s="6"/>
      <c r="I67" s="47"/>
      <c r="J67" s="47"/>
      <c r="K67" s="47"/>
      <c r="L67" s="47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</row>
    <row r="68" spans="1:114">
      <c r="A68" s="30"/>
      <c r="B68" s="6"/>
      <c r="C68" s="6"/>
      <c r="D68" s="6"/>
      <c r="E68" s="6"/>
      <c r="F68" s="6"/>
      <c r="G68" s="6"/>
      <c r="H68" s="6"/>
      <c r="I68" s="47"/>
      <c r="J68" s="47"/>
      <c r="K68" s="47"/>
      <c r="L68" s="47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</row>
    <row r="69" spans="1:114">
      <c r="A69" s="30"/>
      <c r="B69" s="6"/>
      <c r="C69" s="6"/>
      <c r="D69" s="6"/>
      <c r="E69" s="6"/>
      <c r="F69" s="6"/>
      <c r="G69" s="6"/>
      <c r="H69" s="6"/>
      <c r="I69" s="47"/>
      <c r="J69" s="47"/>
      <c r="K69" s="47"/>
      <c r="L69" s="47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</row>
    <row r="70" spans="1:114">
      <c r="A70" s="30"/>
      <c r="B70" s="6"/>
      <c r="C70" s="6"/>
      <c r="D70" s="6"/>
      <c r="E70" s="6"/>
      <c r="F70" s="6"/>
      <c r="G70" s="6"/>
      <c r="H70" s="6"/>
      <c r="I70" s="47"/>
      <c r="J70" s="47"/>
      <c r="K70" s="47"/>
      <c r="L70" s="47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</row>
    <row r="71" spans="1:114">
      <c r="A71" s="30"/>
      <c r="B71" s="6"/>
      <c r="C71" s="6"/>
      <c r="D71" s="6"/>
      <c r="E71" s="6"/>
      <c r="F71" s="6"/>
      <c r="G71" s="6"/>
      <c r="H71" s="6"/>
      <c r="I71" s="47"/>
      <c r="J71" s="47"/>
      <c r="K71" s="47"/>
      <c r="L71" s="47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</row>
    <row r="72" spans="1:114">
      <c r="A72" s="30"/>
      <c r="B72" s="6"/>
      <c r="C72" s="6"/>
      <c r="D72" s="6"/>
      <c r="E72" s="6"/>
      <c r="F72" s="6"/>
      <c r="G72" s="6"/>
      <c r="H72" s="6"/>
      <c r="I72" s="47"/>
      <c r="J72" s="47"/>
      <c r="K72" s="47"/>
      <c r="L72" s="47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</row>
    <row r="73" spans="1:114">
      <c r="A73" s="30"/>
      <c r="B73" s="6"/>
      <c r="C73" s="6"/>
      <c r="D73" s="6"/>
      <c r="E73" s="6"/>
      <c r="F73" s="6"/>
      <c r="G73" s="6"/>
      <c r="H73" s="6"/>
      <c r="I73" s="47"/>
      <c r="J73" s="47"/>
      <c r="K73" s="47"/>
      <c r="L73" s="47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</row>
    <row r="74" spans="1:114">
      <c r="A74" s="30"/>
      <c r="B74" s="6"/>
      <c r="C74" s="6"/>
      <c r="D74" s="6"/>
      <c r="E74" s="6"/>
      <c r="F74" s="6"/>
      <c r="G74" s="6"/>
      <c r="H74" s="6"/>
      <c r="I74" s="47"/>
      <c r="J74" s="47"/>
      <c r="K74" s="47"/>
      <c r="L74" s="47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</row>
    <row r="75" spans="1:114">
      <c r="A75" s="30"/>
      <c r="B75" s="6"/>
      <c r="C75" s="6"/>
      <c r="D75" s="6"/>
      <c r="E75" s="6"/>
      <c r="F75" s="6"/>
      <c r="G75" s="6"/>
      <c r="H75" s="6"/>
      <c r="I75" s="47"/>
      <c r="J75" s="47"/>
      <c r="K75" s="47"/>
      <c r="L75" s="47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</row>
    <row r="76" spans="1:114">
      <c r="A76" s="30"/>
      <c r="B76" s="6"/>
      <c r="C76" s="6"/>
      <c r="D76" s="6"/>
      <c r="E76" s="6"/>
      <c r="F76" s="6"/>
      <c r="G76" s="6"/>
      <c r="H76" s="6"/>
      <c r="I76" s="47"/>
      <c r="J76" s="47"/>
      <c r="K76" s="47"/>
      <c r="L76" s="47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</row>
    <row r="77" spans="1:114">
      <c r="A77" s="30"/>
      <c r="B77" s="6"/>
      <c r="C77" s="6"/>
      <c r="D77" s="6"/>
      <c r="E77" s="6"/>
      <c r="F77" s="6"/>
      <c r="G77" s="6"/>
      <c r="H77" s="6"/>
      <c r="I77" s="47"/>
      <c r="J77" s="47"/>
      <c r="K77" s="47"/>
      <c r="L77" s="47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</row>
    <row r="78" spans="1:114">
      <c r="A78" s="30"/>
      <c r="B78" s="6"/>
      <c r="C78" s="6"/>
      <c r="D78" s="6"/>
      <c r="E78" s="6"/>
      <c r="F78" s="6"/>
      <c r="G78" s="6"/>
      <c r="H78" s="6"/>
      <c r="I78" s="47"/>
      <c r="J78" s="47"/>
      <c r="K78" s="47"/>
      <c r="L78" s="47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</row>
    <row r="79" spans="1:114">
      <c r="A79" s="30"/>
      <c r="B79" s="6"/>
      <c r="C79" s="6"/>
      <c r="D79" s="6"/>
      <c r="E79" s="6"/>
      <c r="F79" s="6"/>
      <c r="G79" s="6"/>
      <c r="H79" s="6"/>
      <c r="I79" s="47"/>
      <c r="J79" s="47"/>
      <c r="K79" s="47"/>
      <c r="L79" s="47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</row>
    <row r="80" spans="1:114">
      <c r="A80" s="30"/>
      <c r="B80" s="6"/>
      <c r="C80" s="6"/>
      <c r="D80" s="6"/>
      <c r="E80" s="6"/>
      <c r="F80" s="6"/>
      <c r="G80" s="6"/>
      <c r="H80" s="6"/>
      <c r="I80" s="47"/>
      <c r="J80" s="47"/>
      <c r="K80" s="47"/>
      <c r="L80" s="47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</row>
    <row r="81" spans="1:114">
      <c r="A81" s="30"/>
      <c r="B81" s="6"/>
      <c r="C81" s="6"/>
      <c r="D81" s="6"/>
      <c r="E81" s="6"/>
      <c r="F81" s="6"/>
      <c r="G81" s="6"/>
      <c r="H81" s="6"/>
      <c r="I81" s="47"/>
      <c r="J81" s="47"/>
      <c r="K81" s="47"/>
      <c r="L81" s="47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</row>
    <row r="82" spans="1:114">
      <c r="A82" s="30"/>
      <c r="B82" s="6"/>
      <c r="C82" s="6"/>
      <c r="D82" s="6"/>
      <c r="E82" s="6"/>
      <c r="F82" s="6"/>
      <c r="G82" s="6"/>
      <c r="H82" s="6"/>
      <c r="I82" s="47"/>
      <c r="J82" s="47"/>
      <c r="K82" s="47"/>
      <c r="L82" s="47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</row>
    <row r="83" spans="1:114">
      <c r="A83" s="30"/>
      <c r="B83" s="6"/>
      <c r="C83" s="6"/>
      <c r="D83" s="6"/>
      <c r="E83" s="6"/>
      <c r="F83" s="6"/>
      <c r="G83" s="6"/>
      <c r="H83" s="6"/>
      <c r="I83" s="47"/>
      <c r="J83" s="47"/>
      <c r="K83" s="47"/>
      <c r="L83" s="47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</row>
    <row r="84" spans="1:114">
      <c r="A84" s="30"/>
      <c r="B84" s="6"/>
      <c r="C84" s="6"/>
      <c r="D84" s="6"/>
      <c r="E84" s="6"/>
      <c r="F84" s="6"/>
      <c r="G84" s="6"/>
      <c r="H84" s="6"/>
      <c r="I84" s="47"/>
      <c r="J84" s="47"/>
      <c r="K84" s="47"/>
      <c r="L84" s="47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</row>
    <row r="85" spans="1:114">
      <c r="A85" s="30"/>
      <c r="B85" s="6"/>
      <c r="C85" s="6"/>
      <c r="D85" s="6"/>
      <c r="E85" s="6"/>
      <c r="F85" s="6"/>
      <c r="G85" s="6"/>
      <c r="H85" s="6"/>
      <c r="I85" s="47"/>
      <c r="J85" s="47"/>
      <c r="K85" s="47"/>
      <c r="L85" s="47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</row>
    <row r="86" spans="1:114">
      <c r="A86" s="30"/>
      <c r="B86" s="6"/>
      <c r="C86" s="6"/>
      <c r="D86" s="6"/>
      <c r="E86" s="6"/>
      <c r="F86" s="6"/>
      <c r="G86" s="6"/>
      <c r="H86" s="6"/>
      <c r="I86" s="47"/>
      <c r="J86" s="47"/>
      <c r="K86" s="47"/>
      <c r="L86" s="47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</row>
    <row r="87" spans="1:114">
      <c r="A87" s="30"/>
      <c r="B87" s="6"/>
      <c r="C87" s="6"/>
      <c r="D87" s="6"/>
      <c r="E87" s="6"/>
      <c r="F87" s="6"/>
      <c r="G87" s="6"/>
      <c r="H87" s="6"/>
      <c r="I87" s="47"/>
      <c r="J87" s="47"/>
      <c r="K87" s="47"/>
      <c r="L87" s="47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</row>
    <row r="88" spans="1:114">
      <c r="A88" s="30"/>
      <c r="B88" s="6"/>
      <c r="C88" s="6"/>
      <c r="D88" s="6"/>
      <c r="E88" s="6"/>
      <c r="F88" s="6"/>
      <c r="G88" s="6"/>
      <c r="H88" s="6"/>
      <c r="I88" s="47"/>
      <c r="J88" s="47"/>
      <c r="K88" s="47"/>
      <c r="L88" s="47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</row>
    <row r="89" spans="1:114">
      <c r="A89" s="30"/>
      <c r="B89" s="6"/>
      <c r="C89" s="6"/>
      <c r="D89" s="6"/>
      <c r="E89" s="6"/>
      <c r="F89" s="6"/>
      <c r="G89" s="6"/>
      <c r="H89" s="6"/>
      <c r="I89" s="47"/>
      <c r="J89" s="47"/>
      <c r="K89" s="47"/>
      <c r="L89" s="47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</row>
    <row r="90" spans="1:114">
      <c r="A90" s="30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</row>
    <row r="91" spans="1:114">
      <c r="A91" s="30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</row>
    <row r="92" spans="1:114">
      <c r="A92" s="30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</row>
    <row r="93" spans="1:114">
      <c r="A93" s="30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</row>
    <row r="94" spans="1:114">
      <c r="A94" s="30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</row>
    <row r="95" spans="1:114">
      <c r="A95" s="30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</row>
    <row r="96" spans="1:114">
      <c r="A96" s="30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</row>
    <row r="97" spans="1:114">
      <c r="A97" s="30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</row>
    <row r="98" spans="1:114">
      <c r="A98" s="30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</row>
    <row r="99" spans="1:114">
      <c r="A99" s="30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</row>
    <row r="100" spans="1:114">
      <c r="A100" s="30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</row>
    <row r="101" spans="1:114">
      <c r="A101" s="30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</row>
    <row r="102" spans="1:114">
      <c r="A102" s="30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</row>
    <row r="103" spans="1:114">
      <c r="A103" s="30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</row>
    <row r="104" spans="1:114">
      <c r="A104" s="30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</row>
    <row r="105" spans="1:114">
      <c r="A105" s="30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</row>
    <row r="106" spans="1:114">
      <c r="A106" s="30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</row>
    <row r="107" spans="1:114">
      <c r="A107" s="30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</row>
    <row r="108" spans="1:114">
      <c r="A108" s="30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</row>
    <row r="109" spans="1:114">
      <c r="A109" s="30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</row>
    <row r="110" spans="1:114">
      <c r="A110" s="30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</row>
    <row r="111" spans="1:114">
      <c r="A111" s="30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</row>
    <row r="112" spans="1:114">
      <c r="A112" s="30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</row>
    <row r="113" spans="1:114">
      <c r="A113" s="30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</row>
    <row r="114" spans="1:114">
      <c r="A114" s="30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</row>
    <row r="115" spans="1:114">
      <c r="A115" s="30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</row>
    <row r="116" spans="1:114">
      <c r="A116" s="30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</row>
    <row r="117" spans="1:114">
      <c r="A117" s="30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</row>
    <row r="118" spans="1:114">
      <c r="A118" s="30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</row>
    <row r="119" spans="1:114">
      <c r="A119" s="30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</row>
    <row r="120" spans="1:114">
      <c r="A120" s="30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</row>
    <row r="121" spans="1:114">
      <c r="A121" s="30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</row>
    <row r="122" spans="1:114">
      <c r="A122" s="30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</row>
    <row r="123" spans="1:114">
      <c r="A123" s="30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</row>
    <row r="124" spans="1:114">
      <c r="A124" s="30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</row>
    <row r="125" spans="1:114">
      <c r="A125" s="30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</row>
    <row r="126" spans="1:114">
      <c r="A126" s="30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</row>
    <row r="127" spans="1:114">
      <c r="A127" s="30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</row>
    <row r="128" spans="1:114">
      <c r="A128" s="30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</row>
    <row r="129" spans="1:114">
      <c r="A129" s="30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</row>
    <row r="130" spans="1:114">
      <c r="A130" s="30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</row>
    <row r="131" spans="1:114">
      <c r="A131" s="30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</row>
    <row r="132" spans="1:114">
      <c r="A132" s="30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</row>
    <row r="133" spans="1:114">
      <c r="A133" s="30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</row>
    <row r="134" spans="1:114">
      <c r="A134" s="30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</row>
    <row r="135" spans="1:114">
      <c r="A135" s="30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</row>
    <row r="136" spans="1:114">
      <c r="A136" s="30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</row>
    <row r="137" spans="1:114">
      <c r="A137" s="30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</row>
    <row r="138" spans="1:114">
      <c r="A138" s="30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</row>
    <row r="139" spans="1:114">
      <c r="A139" s="30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</row>
    <row r="140" spans="1:114">
      <c r="A140" s="30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</row>
    <row r="141" spans="1:114">
      <c r="A141" s="30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</row>
    <row r="142" spans="1:114">
      <c r="A142" s="30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</row>
    <row r="143" spans="1:114">
      <c r="A143" s="30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</row>
    <row r="144" spans="1:114">
      <c r="A144" s="30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</row>
    <row r="145" spans="1:114">
      <c r="A145" s="30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</row>
    <row r="146" spans="1:114">
      <c r="A146" s="30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</row>
    <row r="147" spans="1:114">
      <c r="A147" s="30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</row>
    <row r="148" spans="1:114">
      <c r="A148" s="30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</row>
    <row r="149" spans="1:114">
      <c r="A149" s="30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6"/>
      <c r="DJ149" s="6"/>
    </row>
    <row r="150" spans="1:114">
      <c r="A150" s="30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6"/>
      <c r="DJ150" s="6"/>
    </row>
    <row r="151" spans="1:114">
      <c r="A151" s="30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</row>
    <row r="152" spans="1:114">
      <c r="A152" s="30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</row>
    <row r="153" spans="1:114">
      <c r="A153" s="30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6"/>
      <c r="DJ153" s="6"/>
    </row>
    <row r="154" spans="1:114">
      <c r="A154" s="30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6"/>
      <c r="DJ154" s="6"/>
    </row>
    <row r="155" spans="1:114">
      <c r="A155" s="30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6"/>
      <c r="DJ155" s="6"/>
    </row>
    <row r="156" spans="1:114">
      <c r="A156" s="30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6"/>
      <c r="DJ156" s="6"/>
    </row>
    <row r="157" spans="1:114">
      <c r="A157" s="30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6"/>
      <c r="DJ157" s="6"/>
    </row>
    <row r="158" spans="1:114">
      <c r="A158" s="30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6"/>
      <c r="DJ158" s="6"/>
    </row>
    <row r="159" spans="1:114">
      <c r="A159" s="30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6"/>
      <c r="DJ159" s="6"/>
    </row>
    <row r="160" spans="1:114">
      <c r="A160" s="30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6"/>
      <c r="DJ160" s="6"/>
    </row>
    <row r="161" spans="1:114">
      <c r="A161" s="30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6"/>
      <c r="DJ161" s="6"/>
    </row>
    <row r="162" spans="1:114">
      <c r="A162" s="30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6"/>
      <c r="DJ162" s="6"/>
    </row>
    <row r="163" spans="1:114">
      <c r="A163" s="30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</row>
    <row r="164" spans="1:114">
      <c r="A164" s="30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6"/>
      <c r="DJ164" s="6"/>
    </row>
    <row r="165" spans="1:114">
      <c r="A165" s="30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</row>
    <row r="166" spans="1:114">
      <c r="A166" s="30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</row>
    <row r="167" spans="1:114">
      <c r="A167" s="30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</row>
    <row r="168" spans="1:114">
      <c r="A168" s="30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</row>
    <row r="169" spans="1:114">
      <c r="A169" s="30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6"/>
      <c r="DJ169" s="6"/>
    </row>
    <row r="170" spans="1:114">
      <c r="A170" s="30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</row>
    <row r="171" spans="1:114">
      <c r="A171" s="30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</row>
    <row r="172" spans="1:114">
      <c r="A172" s="30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</row>
    <row r="173" spans="1:114">
      <c r="A173" s="30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6"/>
      <c r="DJ173" s="6"/>
    </row>
    <row r="174" spans="1:114">
      <c r="A174" s="30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</row>
    <row r="175" spans="1:114">
      <c r="A175" s="30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6"/>
      <c r="DJ175" s="6"/>
    </row>
    <row r="176" spans="1:114">
      <c r="A176" s="30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</row>
    <row r="177" spans="1:114">
      <c r="A177" s="30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</row>
    <row r="178" spans="1:114">
      <c r="A178" s="30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</row>
    <row r="179" spans="1:114">
      <c r="A179" s="30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6"/>
      <c r="DJ179" s="6"/>
    </row>
    <row r="180" spans="1:114">
      <c r="A180" s="30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</row>
    <row r="181" spans="1:114">
      <c r="A181" s="30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6"/>
      <c r="DJ181" s="6"/>
    </row>
    <row r="182" spans="1:114">
      <c r="A182" s="30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</row>
    <row r="183" spans="1:114">
      <c r="A183" s="30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6"/>
      <c r="DJ183" s="6"/>
    </row>
    <row r="184" spans="1:114">
      <c r="A184" s="30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</row>
    <row r="185" spans="1:114">
      <c r="A185" s="30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/>
      <c r="DJ185" s="6"/>
    </row>
    <row r="186" spans="1:114">
      <c r="A186" s="30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</row>
    <row r="187" spans="1:114">
      <c r="A187" s="30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6"/>
      <c r="DJ187" s="6"/>
    </row>
    <row r="188" spans="1:114">
      <c r="A188" s="30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</row>
    <row r="189" spans="1:114">
      <c r="A189" s="30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</row>
    <row r="190" spans="1:114">
      <c r="A190" s="30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</row>
    <row r="191" spans="1:114">
      <c r="A191" s="30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/>
    </row>
    <row r="192" spans="1:114">
      <c r="A192" s="30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</row>
    <row r="193" spans="1:114">
      <c r="A193" s="30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6"/>
      <c r="DJ193" s="6"/>
    </row>
    <row r="194" spans="1:114">
      <c r="A194" s="30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</row>
    <row r="195" spans="1:114">
      <c r="A195" s="30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</row>
    <row r="196" spans="1:114">
      <c r="A196" s="30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</row>
    <row r="197" spans="1:114">
      <c r="A197" s="30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</row>
    <row r="198" spans="1:114">
      <c r="A198" s="30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6"/>
      <c r="DJ198" s="6"/>
    </row>
    <row r="199" spans="1:114">
      <c r="A199" s="30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</row>
    <row r="200" spans="1:114">
      <c r="A200" s="30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</row>
    <row r="201" spans="1:114">
      <c r="A201" s="30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</row>
    <row r="202" spans="1:114">
      <c r="A202" s="30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</row>
    <row r="203" spans="1:114">
      <c r="A203" s="30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</row>
    <row r="204" spans="1:114">
      <c r="A204" s="30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</row>
    <row r="205" spans="1:114">
      <c r="A205" s="30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</row>
    <row r="206" spans="1:114">
      <c r="A206" s="30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</row>
    <row r="207" spans="1:114">
      <c r="A207" s="30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</row>
    <row r="208" spans="1:114">
      <c r="A208" s="30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</row>
    <row r="209" spans="1:114">
      <c r="A209" s="30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</row>
    <row r="210" spans="1:114">
      <c r="A210" s="30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</row>
    <row r="211" spans="1:114">
      <c r="A211" s="30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</row>
    <row r="212" spans="1:114">
      <c r="A212" s="30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</row>
    <row r="213" spans="1:114">
      <c r="A213" s="30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</row>
    <row r="214" spans="1:114">
      <c r="A214" s="30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</row>
    <row r="215" spans="1:114">
      <c r="A215" s="30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</row>
    <row r="216" spans="1:114">
      <c r="A216" s="30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</row>
    <row r="217" spans="1:114">
      <c r="A217" s="30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6"/>
      <c r="DJ217" s="6"/>
    </row>
    <row r="218" spans="1:114">
      <c r="A218" s="30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</row>
    <row r="219" spans="1:114">
      <c r="A219" s="30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</row>
    <row r="220" spans="1:114">
      <c r="A220" s="30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</row>
    <row r="221" spans="1:114">
      <c r="A221" s="30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</row>
    <row r="222" spans="1:114">
      <c r="A222" s="30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</row>
    <row r="223" spans="1:114">
      <c r="A223" s="30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</row>
    <row r="224" spans="1:114">
      <c r="A224" s="30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</row>
    <row r="225" spans="1:114">
      <c r="A225" s="30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</row>
    <row r="226" spans="1:114">
      <c r="A226" s="30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</row>
    <row r="227" spans="1:114">
      <c r="A227" s="30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</row>
    <row r="228" spans="1:114">
      <c r="A228" s="30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</row>
    <row r="229" spans="1:114">
      <c r="A229" s="30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</row>
    <row r="230" spans="1:114">
      <c r="A230" s="30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</row>
    <row r="231" spans="1:114">
      <c r="A231" s="30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</row>
    <row r="232" spans="1:114">
      <c r="A232" s="30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</row>
    <row r="233" spans="1:114">
      <c r="A233" s="30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</row>
    <row r="234" spans="1:114">
      <c r="A234" s="30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</row>
    <row r="235" spans="1:114">
      <c r="A235" s="30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</row>
    <row r="236" spans="1:114">
      <c r="A236" s="30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</row>
    <row r="237" spans="1:114">
      <c r="A237" s="30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</row>
    <row r="238" spans="1:114">
      <c r="A238" s="30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</row>
    <row r="239" spans="1:114">
      <c r="A239" s="30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</row>
    <row r="240" spans="1:114">
      <c r="A240" s="30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6"/>
      <c r="DJ240" s="6"/>
    </row>
    <row r="241" spans="1:114">
      <c r="A241" s="30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6"/>
      <c r="DJ241" s="6"/>
    </row>
    <row r="242" spans="1:114">
      <c r="A242" s="30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</row>
    <row r="243" spans="1:114">
      <c r="A243" s="30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</row>
    <row r="244" spans="1:114">
      <c r="A244" s="30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</row>
    <row r="245" spans="1:114">
      <c r="A245" s="30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</row>
    <row r="246" spans="1:114">
      <c r="A246" s="30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</row>
    <row r="247" spans="1:114">
      <c r="A247" s="30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</row>
    <row r="248" spans="1:114">
      <c r="A248" s="30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</row>
    <row r="249" spans="1:114">
      <c r="A249" s="30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</row>
    <row r="250" spans="1:114">
      <c r="A250" s="30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</row>
    <row r="251" spans="1:114">
      <c r="A251" s="30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</row>
    <row r="252" spans="1:114">
      <c r="A252" s="30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</row>
    <row r="253" spans="1:114">
      <c r="A253" s="30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</row>
    <row r="254" spans="1:114">
      <c r="A254" s="30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</row>
    <row r="255" spans="1:114">
      <c r="A255" s="30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</row>
    <row r="256" spans="1:114">
      <c r="A256" s="30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</row>
    <row r="257" spans="1:114">
      <c r="A257" s="30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</row>
    <row r="258" spans="1:114">
      <c r="A258" s="30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</row>
    <row r="259" spans="1:114">
      <c r="A259" s="30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6"/>
      <c r="DJ259" s="6"/>
    </row>
    <row r="260" spans="1:114">
      <c r="A260" s="30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</row>
    <row r="261" spans="1:114">
      <c r="A261" s="30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</row>
    <row r="262" spans="1:114">
      <c r="A262" s="30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</row>
    <row r="263" spans="1:114">
      <c r="A263" s="30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</row>
    <row r="264" spans="1:114">
      <c r="A264" s="30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</row>
    <row r="265" spans="1:114">
      <c r="A265" s="30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</row>
    <row r="266" spans="1:114">
      <c r="A266" s="30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</row>
    <row r="267" spans="1:114">
      <c r="A267" s="30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</row>
    <row r="268" spans="1:114">
      <c r="A268" s="30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</row>
    <row r="269" spans="1:114">
      <c r="A269" s="30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</row>
    <row r="270" spans="1:114">
      <c r="A270" s="30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</row>
    <row r="271" spans="1:114">
      <c r="A271" s="30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</row>
    <row r="272" spans="1:114">
      <c r="A272" s="30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</row>
    <row r="273" spans="1:114">
      <c r="A273" s="30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</row>
    <row r="274" spans="1:114">
      <c r="A274" s="30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</row>
    <row r="275" spans="1:114">
      <c r="A275" s="30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</row>
    <row r="276" spans="1:114">
      <c r="A276" s="30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</row>
    <row r="277" spans="1:114">
      <c r="A277" s="30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6"/>
      <c r="DJ277" s="6"/>
    </row>
    <row r="278" spans="1:114">
      <c r="A278" s="30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</row>
    <row r="279" spans="1:114">
      <c r="A279" s="30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</row>
    <row r="280" spans="1:114">
      <c r="A280" s="30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6"/>
      <c r="DJ280" s="6"/>
    </row>
    <row r="281" spans="1:114">
      <c r="A281" s="30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</row>
    <row r="282" spans="1:114">
      <c r="A282" s="30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6"/>
      <c r="DJ282" s="6"/>
    </row>
    <row r="283" spans="1:114">
      <c r="A283" s="30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6"/>
      <c r="DJ283" s="6"/>
    </row>
    <row r="284" spans="1:114">
      <c r="A284" s="30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6"/>
      <c r="DJ284" s="6"/>
    </row>
    <row r="285" spans="1:114">
      <c r="A285" s="30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6"/>
      <c r="DJ285" s="6"/>
    </row>
    <row r="286" spans="1:114">
      <c r="A286" s="30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6"/>
      <c r="DJ286" s="6"/>
    </row>
    <row r="287" spans="1:114">
      <c r="A287" s="30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6"/>
      <c r="DJ287" s="6"/>
    </row>
    <row r="288" spans="1:114">
      <c r="A288" s="30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</row>
    <row r="289" spans="1:114">
      <c r="A289" s="30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6"/>
      <c r="DJ289" s="6"/>
    </row>
    <row r="290" spans="1:114">
      <c r="A290" s="30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</row>
    <row r="291" spans="1:114">
      <c r="A291" s="30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</row>
    <row r="292" spans="1:114">
      <c r="A292" s="30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</row>
    <row r="293" spans="1:114">
      <c r="A293" s="30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6"/>
      <c r="DJ293" s="6"/>
    </row>
    <row r="294" spans="1:114">
      <c r="A294" s="30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6"/>
      <c r="DJ294" s="6"/>
    </row>
    <row r="295" spans="1:114">
      <c r="A295" s="30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</row>
    <row r="296" spans="1:114">
      <c r="A296" s="30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6"/>
      <c r="DJ296" s="6"/>
    </row>
    <row r="297" spans="1:114">
      <c r="A297" s="30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6"/>
      <c r="DJ297" s="6"/>
    </row>
    <row r="298" spans="1:114">
      <c r="A298" s="30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6"/>
      <c r="DJ298" s="6"/>
    </row>
    <row r="299" spans="1:114">
      <c r="A299" s="30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6"/>
      <c r="DJ299" s="6"/>
    </row>
    <row r="300" spans="1:114">
      <c r="A300" s="30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6"/>
      <c r="DJ300" s="6"/>
    </row>
    <row r="301" spans="1:114">
      <c r="A301" s="30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</row>
    <row r="302" spans="1:114">
      <c r="A302" s="30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</row>
    <row r="303" spans="1:114">
      <c r="A303" s="30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6"/>
      <c r="DJ303" s="6"/>
    </row>
    <row r="304" spans="1:114">
      <c r="A304" s="30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</row>
    <row r="305" spans="1:114">
      <c r="A305" s="30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6"/>
      <c r="DJ305" s="6"/>
    </row>
    <row r="306" spans="1:114">
      <c r="A306" s="30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6"/>
      <c r="DJ306" s="6"/>
    </row>
    <row r="307" spans="1:114">
      <c r="A307" s="30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</row>
    <row r="308" spans="1:114">
      <c r="A308" s="30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</row>
    <row r="309" spans="1:114">
      <c r="A309" s="30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</row>
    <row r="310" spans="1:114">
      <c r="A310" s="30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</row>
    <row r="311" spans="1:114">
      <c r="A311" s="30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</row>
    <row r="312" spans="1:114">
      <c r="A312" s="30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</row>
    <row r="313" spans="1:114">
      <c r="A313" s="30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</row>
    <row r="314" spans="1:114">
      <c r="A314" s="30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</row>
    <row r="315" spans="1:114">
      <c r="A315" s="30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</row>
    <row r="316" spans="1:114">
      <c r="A316" s="30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</row>
    <row r="317" spans="1:114">
      <c r="A317" s="30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</row>
    <row r="318" spans="1:114">
      <c r="A318" s="30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</row>
    <row r="319" spans="1:114">
      <c r="A319" s="30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/>
    </row>
    <row r="320" spans="1:114">
      <c r="A320" s="30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</row>
    <row r="321" spans="1:114">
      <c r="A321" s="30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</row>
    <row r="322" spans="1:114">
      <c r="A322" s="30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</row>
    <row r="323" spans="1:114">
      <c r="A323" s="30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</row>
    <row r="324" spans="1:114">
      <c r="A324" s="30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</row>
    <row r="325" spans="1:114">
      <c r="A325" s="30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</row>
    <row r="326" spans="1:114">
      <c r="A326" s="30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</row>
    <row r="327" spans="1:114">
      <c r="A327" s="30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</row>
    <row r="328" spans="1:114">
      <c r="A328" s="30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</row>
    <row r="329" spans="1:114">
      <c r="A329" s="30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</row>
    <row r="330" spans="1:114">
      <c r="A330" s="30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</row>
    <row r="331" spans="1:114">
      <c r="A331" s="30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</row>
    <row r="332" spans="1:114">
      <c r="A332" s="30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</row>
    <row r="333" spans="1:114">
      <c r="A333" s="30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</row>
    <row r="334" spans="1:114">
      <c r="A334" s="30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</row>
    <row r="335" spans="1:114">
      <c r="A335" s="30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</row>
    <row r="336" spans="1:114">
      <c r="A336" s="30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</row>
    <row r="337" spans="1:114">
      <c r="A337" s="30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/>
      <c r="DH337" s="6"/>
      <c r="DI337" s="6"/>
      <c r="DJ337" s="6"/>
    </row>
    <row r="338" spans="1:114">
      <c r="A338" s="30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/>
      <c r="DB338" s="6"/>
      <c r="DC338" s="6"/>
      <c r="DD338" s="6"/>
      <c r="DE338" s="6"/>
      <c r="DF338" s="6"/>
      <c r="DG338" s="6"/>
      <c r="DH338" s="6"/>
      <c r="DI338" s="6"/>
      <c r="DJ338" s="6"/>
    </row>
    <row r="339" spans="1:114">
      <c r="A339" s="30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</row>
    <row r="340" spans="1:114">
      <c r="A340" s="30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</row>
    <row r="341" spans="1:114">
      <c r="A341" s="30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</row>
    <row r="342" spans="1:114">
      <c r="A342" s="30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</row>
    <row r="343" spans="1:114">
      <c r="A343" s="30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</row>
    <row r="344" spans="1:114">
      <c r="A344" s="30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</row>
    <row r="345" spans="1:114">
      <c r="A345" s="30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</row>
    <row r="346" spans="1:114">
      <c r="A346" s="30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</row>
    <row r="347" spans="1:114">
      <c r="A347" s="30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</row>
    <row r="348" spans="1:114">
      <c r="A348" s="30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</row>
    <row r="349" spans="1:114">
      <c r="A349" s="30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</row>
    <row r="350" spans="1:114">
      <c r="A350" s="30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</row>
    <row r="351" spans="1:114">
      <c r="A351" s="30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</row>
    <row r="352" spans="1:114">
      <c r="A352" s="30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</row>
    <row r="353" spans="1:114">
      <c r="A353" s="30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</row>
    <row r="354" spans="1:114">
      <c r="A354" s="30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</row>
    <row r="355" spans="1:114">
      <c r="A355" s="30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</row>
    <row r="356" spans="1:114">
      <c r="A356" s="30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</row>
    <row r="357" spans="1:114">
      <c r="A357" s="30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</row>
    <row r="358" spans="1:114">
      <c r="A358" s="30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</row>
    <row r="359" spans="1:114">
      <c r="A359" s="30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</row>
    <row r="360" spans="1:114">
      <c r="A360" s="30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</row>
    <row r="361" spans="1:114">
      <c r="A361" s="30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</row>
    <row r="362" spans="1:114">
      <c r="A362" s="30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</row>
    <row r="363" spans="1:114">
      <c r="A363" s="30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</row>
    <row r="364" spans="1:114">
      <c r="A364" s="30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</row>
    <row r="365" spans="1:114">
      <c r="A365" s="30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</row>
    <row r="366" spans="1:114">
      <c r="A366" s="30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</row>
    <row r="367" spans="1:114">
      <c r="A367" s="30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/>
    </row>
    <row r="368" spans="1:114">
      <c r="A368" s="30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</row>
    <row r="369" spans="1:114">
      <c r="A369" s="30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</row>
    <row r="370" spans="1:114">
      <c r="A370" s="30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</row>
    <row r="371" spans="1:114">
      <c r="A371" s="30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</row>
    <row r="372" spans="1:114">
      <c r="A372" s="30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</row>
    <row r="373" spans="1:114">
      <c r="A373" s="30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</row>
    <row r="374" spans="1:114">
      <c r="A374" s="30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</row>
    <row r="375" spans="1:114">
      <c r="A375" s="30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</row>
    <row r="376" spans="1:114">
      <c r="A376" s="30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</row>
    <row r="377" spans="1:114">
      <c r="A377" s="30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</row>
    <row r="378" spans="1:114">
      <c r="A378" s="30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</row>
    <row r="379" spans="1:114">
      <c r="A379" s="30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</row>
    <row r="380" spans="1:114">
      <c r="A380" s="30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</row>
    <row r="381" spans="1:114">
      <c r="A381" s="30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</row>
    <row r="382" spans="1:114">
      <c r="A382" s="30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</row>
    <row r="383" spans="1:114">
      <c r="A383" s="30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</row>
    <row r="384" spans="1:114">
      <c r="A384" s="30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</row>
    <row r="385" spans="1:114">
      <c r="A385" s="30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</row>
    <row r="386" spans="1:114">
      <c r="A386" s="30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</row>
    <row r="387" spans="1:114">
      <c r="A387" s="30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</row>
    <row r="388" spans="1:114">
      <c r="A388" s="30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</row>
    <row r="389" spans="1:114">
      <c r="A389" s="30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</row>
    <row r="390" spans="1:114">
      <c r="A390" s="30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</row>
    <row r="391" spans="1:114">
      <c r="A391" s="30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</row>
    <row r="392" spans="1:114">
      <c r="A392" s="30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</row>
    <row r="393" spans="1:114">
      <c r="A393" s="30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</row>
    <row r="394" spans="1:114">
      <c r="A394" s="30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</row>
    <row r="395" spans="1:114">
      <c r="A395" s="30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</row>
    <row r="396" spans="1:114">
      <c r="A396" s="30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</row>
    <row r="397" spans="1:114">
      <c r="A397" s="30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</row>
    <row r="398" spans="1:114">
      <c r="A398" s="30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</row>
    <row r="399" spans="1:114">
      <c r="A399" s="30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</row>
    <row r="400" spans="1:114">
      <c r="A400" s="30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</row>
    <row r="401" spans="1:114">
      <c r="A401" s="30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</row>
    <row r="402" spans="1:114">
      <c r="A402" s="30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</row>
    <row r="403" spans="1:114">
      <c r="A403" s="30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</row>
    <row r="404" spans="1:114">
      <c r="A404" s="30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</row>
    <row r="405" spans="1:114">
      <c r="A405" s="30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</row>
    <row r="406" spans="1:114">
      <c r="A406" s="30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</row>
    <row r="407" spans="1:114">
      <c r="A407" s="30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</row>
    <row r="408" spans="1:114">
      <c r="A408" s="30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</row>
    <row r="409" spans="1:114">
      <c r="A409" s="30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</row>
    <row r="410" spans="1:114">
      <c r="A410" s="30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</row>
    <row r="411" spans="1:114">
      <c r="A411" s="30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</row>
    <row r="412" spans="1:114">
      <c r="A412" s="30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</row>
    <row r="413" spans="1:114">
      <c r="A413" s="30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</row>
    <row r="414" spans="1:114">
      <c r="A414" s="30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</row>
    <row r="415" spans="1:114">
      <c r="A415" s="30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</row>
    <row r="416" spans="1:114">
      <c r="A416" s="30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</row>
    <row r="417" spans="1:114">
      <c r="A417" s="30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</row>
    <row r="418" spans="1:114">
      <c r="A418" s="30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</row>
    <row r="419" spans="1:114">
      <c r="A419" s="30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</row>
    <row r="420" spans="1:114">
      <c r="A420" s="30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</row>
    <row r="421" spans="1:114">
      <c r="A421" s="30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</row>
    <row r="422" spans="1:114">
      <c r="A422" s="30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</row>
    <row r="423" spans="1:114">
      <c r="A423" s="30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</row>
    <row r="424" spans="1:114">
      <c r="A424" s="30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6"/>
      <c r="DG424" s="6"/>
      <c r="DH424" s="6"/>
      <c r="DI424" s="6"/>
      <c r="DJ424" s="6"/>
    </row>
    <row r="425" spans="1:114">
      <c r="A425" s="30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</row>
    <row r="426" spans="1:114">
      <c r="A426" s="30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</row>
    <row r="427" spans="1:114">
      <c r="A427" s="30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</row>
    <row r="428" spans="1:114">
      <c r="A428" s="30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/>
      <c r="DE428" s="6"/>
      <c r="DF428" s="6"/>
      <c r="DG428" s="6"/>
      <c r="DH428" s="6"/>
      <c r="DI428" s="6"/>
      <c r="DJ428" s="6"/>
    </row>
    <row r="429" spans="1:114">
      <c r="A429" s="30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</row>
    <row r="430" spans="1:114">
      <c r="A430" s="30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</row>
    <row r="431" spans="1:114">
      <c r="A431" s="30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</row>
    <row r="432" spans="1:114">
      <c r="A432" s="30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  <c r="CS432" s="6"/>
      <c r="CT432" s="6"/>
      <c r="CU432" s="6"/>
      <c r="CV432" s="6"/>
      <c r="CW432" s="6"/>
      <c r="CX432" s="6"/>
      <c r="CY432" s="6"/>
      <c r="CZ432" s="6"/>
      <c r="DA432" s="6"/>
      <c r="DB432" s="6"/>
      <c r="DC432" s="6"/>
      <c r="DD432" s="6"/>
      <c r="DE432" s="6"/>
      <c r="DF432" s="6"/>
      <c r="DG432" s="6"/>
      <c r="DH432" s="6"/>
      <c r="DI432" s="6"/>
      <c r="DJ432" s="6"/>
    </row>
    <row r="433" spans="1:114">
      <c r="A433" s="30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</row>
    <row r="434" spans="1:114">
      <c r="A434" s="30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</row>
    <row r="435" spans="1:114">
      <c r="A435" s="30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</row>
    <row r="436" spans="1:114">
      <c r="A436" s="30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  <c r="DD436" s="6"/>
      <c r="DE436" s="6"/>
      <c r="DF436" s="6"/>
      <c r="DG436" s="6"/>
      <c r="DH436" s="6"/>
      <c r="DI436" s="6"/>
      <c r="DJ436" s="6"/>
    </row>
    <row r="437" spans="1:114">
      <c r="A437" s="30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  <c r="DE437" s="6"/>
      <c r="DF437" s="6"/>
      <c r="DG437" s="6"/>
      <c r="DH437" s="6"/>
      <c r="DI437" s="6"/>
      <c r="DJ437" s="6"/>
    </row>
    <row r="438" spans="1:114">
      <c r="A438" s="30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</row>
    <row r="439" spans="1:114">
      <c r="A439" s="30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  <c r="DE439" s="6"/>
      <c r="DF439" s="6"/>
      <c r="DG439" s="6"/>
      <c r="DH439" s="6"/>
      <c r="DI439" s="6"/>
      <c r="DJ439" s="6"/>
    </row>
    <row r="440" spans="1:114">
      <c r="A440" s="30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  <c r="CQ440" s="6"/>
      <c r="CR440" s="6"/>
      <c r="CS440" s="6"/>
      <c r="CT440" s="6"/>
      <c r="CU440" s="6"/>
      <c r="CV440" s="6"/>
      <c r="CW440" s="6"/>
      <c r="CX440" s="6"/>
      <c r="CY440" s="6"/>
      <c r="CZ440" s="6"/>
      <c r="DA440" s="6"/>
      <c r="DB440" s="6"/>
      <c r="DC440" s="6"/>
      <c r="DD440" s="6"/>
      <c r="DE440" s="6"/>
      <c r="DF440" s="6"/>
      <c r="DG440" s="6"/>
      <c r="DH440" s="6"/>
      <c r="DI440" s="6"/>
      <c r="DJ440" s="6"/>
    </row>
    <row r="441" spans="1:114">
      <c r="A441" s="30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  <c r="CS441" s="6"/>
      <c r="CT441" s="6"/>
      <c r="CU441" s="6"/>
      <c r="CV441" s="6"/>
      <c r="CW441" s="6"/>
      <c r="CX441" s="6"/>
      <c r="CY441" s="6"/>
      <c r="CZ441" s="6"/>
      <c r="DA441" s="6"/>
      <c r="DB441" s="6"/>
      <c r="DC441" s="6"/>
      <c r="DD441" s="6"/>
      <c r="DE441" s="6"/>
      <c r="DF441" s="6"/>
      <c r="DG441" s="6"/>
      <c r="DH441" s="6"/>
      <c r="DI441" s="6"/>
      <c r="DJ441" s="6"/>
    </row>
    <row r="442" spans="1:114">
      <c r="A442" s="30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6"/>
      <c r="CR442" s="6"/>
      <c r="CS442" s="6"/>
      <c r="CT442" s="6"/>
      <c r="CU442" s="6"/>
      <c r="CV442" s="6"/>
      <c r="CW442" s="6"/>
      <c r="CX442" s="6"/>
      <c r="CY442" s="6"/>
      <c r="CZ442" s="6"/>
      <c r="DA442" s="6"/>
      <c r="DB442" s="6"/>
      <c r="DC442" s="6"/>
      <c r="DD442" s="6"/>
      <c r="DE442" s="6"/>
      <c r="DF442" s="6"/>
      <c r="DG442" s="6"/>
      <c r="DH442" s="6"/>
      <c r="DI442" s="6"/>
      <c r="DJ442" s="6"/>
    </row>
    <row r="443" spans="1:114">
      <c r="A443" s="30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</row>
    <row r="444" spans="1:114">
      <c r="A444" s="30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  <c r="DE444" s="6"/>
      <c r="DF444" s="6"/>
      <c r="DG444" s="6"/>
      <c r="DH444" s="6"/>
      <c r="DI444" s="6"/>
      <c r="DJ444" s="6"/>
    </row>
    <row r="445" spans="1:114">
      <c r="A445" s="30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  <c r="DE445" s="6"/>
      <c r="DF445" s="6"/>
      <c r="DG445" s="6"/>
      <c r="DH445" s="6"/>
      <c r="DI445" s="6"/>
      <c r="DJ445" s="6"/>
    </row>
    <row r="446" spans="1:114">
      <c r="A446" s="30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  <c r="CS446" s="6"/>
      <c r="CT446" s="6"/>
      <c r="CU446" s="6"/>
      <c r="CV446" s="6"/>
      <c r="CW446" s="6"/>
      <c r="CX446" s="6"/>
      <c r="CY446" s="6"/>
      <c r="CZ446" s="6"/>
      <c r="DA446" s="6"/>
      <c r="DB446" s="6"/>
      <c r="DC446" s="6"/>
      <c r="DD446" s="6"/>
      <c r="DE446" s="6"/>
      <c r="DF446" s="6"/>
      <c r="DG446" s="6"/>
      <c r="DH446" s="6"/>
      <c r="DI446" s="6"/>
      <c r="DJ446" s="6"/>
    </row>
    <row r="447" spans="1:114">
      <c r="A447" s="30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</row>
    <row r="448" spans="1:114">
      <c r="A448" s="30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  <c r="DD448" s="6"/>
      <c r="DE448" s="6"/>
      <c r="DF448" s="6"/>
      <c r="DG448" s="6"/>
      <c r="DH448" s="6"/>
      <c r="DI448" s="6"/>
      <c r="DJ448" s="6"/>
    </row>
    <row r="449" spans="1:114">
      <c r="A449" s="30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</row>
    <row r="450" spans="1:114">
      <c r="A450" s="30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</row>
    <row r="451" spans="1:114">
      <c r="A451" s="30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</row>
    <row r="452" spans="1:114">
      <c r="A452" s="30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6"/>
      <c r="DH452" s="6"/>
      <c r="DI452" s="6"/>
      <c r="DJ452" s="6"/>
    </row>
    <row r="453" spans="1:114">
      <c r="A453" s="30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  <c r="CS453" s="6"/>
      <c r="CT453" s="6"/>
      <c r="CU453" s="6"/>
      <c r="CV453" s="6"/>
      <c r="CW453" s="6"/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/>
      <c r="DJ453" s="6"/>
    </row>
    <row r="454" spans="1:114">
      <c r="A454" s="30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</row>
    <row r="455" spans="1:114">
      <c r="A455" s="30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6"/>
      <c r="CR455" s="6"/>
      <c r="CS455" s="6"/>
      <c r="CT455" s="6"/>
      <c r="CU455" s="6"/>
      <c r="CV455" s="6"/>
      <c r="CW455" s="6"/>
      <c r="CX455" s="6"/>
      <c r="CY455" s="6"/>
      <c r="CZ455" s="6"/>
      <c r="DA455" s="6"/>
      <c r="DB455" s="6"/>
      <c r="DC455" s="6"/>
      <c r="DD455" s="6"/>
      <c r="DE455" s="6"/>
      <c r="DF455" s="6"/>
      <c r="DG455" s="6"/>
      <c r="DH455" s="6"/>
      <c r="DI455" s="6"/>
      <c r="DJ455" s="6"/>
    </row>
    <row r="456" spans="1:114">
      <c r="A456" s="30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</row>
    <row r="457" spans="1:114">
      <c r="A457" s="30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  <c r="CQ457" s="6"/>
      <c r="CR457" s="6"/>
      <c r="CS457" s="6"/>
      <c r="CT457" s="6"/>
      <c r="CU457" s="6"/>
      <c r="CV457" s="6"/>
      <c r="CW457" s="6"/>
      <c r="CX457" s="6"/>
      <c r="CY457" s="6"/>
      <c r="CZ457" s="6"/>
      <c r="DA457" s="6"/>
      <c r="DB457" s="6"/>
      <c r="DC457" s="6"/>
      <c r="DD457" s="6"/>
      <c r="DE457" s="6"/>
      <c r="DF457" s="6"/>
      <c r="DG457" s="6"/>
      <c r="DH457" s="6"/>
      <c r="DI457" s="6"/>
      <c r="DJ457" s="6"/>
    </row>
    <row r="458" spans="1:114">
      <c r="A458" s="30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</row>
    <row r="459" spans="1:114">
      <c r="A459" s="30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  <c r="CS459" s="6"/>
      <c r="CT459" s="6"/>
      <c r="CU459" s="6"/>
      <c r="CV459" s="6"/>
      <c r="CW459" s="6"/>
      <c r="CX459" s="6"/>
      <c r="CY459" s="6"/>
      <c r="CZ459" s="6"/>
      <c r="DA459" s="6"/>
      <c r="DB459" s="6"/>
      <c r="DC459" s="6"/>
      <c r="DD459" s="6"/>
      <c r="DE459" s="6"/>
      <c r="DF459" s="6"/>
      <c r="DG459" s="6"/>
      <c r="DH459" s="6"/>
      <c r="DI459" s="6"/>
      <c r="DJ459" s="6"/>
    </row>
    <row r="460" spans="1:114">
      <c r="A460" s="30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6"/>
      <c r="DG460" s="6"/>
      <c r="DH460" s="6"/>
      <c r="DI460" s="6"/>
      <c r="DJ460" s="6"/>
    </row>
    <row r="461" spans="1:114">
      <c r="A461" s="30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6"/>
      <c r="CW461" s="6"/>
      <c r="CX461" s="6"/>
      <c r="CY461" s="6"/>
      <c r="CZ461" s="6"/>
      <c r="DA461" s="6"/>
      <c r="DB461" s="6"/>
      <c r="DC461" s="6"/>
      <c r="DD461" s="6"/>
      <c r="DE461" s="6"/>
      <c r="DF461" s="6"/>
      <c r="DG461" s="6"/>
      <c r="DH461" s="6"/>
      <c r="DI461" s="6"/>
      <c r="DJ461" s="6"/>
    </row>
    <row r="462" spans="1:114">
      <c r="A462" s="30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  <c r="DD462" s="6"/>
      <c r="DE462" s="6"/>
      <c r="DF462" s="6"/>
      <c r="DG462" s="6"/>
      <c r="DH462" s="6"/>
      <c r="DI462" s="6"/>
      <c r="DJ462" s="6"/>
    </row>
    <row r="463" spans="1:114">
      <c r="A463" s="30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</row>
    <row r="464" spans="1:114">
      <c r="A464" s="30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  <c r="CQ464" s="6"/>
      <c r="CR464" s="6"/>
      <c r="CS464" s="6"/>
      <c r="CT464" s="6"/>
      <c r="CU464" s="6"/>
      <c r="CV464" s="6"/>
      <c r="CW464" s="6"/>
      <c r="CX464" s="6"/>
      <c r="CY464" s="6"/>
      <c r="CZ464" s="6"/>
      <c r="DA464" s="6"/>
      <c r="DB464" s="6"/>
      <c r="DC464" s="6"/>
      <c r="DD464" s="6"/>
      <c r="DE464" s="6"/>
      <c r="DF464" s="6"/>
      <c r="DG464" s="6"/>
      <c r="DH464" s="6"/>
      <c r="DI464" s="6"/>
      <c r="DJ464" s="6"/>
    </row>
    <row r="465" spans="1:114">
      <c r="A465" s="30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  <c r="CQ465" s="6"/>
      <c r="CR465" s="6"/>
      <c r="CS465" s="6"/>
      <c r="CT465" s="6"/>
      <c r="CU465" s="6"/>
      <c r="CV465" s="6"/>
      <c r="CW465" s="6"/>
      <c r="CX465" s="6"/>
      <c r="CY465" s="6"/>
      <c r="CZ465" s="6"/>
      <c r="DA465" s="6"/>
      <c r="DB465" s="6"/>
      <c r="DC465" s="6"/>
      <c r="DD465" s="6"/>
      <c r="DE465" s="6"/>
      <c r="DF465" s="6"/>
      <c r="DG465" s="6"/>
      <c r="DH465" s="6"/>
      <c r="DI465" s="6"/>
      <c r="DJ465" s="6"/>
    </row>
    <row r="466" spans="1:114">
      <c r="A466" s="30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</row>
    <row r="467" spans="1:114">
      <c r="A467" s="30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</row>
    <row r="468" spans="1:114">
      <c r="A468" s="30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  <c r="DD468" s="6"/>
      <c r="DE468" s="6"/>
      <c r="DF468" s="6"/>
      <c r="DG468" s="6"/>
      <c r="DH468" s="6"/>
      <c r="DI468" s="6"/>
      <c r="DJ468" s="6"/>
    </row>
    <row r="469" spans="1:114">
      <c r="A469" s="30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  <c r="CS469" s="6"/>
      <c r="CT469" s="6"/>
      <c r="CU469" s="6"/>
      <c r="CV469" s="6"/>
      <c r="CW469" s="6"/>
      <c r="CX469" s="6"/>
      <c r="CY469" s="6"/>
      <c r="CZ469" s="6"/>
      <c r="DA469" s="6"/>
      <c r="DB469" s="6"/>
      <c r="DC469" s="6"/>
      <c r="DD469" s="6"/>
      <c r="DE469" s="6"/>
      <c r="DF469" s="6"/>
      <c r="DG469" s="6"/>
      <c r="DH469" s="6"/>
      <c r="DI469" s="6"/>
      <c r="DJ469" s="6"/>
    </row>
    <row r="470" spans="1:114">
      <c r="A470" s="30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  <c r="DE470" s="6"/>
      <c r="DF470" s="6"/>
      <c r="DG470" s="6"/>
      <c r="DH470" s="6"/>
      <c r="DI470" s="6"/>
      <c r="DJ470" s="6"/>
    </row>
    <row r="471" spans="1:114">
      <c r="A471" s="30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</row>
    <row r="472" spans="1:114">
      <c r="A472" s="30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</row>
    <row r="473" spans="1:114">
      <c r="A473" s="30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</row>
    <row r="474" spans="1:114">
      <c r="A474" s="30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  <c r="CQ474" s="6"/>
      <c r="CR474" s="6"/>
      <c r="CS474" s="6"/>
      <c r="CT474" s="6"/>
      <c r="CU474" s="6"/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/>
      <c r="DH474" s="6"/>
      <c r="DI474" s="6"/>
      <c r="DJ474" s="6"/>
    </row>
    <row r="475" spans="1:114">
      <c r="A475" s="30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</row>
    <row r="476" spans="1:114">
      <c r="A476" s="30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</row>
  </sheetData>
  <mergeCells count="86">
    <mergeCell ref="I1:L7"/>
    <mergeCell ref="C4:H4"/>
    <mergeCell ref="C5:H5"/>
    <mergeCell ref="C6:H6"/>
    <mergeCell ref="C3:H3"/>
    <mergeCell ref="C7:H7"/>
    <mergeCell ref="C2:H2"/>
    <mergeCell ref="B10:G10"/>
    <mergeCell ref="F12:G12"/>
    <mergeCell ref="C12:D12"/>
    <mergeCell ref="I10:L12"/>
    <mergeCell ref="F14:G14"/>
    <mergeCell ref="I14:L14"/>
    <mergeCell ref="C14:D14"/>
    <mergeCell ref="F15:G15"/>
    <mergeCell ref="I15:L15"/>
    <mergeCell ref="F13:G13"/>
    <mergeCell ref="F19:G19"/>
    <mergeCell ref="F20:G20"/>
    <mergeCell ref="F21:G21"/>
    <mergeCell ref="F16:G16"/>
    <mergeCell ref="F17:G17"/>
    <mergeCell ref="F18:G18"/>
    <mergeCell ref="F22:G22"/>
    <mergeCell ref="F23:G23"/>
    <mergeCell ref="F24:G24"/>
    <mergeCell ref="I22:L22"/>
    <mergeCell ref="I23:L23"/>
    <mergeCell ref="I24:L24"/>
    <mergeCell ref="F30:G30"/>
    <mergeCell ref="F31:G31"/>
    <mergeCell ref="F32:G32"/>
    <mergeCell ref="F33:G33"/>
    <mergeCell ref="F25:G25"/>
    <mergeCell ref="F26:G26"/>
    <mergeCell ref="F27:G27"/>
    <mergeCell ref="C18:D18"/>
    <mergeCell ref="B55:G55"/>
    <mergeCell ref="B42:G42"/>
    <mergeCell ref="B43:G43"/>
    <mergeCell ref="B44:G44"/>
    <mergeCell ref="B45:G45"/>
    <mergeCell ref="B46:G46"/>
    <mergeCell ref="B49:G49"/>
    <mergeCell ref="B50:G50"/>
    <mergeCell ref="B51:G51"/>
    <mergeCell ref="B52:G52"/>
    <mergeCell ref="B53:G53"/>
    <mergeCell ref="F34:G34"/>
    <mergeCell ref="F35:G35"/>
    <mergeCell ref="F28:G28"/>
    <mergeCell ref="F29:G29"/>
    <mergeCell ref="C15:D15"/>
    <mergeCell ref="C16:D16"/>
    <mergeCell ref="C17:D17"/>
    <mergeCell ref="C13:D13"/>
    <mergeCell ref="C30:D30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1:D31"/>
    <mergeCell ref="C32:D32"/>
    <mergeCell ref="C33:D33"/>
    <mergeCell ref="C34:D34"/>
    <mergeCell ref="C35:D35"/>
    <mergeCell ref="M8:N10"/>
    <mergeCell ref="M11:N12"/>
    <mergeCell ref="M13:M14"/>
    <mergeCell ref="I28:L28"/>
    <mergeCell ref="I29:L29"/>
    <mergeCell ref="I16:L16"/>
    <mergeCell ref="I17:L17"/>
    <mergeCell ref="I18:L18"/>
    <mergeCell ref="I19:L19"/>
    <mergeCell ref="I21:L21"/>
    <mergeCell ref="I25:L25"/>
    <mergeCell ref="I27:L27"/>
    <mergeCell ref="I8:L9"/>
  </mergeCells>
  <hyperlinks>
    <hyperlink ref="C7" r:id="rId1" display="www.konstruktiv-gbi.ru"/>
    <hyperlink ref="C6" r:id="rId2" display="3890551@bk.ru"/>
  </hyperlinks>
  <pageMargins left="0.70866141732283472" right="0.70866141732283472" top="0.74803149606299213" bottom="0.74803149606299213" header="0.31496062992125984" footer="0.31496062992125984"/>
  <pageSetup paperSize="9" orientation="landscape" horizontalDpi="180" verticalDpi="180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>
  <dimension ref="A1:BG535"/>
  <sheetViews>
    <sheetView workbookViewId="0">
      <pane ySplit="16" topLeftCell="A17" activePane="bottomLeft" state="frozen"/>
      <selection pane="bottomLeft" activeCell="D2" sqref="D2:I2"/>
    </sheetView>
  </sheetViews>
  <sheetFormatPr defaultRowHeight="15"/>
  <cols>
    <col min="1" max="1" width="8.85546875" style="5"/>
    <col min="2" max="2" width="16.28515625" customWidth="1"/>
    <col min="3" max="3" width="9.42578125" customWidth="1"/>
    <col min="4" max="4" width="6.85546875" customWidth="1"/>
    <col min="5" max="5" width="7.85546875" customWidth="1"/>
    <col min="6" max="6" width="8.85546875" customWidth="1"/>
    <col min="7" max="7" width="12.140625" bestFit="1" customWidth="1"/>
    <col min="8" max="8" width="11.28515625" customWidth="1"/>
    <col min="16" max="59" width="8.85546875" style="6"/>
  </cols>
  <sheetData>
    <row r="1" spans="1:15">
      <c r="A1" s="7"/>
      <c r="B1" s="8"/>
      <c r="C1" s="8"/>
      <c r="D1" s="8"/>
      <c r="E1" s="8"/>
      <c r="F1" s="8"/>
      <c r="G1" s="8"/>
      <c r="H1" s="8"/>
      <c r="I1" s="9"/>
      <c r="J1" s="524"/>
      <c r="K1" s="461"/>
      <c r="L1" s="461"/>
      <c r="M1" s="462"/>
      <c r="N1" s="6"/>
      <c r="O1" s="6"/>
    </row>
    <row r="2" spans="1:15" ht="15.75">
      <c r="A2" s="10"/>
      <c r="B2" s="11"/>
      <c r="C2" s="324"/>
      <c r="D2" s="525" t="s">
        <v>1546</v>
      </c>
      <c r="E2" s="525"/>
      <c r="F2" s="525"/>
      <c r="G2" s="525"/>
      <c r="H2" s="525"/>
      <c r="I2" s="526"/>
      <c r="J2" s="509"/>
      <c r="K2" s="463"/>
      <c r="L2" s="463"/>
      <c r="M2" s="464"/>
      <c r="N2" s="6"/>
      <c r="O2" s="6"/>
    </row>
    <row r="3" spans="1:15" ht="15.75">
      <c r="A3" s="10"/>
      <c r="B3" s="11"/>
      <c r="C3" s="325"/>
      <c r="D3" s="525" t="s">
        <v>2010</v>
      </c>
      <c r="E3" s="525"/>
      <c r="F3" s="525"/>
      <c r="G3" s="525"/>
      <c r="H3" s="525"/>
      <c r="I3" s="526"/>
      <c r="J3" s="509"/>
      <c r="K3" s="463"/>
      <c r="L3" s="463"/>
      <c r="M3" s="464"/>
      <c r="N3" s="6"/>
      <c r="O3" s="6"/>
    </row>
    <row r="4" spans="1:15" ht="15.75">
      <c r="A4" s="10"/>
      <c r="B4" s="11"/>
      <c r="C4" s="325"/>
      <c r="D4" s="525" t="s">
        <v>1996</v>
      </c>
      <c r="E4" s="525"/>
      <c r="F4" s="525"/>
      <c r="G4" s="525"/>
      <c r="H4" s="525"/>
      <c r="I4" s="526"/>
      <c r="J4" s="509"/>
      <c r="K4" s="463"/>
      <c r="L4" s="463"/>
      <c r="M4" s="464"/>
      <c r="N4" s="6"/>
      <c r="O4" s="6"/>
    </row>
    <row r="5" spans="1:15" ht="15.75">
      <c r="A5" s="10"/>
      <c r="B5" s="11"/>
      <c r="C5" s="325"/>
      <c r="D5" s="525" t="s">
        <v>1547</v>
      </c>
      <c r="E5" s="525"/>
      <c r="F5" s="525"/>
      <c r="G5" s="525"/>
      <c r="H5" s="525"/>
      <c r="I5" s="526"/>
      <c r="J5" s="509"/>
      <c r="K5" s="463"/>
      <c r="L5" s="463"/>
      <c r="M5" s="464"/>
      <c r="N5" s="6"/>
      <c r="O5" s="6"/>
    </row>
    <row r="6" spans="1:15" ht="15.75">
      <c r="A6" s="10"/>
      <c r="B6" s="11"/>
      <c r="C6" s="395"/>
      <c r="D6" s="527" t="s">
        <v>1875</v>
      </c>
      <c r="E6" s="527"/>
      <c r="F6" s="527"/>
      <c r="G6" s="527"/>
      <c r="H6" s="527"/>
      <c r="I6" s="528"/>
      <c r="J6" s="509"/>
      <c r="K6" s="463"/>
      <c r="L6" s="463"/>
      <c r="M6" s="464"/>
      <c r="N6" s="6"/>
      <c r="O6" s="6"/>
    </row>
    <row r="7" spans="1:15" ht="16.5" thickBot="1">
      <c r="A7" s="10"/>
      <c r="B7" s="11"/>
      <c r="C7" s="529" t="s">
        <v>1548</v>
      </c>
      <c r="D7" s="529"/>
      <c r="E7" s="529"/>
      <c r="F7" s="529"/>
      <c r="G7" s="529"/>
      <c r="H7" s="529"/>
      <c r="I7" s="530"/>
      <c r="J7" s="572"/>
      <c r="K7" s="573"/>
      <c r="L7" s="573"/>
      <c r="M7" s="574"/>
      <c r="N7" s="6"/>
      <c r="O7" s="6"/>
    </row>
    <row r="8" spans="1:15">
      <c r="A8" s="10"/>
      <c r="B8" s="11"/>
      <c r="C8" s="11"/>
      <c r="D8" s="11"/>
      <c r="E8" s="11"/>
      <c r="F8" s="11"/>
      <c r="G8" s="11"/>
      <c r="H8" s="11"/>
      <c r="I8" s="12"/>
      <c r="J8" s="587" t="s">
        <v>289</v>
      </c>
      <c r="K8" s="588"/>
      <c r="L8" s="588"/>
      <c r="M8" s="589"/>
      <c r="N8" s="509"/>
      <c r="O8" s="510"/>
    </row>
    <row r="9" spans="1:15" ht="15.75">
      <c r="A9" s="10"/>
      <c r="B9" s="495" t="s">
        <v>1074</v>
      </c>
      <c r="C9" s="495"/>
      <c r="D9" s="495"/>
      <c r="E9" s="495"/>
      <c r="F9" s="495"/>
      <c r="G9" s="495"/>
      <c r="H9" s="495"/>
      <c r="I9" s="12"/>
      <c r="J9" s="590"/>
      <c r="K9" s="591"/>
      <c r="L9" s="591"/>
      <c r="M9" s="592"/>
      <c r="N9" s="509"/>
      <c r="O9" s="510"/>
    </row>
    <row r="10" spans="1:15" ht="15.75">
      <c r="A10" s="10"/>
      <c r="B10" s="471"/>
      <c r="C10" s="540"/>
      <c r="D10" s="540"/>
      <c r="E10" s="540"/>
      <c r="F10" s="540"/>
      <c r="G10" s="540"/>
      <c r="H10" s="540"/>
      <c r="I10" s="12"/>
      <c r="J10" s="215"/>
      <c r="K10" s="216"/>
      <c r="L10" s="216"/>
      <c r="M10" s="217"/>
      <c r="N10" s="509"/>
      <c r="O10" s="510"/>
    </row>
    <row r="11" spans="1:15" ht="1.5" customHeight="1" thickBot="1">
      <c r="A11" s="10"/>
      <c r="B11" s="471"/>
      <c r="C11" s="540"/>
      <c r="D11" s="540"/>
      <c r="E11" s="540"/>
      <c r="F11" s="540"/>
      <c r="G11" s="540"/>
      <c r="H11" s="540"/>
      <c r="I11" s="12"/>
      <c r="J11" s="215"/>
      <c r="K11" s="216"/>
      <c r="L11" s="216"/>
      <c r="M11" s="217"/>
      <c r="N11" s="509"/>
      <c r="O11" s="510"/>
    </row>
    <row r="12" spans="1:15" ht="6.75" hidden="1" customHeight="1" thickBot="1">
      <c r="A12" s="10"/>
      <c r="B12" s="471"/>
      <c r="C12" s="540"/>
      <c r="D12" s="540"/>
      <c r="E12" s="540"/>
      <c r="F12" s="540"/>
      <c r="G12" s="540"/>
      <c r="H12" s="540"/>
      <c r="I12" s="12"/>
      <c r="J12" s="215"/>
      <c r="K12" s="216"/>
      <c r="L12" s="216"/>
      <c r="M12" s="217"/>
      <c r="N12" s="509"/>
      <c r="O12" s="510"/>
    </row>
    <row r="13" spans="1:15" ht="15.75" hidden="1" thickBot="1">
      <c r="A13" s="10"/>
      <c r="B13" s="11"/>
      <c r="C13" s="11"/>
      <c r="D13" s="11"/>
      <c r="E13" s="11"/>
      <c r="F13" s="11"/>
      <c r="G13" s="11"/>
      <c r="H13" s="11"/>
      <c r="I13" s="12"/>
      <c r="J13" s="215"/>
      <c r="K13" s="216"/>
      <c r="L13" s="216"/>
      <c r="M13" s="217"/>
      <c r="N13" s="509"/>
      <c r="O13" s="510"/>
    </row>
    <row r="14" spans="1:15" ht="15" hidden="1" customHeight="1" thickBot="1">
      <c r="A14" s="13"/>
      <c r="I14" s="12"/>
      <c r="J14" s="537"/>
      <c r="K14" s="538"/>
      <c r="L14" s="538"/>
      <c r="M14" s="539"/>
      <c r="N14" s="509"/>
      <c r="O14" s="510"/>
    </row>
    <row r="15" spans="1:15" ht="15.75" hidden="1" thickBot="1">
      <c r="A15" s="13"/>
      <c r="B15" s="14"/>
      <c r="C15" s="14"/>
      <c r="D15" s="14"/>
      <c r="E15" s="14"/>
      <c r="F15" s="14"/>
      <c r="G15" s="14"/>
      <c r="H15" s="14"/>
      <c r="I15" s="12"/>
      <c r="J15" s="537"/>
      <c r="K15" s="538"/>
      <c r="L15" s="538"/>
      <c r="M15" s="539"/>
      <c r="N15" s="511"/>
      <c r="O15" s="665"/>
    </row>
    <row r="16" spans="1:15" ht="29.25" customHeight="1" thickBot="1">
      <c r="A16" s="13"/>
      <c r="B16" s="71" t="s">
        <v>144</v>
      </c>
      <c r="C16" s="486" t="s">
        <v>0</v>
      </c>
      <c r="D16" s="487"/>
      <c r="E16" s="72" t="s">
        <v>1</v>
      </c>
      <c r="F16" s="328" t="s">
        <v>1588</v>
      </c>
      <c r="G16" s="675" t="s">
        <v>316</v>
      </c>
      <c r="H16" s="494"/>
      <c r="I16" s="12"/>
      <c r="J16" s="537"/>
      <c r="K16" s="538"/>
      <c r="L16" s="538"/>
      <c r="M16" s="539"/>
      <c r="N16" s="511"/>
      <c r="O16" s="665"/>
    </row>
    <row r="17" spans="1:59" ht="17.25">
      <c r="A17" s="13"/>
      <c r="B17" s="183" t="s">
        <v>922</v>
      </c>
      <c r="C17" s="609" t="s">
        <v>1597</v>
      </c>
      <c r="D17" s="610"/>
      <c r="E17" s="174">
        <v>0.45</v>
      </c>
      <c r="F17" s="247"/>
      <c r="G17" s="673" t="s">
        <v>964</v>
      </c>
      <c r="H17" s="674"/>
      <c r="I17" s="12"/>
      <c r="J17" s="478"/>
      <c r="K17" s="479"/>
      <c r="L17" s="479"/>
      <c r="M17" s="480"/>
      <c r="N17" s="509"/>
      <c r="O17" s="6"/>
    </row>
    <row r="18" spans="1:59" ht="17.25">
      <c r="A18" s="13"/>
      <c r="B18" s="184" t="s">
        <v>923</v>
      </c>
      <c r="C18" s="620" t="s">
        <v>1596</v>
      </c>
      <c r="D18" s="621"/>
      <c r="E18" s="230">
        <v>0.47499999999999998</v>
      </c>
      <c r="F18" s="247"/>
      <c r="G18" s="667">
        <v>3140</v>
      </c>
      <c r="H18" s="668"/>
      <c r="I18" s="12"/>
      <c r="J18" s="478"/>
      <c r="K18" s="479"/>
      <c r="L18" s="479"/>
      <c r="M18" s="480"/>
      <c r="N18" s="509"/>
      <c r="O18" s="6"/>
    </row>
    <row r="19" spans="1:59" ht="17.25">
      <c r="A19" s="13"/>
      <c r="B19" s="184" t="s">
        <v>924</v>
      </c>
      <c r="C19" s="620" t="s">
        <v>1595</v>
      </c>
      <c r="D19" s="621"/>
      <c r="E19" s="230">
        <v>0.75</v>
      </c>
      <c r="F19" s="247" t="s">
        <v>1589</v>
      </c>
      <c r="G19" s="671">
        <v>3458</v>
      </c>
      <c r="H19" s="672"/>
      <c r="I19" s="12"/>
      <c r="J19" s="478"/>
      <c r="K19" s="479"/>
      <c r="L19" s="479"/>
      <c r="M19" s="480"/>
      <c r="N19" s="6"/>
      <c r="O19" s="6"/>
    </row>
    <row r="20" spans="1:59" ht="17.25">
      <c r="A20" s="13"/>
      <c r="B20" s="184" t="s">
        <v>965</v>
      </c>
      <c r="C20" s="620" t="s">
        <v>966</v>
      </c>
      <c r="D20" s="621"/>
      <c r="E20" s="176">
        <v>0.185</v>
      </c>
      <c r="F20" s="247" t="s">
        <v>1589</v>
      </c>
      <c r="G20" s="671">
        <v>1082</v>
      </c>
      <c r="H20" s="672"/>
      <c r="I20" s="12"/>
      <c r="J20" s="131"/>
      <c r="K20" s="132"/>
      <c r="L20" s="132"/>
      <c r="M20" s="133"/>
      <c r="N20" s="6"/>
      <c r="O20" s="6"/>
    </row>
    <row r="21" spans="1:59" ht="17.25">
      <c r="A21" s="13"/>
      <c r="B21" s="184" t="s">
        <v>1587</v>
      </c>
      <c r="C21" s="620" t="s">
        <v>1595</v>
      </c>
      <c r="D21" s="621"/>
      <c r="E21" s="230">
        <v>0.75</v>
      </c>
      <c r="F21" s="247" t="s">
        <v>1590</v>
      </c>
      <c r="G21" s="671">
        <v>3599</v>
      </c>
      <c r="H21" s="672"/>
      <c r="I21" s="12"/>
      <c r="J21" s="131"/>
      <c r="K21" s="132"/>
      <c r="L21" s="132"/>
      <c r="M21" s="133"/>
      <c r="N21" s="6"/>
      <c r="O21" s="6"/>
    </row>
    <row r="22" spans="1:59" ht="17.25">
      <c r="A22" s="13"/>
      <c r="B22" s="184" t="s">
        <v>1591</v>
      </c>
      <c r="C22" s="620" t="s">
        <v>966</v>
      </c>
      <c r="D22" s="621"/>
      <c r="E22" s="230">
        <v>0.19</v>
      </c>
      <c r="F22" s="247" t="s">
        <v>1590</v>
      </c>
      <c r="G22" s="671">
        <v>1127</v>
      </c>
      <c r="H22" s="672"/>
      <c r="I22" s="12"/>
      <c r="J22" s="131"/>
      <c r="K22" s="132"/>
      <c r="L22" s="132"/>
      <c r="M22" s="133"/>
      <c r="N22" s="6"/>
      <c r="O22" s="6"/>
    </row>
    <row r="23" spans="1:59" ht="17.25">
      <c r="A23" s="13"/>
      <c r="B23" s="184" t="s">
        <v>1592</v>
      </c>
      <c r="C23" s="620" t="s">
        <v>1593</v>
      </c>
      <c r="D23" s="621"/>
      <c r="E23" s="230">
        <v>0.45</v>
      </c>
      <c r="F23" s="247" t="s">
        <v>1589</v>
      </c>
      <c r="G23" s="671">
        <v>2005</v>
      </c>
      <c r="H23" s="672"/>
      <c r="I23" s="12"/>
      <c r="J23" s="478"/>
      <c r="K23" s="479"/>
      <c r="L23" s="479"/>
      <c r="M23" s="480"/>
      <c r="N23" s="6"/>
      <c r="O23" s="6"/>
    </row>
    <row r="24" spans="1:59" ht="17.25">
      <c r="A24" s="13"/>
      <c r="B24" s="184" t="s">
        <v>925</v>
      </c>
      <c r="C24" s="620" t="s">
        <v>1594</v>
      </c>
      <c r="D24" s="621"/>
      <c r="E24" s="230">
        <v>0.9</v>
      </c>
      <c r="F24" s="247" t="s">
        <v>1590</v>
      </c>
      <c r="G24" s="671">
        <v>4060</v>
      </c>
      <c r="H24" s="672"/>
      <c r="I24" s="12"/>
      <c r="J24" s="478"/>
      <c r="K24" s="479"/>
      <c r="L24" s="479"/>
      <c r="M24" s="480"/>
      <c r="N24" s="6"/>
      <c r="O24" s="6"/>
    </row>
    <row r="25" spans="1:59" s="284" customFormat="1" ht="17.25">
      <c r="A25" s="13"/>
      <c r="B25" s="184" t="s">
        <v>1838</v>
      </c>
      <c r="C25" s="620" t="s">
        <v>1594</v>
      </c>
      <c r="D25" s="621"/>
      <c r="E25" s="230">
        <v>0.9</v>
      </c>
      <c r="F25" s="247" t="s">
        <v>1589</v>
      </c>
      <c r="G25" s="671">
        <v>3951</v>
      </c>
      <c r="H25" s="672"/>
      <c r="I25" s="12"/>
      <c r="J25" s="281"/>
      <c r="K25" s="282"/>
      <c r="L25" s="282"/>
      <c r="M25" s="283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</row>
    <row r="26" spans="1:59" s="284" customFormat="1" ht="17.25">
      <c r="A26" s="13"/>
      <c r="B26" s="184" t="s">
        <v>1836</v>
      </c>
      <c r="C26" s="620" t="s">
        <v>1837</v>
      </c>
      <c r="D26" s="621"/>
      <c r="E26" s="230">
        <v>0.45</v>
      </c>
      <c r="F26" s="247" t="s">
        <v>1589</v>
      </c>
      <c r="G26" s="671">
        <v>1221</v>
      </c>
      <c r="H26" s="672"/>
      <c r="I26" s="12"/>
      <c r="J26" s="281"/>
      <c r="K26" s="282"/>
      <c r="L26" s="282"/>
      <c r="M26" s="283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</row>
    <row r="27" spans="1:59" ht="17.25">
      <c r="A27" s="13"/>
      <c r="B27" s="184" t="s">
        <v>1598</v>
      </c>
      <c r="C27" s="620" t="s">
        <v>1599</v>
      </c>
      <c r="D27" s="621"/>
      <c r="E27" s="176">
        <v>1.1299999999999999</v>
      </c>
      <c r="F27" s="247" t="s">
        <v>1589</v>
      </c>
      <c r="G27" s="671">
        <v>5273</v>
      </c>
      <c r="H27" s="672"/>
      <c r="I27" s="12"/>
      <c r="J27" s="478"/>
      <c r="K27" s="479"/>
      <c r="L27" s="479"/>
      <c r="M27" s="480"/>
      <c r="N27" s="6"/>
      <c r="O27" s="6"/>
    </row>
    <row r="28" spans="1:59" ht="17.25">
      <c r="A28" s="13"/>
      <c r="B28" s="184" t="s">
        <v>1600</v>
      </c>
      <c r="C28" s="620" t="s">
        <v>968</v>
      </c>
      <c r="D28" s="621"/>
      <c r="E28" s="176">
        <v>0.28000000000000003</v>
      </c>
      <c r="F28" s="247" t="s">
        <v>1589</v>
      </c>
      <c r="G28" s="671">
        <v>1600</v>
      </c>
      <c r="H28" s="672"/>
      <c r="I28" s="12"/>
      <c r="J28" s="131"/>
      <c r="K28" s="132"/>
      <c r="L28" s="132"/>
      <c r="M28" s="133"/>
      <c r="N28" s="6"/>
      <c r="O28" s="6"/>
    </row>
    <row r="29" spans="1:59" ht="17.25">
      <c r="A29" s="13"/>
      <c r="B29" s="184" t="s">
        <v>926</v>
      </c>
      <c r="C29" s="620" t="s">
        <v>1599</v>
      </c>
      <c r="D29" s="621"/>
      <c r="E29" s="176">
        <v>1.1299999999999999</v>
      </c>
      <c r="F29" s="247" t="s">
        <v>1590</v>
      </c>
      <c r="G29" s="671">
        <v>6105</v>
      </c>
      <c r="H29" s="672"/>
      <c r="I29" s="12"/>
      <c r="J29" s="478"/>
      <c r="K29" s="479"/>
      <c r="L29" s="479"/>
      <c r="M29" s="480"/>
      <c r="N29" s="6"/>
      <c r="O29" s="6"/>
    </row>
    <row r="30" spans="1:59" ht="17.25">
      <c r="A30" s="13"/>
      <c r="B30" s="184" t="s">
        <v>967</v>
      </c>
      <c r="C30" s="620" t="s">
        <v>968</v>
      </c>
      <c r="D30" s="621"/>
      <c r="E30" s="176">
        <v>0.28000000000000003</v>
      </c>
      <c r="F30" s="247" t="s">
        <v>1590</v>
      </c>
      <c r="G30" s="671">
        <v>1802</v>
      </c>
      <c r="H30" s="672"/>
      <c r="I30" s="12"/>
      <c r="J30" s="131"/>
      <c r="K30" s="132"/>
      <c r="L30" s="132"/>
      <c r="M30" s="133"/>
      <c r="N30" s="6"/>
      <c r="O30" s="6"/>
    </row>
    <row r="31" spans="1:59" ht="17.25">
      <c r="A31" s="13"/>
      <c r="B31" s="184" t="s">
        <v>1601</v>
      </c>
      <c r="C31" s="620" t="s">
        <v>1599</v>
      </c>
      <c r="D31" s="621"/>
      <c r="E31" s="176">
        <v>1.1299999999999999</v>
      </c>
      <c r="F31" s="248" t="s">
        <v>1602</v>
      </c>
      <c r="G31" s="671">
        <v>6559</v>
      </c>
      <c r="H31" s="672"/>
      <c r="I31" s="12"/>
      <c r="J31" s="478"/>
      <c r="K31" s="479"/>
      <c r="L31" s="479"/>
      <c r="M31" s="480"/>
      <c r="N31" s="6"/>
      <c r="O31" s="6"/>
    </row>
    <row r="32" spans="1:59" ht="17.25">
      <c r="A32" s="13"/>
      <c r="B32" s="184" t="s">
        <v>1603</v>
      </c>
      <c r="C32" s="620" t="s">
        <v>968</v>
      </c>
      <c r="D32" s="621"/>
      <c r="E32" s="176">
        <v>0.28000000000000003</v>
      </c>
      <c r="F32" s="248" t="s">
        <v>1602</v>
      </c>
      <c r="G32" s="671">
        <v>1850</v>
      </c>
      <c r="H32" s="672"/>
      <c r="I32" s="12"/>
      <c r="J32" s="131"/>
      <c r="K32" s="132"/>
      <c r="L32" s="132"/>
      <c r="M32" s="133"/>
      <c r="N32" s="6"/>
      <c r="O32" s="6"/>
    </row>
    <row r="33" spans="1:15" ht="17.25">
      <c r="A33" s="13"/>
      <c r="B33" s="184" t="s">
        <v>927</v>
      </c>
      <c r="C33" s="620" t="s">
        <v>1599</v>
      </c>
      <c r="D33" s="621"/>
      <c r="E33" s="176">
        <v>1.1299999999999999</v>
      </c>
      <c r="F33" s="248" t="s">
        <v>1604</v>
      </c>
      <c r="G33" s="671">
        <v>6666</v>
      </c>
      <c r="H33" s="672"/>
      <c r="I33" s="12"/>
      <c r="J33" s="131"/>
      <c r="K33" s="132"/>
      <c r="L33" s="132"/>
      <c r="M33" s="133"/>
      <c r="N33" s="6"/>
      <c r="O33" s="6"/>
    </row>
    <row r="34" spans="1:15" ht="17.25">
      <c r="A34" s="13"/>
      <c r="B34" s="184" t="s">
        <v>1605</v>
      </c>
      <c r="C34" s="620" t="s">
        <v>1607</v>
      </c>
      <c r="D34" s="621"/>
      <c r="E34" s="176">
        <v>1.1299999999999999</v>
      </c>
      <c r="F34" s="247" t="s">
        <v>1589</v>
      </c>
      <c r="G34" s="671">
        <v>5969</v>
      </c>
      <c r="H34" s="672"/>
      <c r="I34" s="12"/>
      <c r="J34" s="131"/>
      <c r="K34" s="132"/>
      <c r="L34" s="132"/>
      <c r="M34" s="133"/>
      <c r="N34" s="6"/>
      <c r="O34" s="6"/>
    </row>
    <row r="35" spans="1:15" ht="17.25">
      <c r="A35" s="13"/>
      <c r="B35" s="184" t="s">
        <v>1606</v>
      </c>
      <c r="C35" s="620" t="s">
        <v>1608</v>
      </c>
      <c r="D35" s="621"/>
      <c r="E35" s="176">
        <v>0.35</v>
      </c>
      <c r="F35" s="248" t="s">
        <v>1589</v>
      </c>
      <c r="G35" s="671">
        <v>1900</v>
      </c>
      <c r="H35" s="672"/>
      <c r="I35" s="12"/>
      <c r="J35" s="131"/>
      <c r="K35" s="132"/>
      <c r="L35" s="132"/>
      <c r="M35" s="133"/>
      <c r="N35" s="6"/>
      <c r="O35" s="6"/>
    </row>
    <row r="36" spans="1:15" ht="17.25">
      <c r="A36" s="13"/>
      <c r="B36" s="184" t="s">
        <v>928</v>
      </c>
      <c r="C36" s="620" t="s">
        <v>1609</v>
      </c>
      <c r="D36" s="621"/>
      <c r="E36" s="176">
        <v>1.33</v>
      </c>
      <c r="F36" s="247" t="s">
        <v>1590</v>
      </c>
      <c r="G36" s="671">
        <v>6874</v>
      </c>
      <c r="H36" s="672"/>
      <c r="I36" s="12"/>
      <c r="J36" s="478"/>
      <c r="K36" s="479"/>
      <c r="L36" s="479"/>
      <c r="M36" s="480"/>
      <c r="N36" s="6"/>
      <c r="O36" s="6"/>
    </row>
    <row r="37" spans="1:15" ht="17.25">
      <c r="A37" s="13"/>
      <c r="B37" s="184" t="s">
        <v>969</v>
      </c>
      <c r="C37" s="620" t="s">
        <v>970</v>
      </c>
      <c r="D37" s="621"/>
      <c r="E37" s="176">
        <v>0.35</v>
      </c>
      <c r="F37" s="247" t="s">
        <v>1590</v>
      </c>
      <c r="G37" s="671">
        <v>2123</v>
      </c>
      <c r="H37" s="672"/>
      <c r="I37" s="12"/>
      <c r="J37" s="131"/>
      <c r="K37" s="132"/>
      <c r="L37" s="132"/>
      <c r="M37" s="133"/>
      <c r="N37" s="6"/>
      <c r="O37" s="6"/>
    </row>
    <row r="38" spans="1:15" ht="17.25">
      <c r="A38" s="13"/>
      <c r="B38" s="184" t="s">
        <v>1610</v>
      </c>
      <c r="C38" s="620" t="s">
        <v>1611</v>
      </c>
      <c r="D38" s="621"/>
      <c r="E38" s="176">
        <v>0.66</v>
      </c>
      <c r="F38" s="247" t="s">
        <v>1590</v>
      </c>
      <c r="G38" s="671">
        <v>3386</v>
      </c>
      <c r="H38" s="672"/>
      <c r="I38" s="12"/>
      <c r="J38" s="131"/>
      <c r="K38" s="132"/>
      <c r="L38" s="132"/>
      <c r="M38" s="133"/>
      <c r="N38" s="6"/>
      <c r="O38" s="6"/>
    </row>
    <row r="39" spans="1:15" ht="17.25">
      <c r="A39" s="13"/>
      <c r="B39" s="184" t="s">
        <v>1612</v>
      </c>
      <c r="C39" s="620" t="s">
        <v>1609</v>
      </c>
      <c r="D39" s="621"/>
      <c r="E39" s="176">
        <v>1.33</v>
      </c>
      <c r="F39" s="248" t="s">
        <v>1602</v>
      </c>
      <c r="G39" s="671">
        <v>7357</v>
      </c>
      <c r="H39" s="672"/>
      <c r="I39" s="12"/>
      <c r="J39" s="131"/>
      <c r="K39" s="132"/>
      <c r="L39" s="132"/>
      <c r="M39" s="133"/>
      <c r="N39" s="6"/>
      <c r="O39" s="6"/>
    </row>
    <row r="40" spans="1:15" ht="17.25">
      <c r="A40" s="13"/>
      <c r="B40" s="184" t="s">
        <v>929</v>
      </c>
      <c r="C40" s="620" t="s">
        <v>1609</v>
      </c>
      <c r="D40" s="621"/>
      <c r="E40" s="176">
        <v>1.33</v>
      </c>
      <c r="F40" s="248" t="s">
        <v>1604</v>
      </c>
      <c r="G40" s="671">
        <v>7484</v>
      </c>
      <c r="H40" s="672"/>
      <c r="I40" s="12"/>
      <c r="J40" s="478"/>
      <c r="K40" s="479"/>
      <c r="L40" s="479"/>
      <c r="M40" s="480"/>
      <c r="N40" s="6"/>
      <c r="O40" s="6"/>
    </row>
    <row r="41" spans="1:15" ht="17.25">
      <c r="A41" s="13"/>
      <c r="B41" s="184" t="s">
        <v>971</v>
      </c>
      <c r="C41" s="620" t="s">
        <v>970</v>
      </c>
      <c r="D41" s="621"/>
      <c r="E41" s="176">
        <v>0.35</v>
      </c>
      <c r="F41" s="248" t="s">
        <v>1604</v>
      </c>
      <c r="G41" s="671">
        <v>2384</v>
      </c>
      <c r="H41" s="672"/>
      <c r="I41" s="12"/>
      <c r="J41" s="131"/>
      <c r="K41" s="132"/>
      <c r="L41" s="132"/>
      <c r="M41" s="133"/>
      <c r="N41" s="6"/>
      <c r="O41" s="6"/>
    </row>
    <row r="42" spans="1:15" ht="17.25">
      <c r="A42" s="13"/>
      <c r="B42" s="184" t="s">
        <v>930</v>
      </c>
      <c r="C42" s="620" t="s">
        <v>931</v>
      </c>
      <c r="D42" s="621"/>
      <c r="E42" s="176">
        <v>1.9750000000000001</v>
      </c>
      <c r="F42" s="248"/>
      <c r="G42" s="667">
        <v>10030</v>
      </c>
      <c r="H42" s="668"/>
      <c r="I42" s="12"/>
      <c r="J42" s="478"/>
      <c r="K42" s="479"/>
      <c r="L42" s="479"/>
      <c r="M42" s="480"/>
      <c r="N42" s="6"/>
      <c r="O42" s="6"/>
    </row>
    <row r="43" spans="1:15" ht="17.25">
      <c r="A43" s="13"/>
      <c r="B43" s="184" t="s">
        <v>932</v>
      </c>
      <c r="C43" s="620" t="s">
        <v>931</v>
      </c>
      <c r="D43" s="621"/>
      <c r="E43" s="176">
        <v>1.9750000000000001</v>
      </c>
      <c r="F43" s="248"/>
      <c r="G43" s="667">
        <v>11760</v>
      </c>
      <c r="H43" s="668"/>
      <c r="I43" s="12"/>
      <c r="J43" s="478"/>
      <c r="K43" s="479"/>
      <c r="L43" s="479"/>
      <c r="M43" s="480"/>
      <c r="N43" s="6"/>
      <c r="O43" s="6"/>
    </row>
    <row r="44" spans="1:15" ht="17.25">
      <c r="A44" s="13"/>
      <c r="B44" s="184" t="s">
        <v>933</v>
      </c>
      <c r="C44" s="620" t="s">
        <v>934</v>
      </c>
      <c r="D44" s="621"/>
      <c r="E44" s="176">
        <v>2.5499999999999998</v>
      </c>
      <c r="F44" s="248"/>
      <c r="G44" s="667">
        <v>17600</v>
      </c>
      <c r="H44" s="668"/>
      <c r="I44" s="12"/>
      <c r="J44" s="478"/>
      <c r="K44" s="479"/>
      <c r="L44" s="479"/>
      <c r="M44" s="480"/>
      <c r="N44" s="6"/>
      <c r="O44" s="6"/>
    </row>
    <row r="45" spans="1:15" ht="17.25">
      <c r="A45" s="13"/>
      <c r="B45" s="184" t="s">
        <v>1613</v>
      </c>
      <c r="C45" s="620" t="s">
        <v>1614</v>
      </c>
      <c r="D45" s="621"/>
      <c r="E45" s="176">
        <v>1.65</v>
      </c>
      <c r="F45" s="248" t="s">
        <v>1589</v>
      </c>
      <c r="G45" s="671">
        <v>7821</v>
      </c>
      <c r="H45" s="672"/>
      <c r="I45" s="12"/>
      <c r="J45" s="131"/>
      <c r="K45" s="132"/>
      <c r="L45" s="132"/>
      <c r="M45" s="133"/>
      <c r="N45" s="6"/>
      <c r="O45" s="6"/>
    </row>
    <row r="46" spans="1:15" ht="17.25">
      <c r="A46" s="13"/>
      <c r="B46" s="184" t="s">
        <v>1615</v>
      </c>
      <c r="C46" s="620" t="s">
        <v>973</v>
      </c>
      <c r="D46" s="621"/>
      <c r="E46" s="176">
        <v>0.43</v>
      </c>
      <c r="F46" s="248" t="s">
        <v>1589</v>
      </c>
      <c r="G46" s="671">
        <v>2323</v>
      </c>
      <c r="H46" s="672"/>
      <c r="I46" s="12"/>
      <c r="J46" s="131"/>
      <c r="K46" s="132"/>
      <c r="L46" s="132"/>
      <c r="M46" s="133"/>
      <c r="N46" s="6"/>
      <c r="O46" s="6"/>
    </row>
    <row r="47" spans="1:15" ht="17.25">
      <c r="A47" s="13"/>
      <c r="B47" s="184" t="s">
        <v>1616</v>
      </c>
      <c r="C47" s="620" t="s">
        <v>1614</v>
      </c>
      <c r="D47" s="621"/>
      <c r="E47" s="176">
        <v>1.65</v>
      </c>
      <c r="F47" s="248" t="s">
        <v>1589</v>
      </c>
      <c r="G47" s="671">
        <v>8070</v>
      </c>
      <c r="H47" s="672"/>
      <c r="I47" s="12"/>
      <c r="J47" s="131"/>
      <c r="K47" s="132"/>
      <c r="L47" s="132"/>
      <c r="M47" s="133"/>
      <c r="N47" s="6"/>
      <c r="O47" s="6"/>
    </row>
    <row r="48" spans="1:15" ht="17.25">
      <c r="A48" s="13"/>
      <c r="B48" s="184" t="s">
        <v>935</v>
      </c>
      <c r="C48" s="620" t="s">
        <v>1614</v>
      </c>
      <c r="D48" s="621"/>
      <c r="E48" s="176">
        <v>1.65</v>
      </c>
      <c r="F48" s="248" t="s">
        <v>1590</v>
      </c>
      <c r="G48" s="671">
        <v>8991</v>
      </c>
      <c r="H48" s="672"/>
      <c r="I48" s="12"/>
      <c r="J48" s="478"/>
      <c r="K48" s="479"/>
      <c r="L48" s="479"/>
      <c r="M48" s="480"/>
      <c r="N48" s="6"/>
      <c r="O48" s="6"/>
    </row>
    <row r="49" spans="1:15" ht="17.25">
      <c r="A49" s="13"/>
      <c r="B49" s="184" t="s">
        <v>972</v>
      </c>
      <c r="C49" s="620" t="s">
        <v>973</v>
      </c>
      <c r="D49" s="621"/>
      <c r="E49" s="176">
        <v>0.43</v>
      </c>
      <c r="F49" s="248" t="s">
        <v>1590</v>
      </c>
      <c r="G49" s="671">
        <v>2588</v>
      </c>
      <c r="H49" s="672"/>
      <c r="I49" s="12"/>
      <c r="J49" s="131"/>
      <c r="K49" s="132"/>
      <c r="L49" s="132"/>
      <c r="M49" s="133"/>
      <c r="N49" s="6"/>
      <c r="O49" s="6"/>
    </row>
    <row r="50" spans="1:15" ht="17.25">
      <c r="A50" s="13"/>
      <c r="B50" s="184" t="s">
        <v>1617</v>
      </c>
      <c r="C50" s="620" t="s">
        <v>1614</v>
      </c>
      <c r="D50" s="621"/>
      <c r="E50" s="176">
        <v>1.65</v>
      </c>
      <c r="F50" s="248" t="s">
        <v>1604</v>
      </c>
      <c r="G50" s="671">
        <v>11940</v>
      </c>
      <c r="H50" s="672"/>
      <c r="I50" s="12"/>
      <c r="J50" s="131"/>
      <c r="K50" s="132"/>
      <c r="L50" s="132"/>
      <c r="M50" s="133"/>
      <c r="N50" s="6"/>
      <c r="O50" s="6"/>
    </row>
    <row r="51" spans="1:15" ht="17.25">
      <c r="A51" s="13"/>
      <c r="B51" s="184" t="s">
        <v>1618</v>
      </c>
      <c r="C51" s="620" t="s">
        <v>1619</v>
      </c>
      <c r="D51" s="621"/>
      <c r="E51" s="176">
        <v>1.8</v>
      </c>
      <c r="F51" s="248" t="s">
        <v>1589</v>
      </c>
      <c r="G51" s="671">
        <v>8461</v>
      </c>
      <c r="H51" s="672"/>
      <c r="I51" s="12"/>
      <c r="J51" s="131"/>
      <c r="K51" s="132"/>
      <c r="L51" s="132"/>
      <c r="M51" s="133"/>
      <c r="N51" s="6"/>
      <c r="O51" s="6"/>
    </row>
    <row r="52" spans="1:15" ht="17.25">
      <c r="A52" s="13"/>
      <c r="B52" s="184" t="s">
        <v>1620</v>
      </c>
      <c r="C52" s="620" t="s">
        <v>975</v>
      </c>
      <c r="D52" s="621"/>
      <c r="E52" s="176">
        <v>0.45</v>
      </c>
      <c r="F52" s="248" t="s">
        <v>1589</v>
      </c>
      <c r="G52" s="671">
        <v>2347</v>
      </c>
      <c r="H52" s="672"/>
      <c r="I52" s="12"/>
      <c r="J52" s="131"/>
      <c r="K52" s="132"/>
      <c r="L52" s="132"/>
      <c r="M52" s="133"/>
      <c r="N52" s="6"/>
      <c r="O52" s="6"/>
    </row>
    <row r="53" spans="1:15" ht="17.25">
      <c r="A53" s="13"/>
      <c r="B53" s="184" t="s">
        <v>1621</v>
      </c>
      <c r="C53" s="620" t="s">
        <v>1619</v>
      </c>
      <c r="D53" s="621"/>
      <c r="E53" s="176">
        <v>1.8</v>
      </c>
      <c r="F53" s="248" t="s">
        <v>1589</v>
      </c>
      <c r="G53" s="671">
        <v>9623</v>
      </c>
      <c r="H53" s="672"/>
      <c r="I53" s="12"/>
      <c r="J53" s="131"/>
      <c r="K53" s="132"/>
      <c r="L53" s="132"/>
      <c r="M53" s="133"/>
      <c r="N53" s="6"/>
      <c r="O53" s="6"/>
    </row>
    <row r="54" spans="1:15" ht="17.25">
      <c r="A54" s="13"/>
      <c r="B54" s="184" t="s">
        <v>936</v>
      </c>
      <c r="C54" s="620" t="s">
        <v>1619</v>
      </c>
      <c r="D54" s="621"/>
      <c r="E54" s="176">
        <v>1.8</v>
      </c>
      <c r="F54" s="248" t="s">
        <v>1590</v>
      </c>
      <c r="G54" s="671">
        <v>10563</v>
      </c>
      <c r="H54" s="672"/>
      <c r="I54" s="12"/>
      <c r="J54" s="64"/>
      <c r="K54" s="65"/>
      <c r="L54" s="65"/>
      <c r="M54" s="66"/>
      <c r="N54" s="6"/>
      <c r="O54" s="6"/>
    </row>
    <row r="55" spans="1:15" ht="17.25">
      <c r="A55" s="13"/>
      <c r="B55" s="184" t="s">
        <v>974</v>
      </c>
      <c r="C55" s="620" t="s">
        <v>975</v>
      </c>
      <c r="D55" s="621"/>
      <c r="E55" s="176">
        <v>0.45</v>
      </c>
      <c r="F55" s="248" t="s">
        <v>1590</v>
      </c>
      <c r="G55" s="671">
        <v>2965</v>
      </c>
      <c r="H55" s="672"/>
      <c r="I55" s="12"/>
      <c r="J55" s="131"/>
      <c r="K55" s="132"/>
      <c r="L55" s="132"/>
      <c r="M55" s="133"/>
      <c r="N55" s="6"/>
      <c r="O55" s="6"/>
    </row>
    <row r="56" spans="1:15" ht="17.25">
      <c r="A56" s="13"/>
      <c r="B56" s="184" t="s">
        <v>1622</v>
      </c>
      <c r="C56" s="620" t="s">
        <v>1619</v>
      </c>
      <c r="D56" s="621"/>
      <c r="E56" s="176">
        <v>1.8</v>
      </c>
      <c r="F56" s="248" t="s">
        <v>1602</v>
      </c>
      <c r="G56" s="671">
        <v>11710</v>
      </c>
      <c r="H56" s="672"/>
      <c r="I56" s="12"/>
      <c r="J56" s="131"/>
      <c r="K56" s="132"/>
      <c r="L56" s="132"/>
      <c r="M56" s="133"/>
      <c r="N56" s="6"/>
      <c r="O56" s="6"/>
    </row>
    <row r="57" spans="1:15" ht="17.25">
      <c r="A57" s="13"/>
      <c r="B57" s="184" t="s">
        <v>1623</v>
      </c>
      <c r="C57" s="620" t="s">
        <v>1619</v>
      </c>
      <c r="D57" s="621"/>
      <c r="E57" s="176">
        <v>1.8</v>
      </c>
      <c r="F57" s="248" t="s">
        <v>1604</v>
      </c>
      <c r="G57" s="671">
        <v>13658</v>
      </c>
      <c r="H57" s="672"/>
      <c r="I57" s="12"/>
      <c r="J57" s="131"/>
      <c r="K57" s="132"/>
      <c r="L57" s="132"/>
      <c r="M57" s="133"/>
      <c r="N57" s="6"/>
      <c r="O57" s="6"/>
    </row>
    <row r="58" spans="1:15" ht="17.25">
      <c r="A58" s="13"/>
      <c r="B58" s="184" t="s">
        <v>1624</v>
      </c>
      <c r="C58" s="620" t="s">
        <v>975</v>
      </c>
      <c r="D58" s="621"/>
      <c r="E58" s="176">
        <v>0.45</v>
      </c>
      <c r="F58" s="248" t="s">
        <v>1604</v>
      </c>
      <c r="G58" s="671">
        <v>3651</v>
      </c>
      <c r="H58" s="672"/>
      <c r="I58" s="12"/>
      <c r="J58" s="131"/>
      <c r="K58" s="132"/>
      <c r="L58" s="132"/>
      <c r="M58" s="133"/>
      <c r="N58" s="6"/>
      <c r="O58" s="6"/>
    </row>
    <row r="59" spans="1:15" ht="17.25">
      <c r="A59" s="13"/>
      <c r="B59" s="184" t="s">
        <v>937</v>
      </c>
      <c r="C59" s="620" t="s">
        <v>1625</v>
      </c>
      <c r="D59" s="621"/>
      <c r="E59" s="176">
        <v>2.4</v>
      </c>
      <c r="F59" s="248" t="s">
        <v>1589</v>
      </c>
      <c r="G59" s="671">
        <v>13849</v>
      </c>
      <c r="H59" s="672"/>
      <c r="I59" s="12"/>
      <c r="J59" s="64"/>
      <c r="K59" s="65"/>
      <c r="L59" s="65"/>
      <c r="M59" s="66"/>
      <c r="N59" s="6"/>
      <c r="O59" s="6"/>
    </row>
    <row r="60" spans="1:15" ht="17.25">
      <c r="A60" s="13"/>
      <c r="B60" s="184" t="s">
        <v>976</v>
      </c>
      <c r="C60" s="620" t="s">
        <v>977</v>
      </c>
      <c r="D60" s="621"/>
      <c r="E60" s="176">
        <v>0.6</v>
      </c>
      <c r="F60" s="248" t="s">
        <v>1589</v>
      </c>
      <c r="G60" s="671">
        <v>3778</v>
      </c>
      <c r="H60" s="672"/>
      <c r="I60" s="12"/>
      <c r="J60" s="131"/>
      <c r="K60" s="132"/>
      <c r="L60" s="132"/>
      <c r="M60" s="133"/>
      <c r="N60" s="6"/>
      <c r="O60" s="6"/>
    </row>
    <row r="61" spans="1:15" ht="17.25">
      <c r="A61" s="13"/>
      <c r="B61" s="184" t="s">
        <v>1627</v>
      </c>
      <c r="C61" s="620" t="s">
        <v>1625</v>
      </c>
      <c r="D61" s="621"/>
      <c r="E61" s="176">
        <v>2.4</v>
      </c>
      <c r="F61" s="248" t="s">
        <v>1590</v>
      </c>
      <c r="G61" s="671">
        <v>15535</v>
      </c>
      <c r="H61" s="672"/>
      <c r="I61" s="12"/>
      <c r="J61" s="131"/>
      <c r="K61" s="132"/>
      <c r="L61" s="132"/>
      <c r="M61" s="133"/>
      <c r="N61" s="6"/>
      <c r="O61" s="6"/>
    </row>
    <row r="62" spans="1:15" ht="17.25">
      <c r="A62" s="13"/>
      <c r="B62" s="184" t="s">
        <v>1628</v>
      </c>
      <c r="C62" s="620" t="s">
        <v>977</v>
      </c>
      <c r="D62" s="621"/>
      <c r="E62" s="176">
        <v>0.6</v>
      </c>
      <c r="F62" s="248" t="s">
        <v>1590</v>
      </c>
      <c r="G62" s="671">
        <v>4635</v>
      </c>
      <c r="H62" s="672"/>
      <c r="I62" s="12"/>
      <c r="J62" s="131"/>
      <c r="K62" s="132"/>
      <c r="L62" s="132"/>
      <c r="M62" s="133"/>
      <c r="N62" s="6"/>
      <c r="O62" s="6"/>
    </row>
    <row r="63" spans="1:15" ht="17.25">
      <c r="A63" s="13"/>
      <c r="B63" s="184" t="s">
        <v>1626</v>
      </c>
      <c r="C63" s="620" t="s">
        <v>1625</v>
      </c>
      <c r="D63" s="621"/>
      <c r="E63" s="176">
        <v>2.4</v>
      </c>
      <c r="F63" s="248" t="s">
        <v>1604</v>
      </c>
      <c r="G63" s="671">
        <v>16170</v>
      </c>
      <c r="H63" s="672"/>
      <c r="I63" s="12"/>
      <c r="J63" s="64"/>
      <c r="K63" s="65"/>
      <c r="L63" s="65"/>
      <c r="M63" s="66"/>
      <c r="N63" s="6"/>
      <c r="O63" s="6"/>
    </row>
    <row r="64" spans="1:15" ht="17.25">
      <c r="A64" s="13"/>
      <c r="B64" s="184" t="s">
        <v>1630</v>
      </c>
      <c r="C64" s="620" t="s">
        <v>1629</v>
      </c>
      <c r="D64" s="621"/>
      <c r="E64" s="176">
        <v>2.33</v>
      </c>
      <c r="F64" s="248" t="s">
        <v>1589</v>
      </c>
      <c r="G64" s="671">
        <v>10758</v>
      </c>
      <c r="H64" s="672"/>
      <c r="I64" s="12"/>
      <c r="J64" s="131"/>
      <c r="K64" s="132"/>
      <c r="L64" s="132"/>
      <c r="M64" s="133"/>
      <c r="N64" s="6"/>
      <c r="O64" s="6"/>
    </row>
    <row r="65" spans="1:15" ht="17.25">
      <c r="A65" s="13"/>
      <c r="B65" s="184" t="s">
        <v>1631</v>
      </c>
      <c r="C65" s="620" t="s">
        <v>979</v>
      </c>
      <c r="D65" s="621"/>
      <c r="E65" s="176">
        <v>0.57999999999999996</v>
      </c>
      <c r="F65" s="248" t="s">
        <v>1589</v>
      </c>
      <c r="G65" s="671">
        <v>3032</v>
      </c>
      <c r="H65" s="672"/>
      <c r="I65" s="12"/>
      <c r="J65" s="131"/>
      <c r="K65" s="132"/>
      <c r="L65" s="132"/>
      <c r="M65" s="133"/>
      <c r="N65" s="6"/>
      <c r="O65" s="6"/>
    </row>
    <row r="66" spans="1:15" ht="17.25">
      <c r="A66" s="13"/>
      <c r="B66" s="184" t="s">
        <v>938</v>
      </c>
      <c r="C66" s="620" t="s">
        <v>1629</v>
      </c>
      <c r="D66" s="621"/>
      <c r="E66" s="176">
        <v>2.33</v>
      </c>
      <c r="F66" s="248" t="s">
        <v>1590</v>
      </c>
      <c r="G66" s="671">
        <v>11847</v>
      </c>
      <c r="H66" s="672"/>
      <c r="I66" s="12"/>
      <c r="J66" s="64"/>
      <c r="K66" s="65"/>
      <c r="L66" s="65"/>
      <c r="M66" s="66"/>
      <c r="N66" s="6"/>
      <c r="O66" s="6"/>
    </row>
    <row r="67" spans="1:15" ht="17.25">
      <c r="A67" s="13"/>
      <c r="B67" s="184" t="s">
        <v>978</v>
      </c>
      <c r="C67" s="620" t="s">
        <v>979</v>
      </c>
      <c r="D67" s="621"/>
      <c r="E67" s="176">
        <v>0.57999999999999996</v>
      </c>
      <c r="F67" s="248" t="s">
        <v>1590</v>
      </c>
      <c r="G67" s="671">
        <v>3324</v>
      </c>
      <c r="H67" s="672"/>
      <c r="I67" s="12"/>
      <c r="J67" s="131"/>
      <c r="K67" s="132"/>
      <c r="L67" s="132"/>
      <c r="M67" s="133"/>
      <c r="N67" s="6"/>
      <c r="O67" s="6"/>
    </row>
    <row r="68" spans="1:15" ht="17.25">
      <c r="A68" s="13"/>
      <c r="B68" s="184" t="s">
        <v>1632</v>
      </c>
      <c r="C68" s="620" t="s">
        <v>1629</v>
      </c>
      <c r="D68" s="621"/>
      <c r="E68" s="176">
        <v>2.33</v>
      </c>
      <c r="F68" s="248" t="s">
        <v>1604</v>
      </c>
      <c r="G68" s="671">
        <v>16131</v>
      </c>
      <c r="H68" s="672"/>
      <c r="I68" s="12"/>
      <c r="J68" s="131"/>
      <c r="K68" s="132"/>
      <c r="L68" s="132"/>
      <c r="M68" s="133"/>
      <c r="N68" s="6"/>
      <c r="O68" s="6"/>
    </row>
    <row r="69" spans="1:15" ht="17.25">
      <c r="A69" s="13"/>
      <c r="B69" s="184" t="s">
        <v>1633</v>
      </c>
      <c r="C69" s="620" t="s">
        <v>1634</v>
      </c>
      <c r="D69" s="621"/>
      <c r="E69" s="176">
        <v>2.48</v>
      </c>
      <c r="F69" s="248" t="s">
        <v>1590</v>
      </c>
      <c r="G69" s="671">
        <v>14595</v>
      </c>
      <c r="H69" s="672"/>
      <c r="I69" s="12"/>
      <c r="J69" s="64"/>
      <c r="K69" s="65"/>
      <c r="L69" s="65"/>
      <c r="M69" s="66"/>
      <c r="N69" s="6"/>
      <c r="O69" s="6"/>
    </row>
    <row r="70" spans="1:15" ht="17.25">
      <c r="A70" s="13"/>
      <c r="B70" s="184" t="s">
        <v>980</v>
      </c>
      <c r="C70" s="620" t="s">
        <v>981</v>
      </c>
      <c r="D70" s="621"/>
      <c r="E70" s="176">
        <v>0.63</v>
      </c>
      <c r="F70" s="248" t="s">
        <v>1590</v>
      </c>
      <c r="G70" s="671">
        <v>3883.95</v>
      </c>
      <c r="H70" s="672"/>
      <c r="I70" s="12"/>
      <c r="J70" s="131"/>
      <c r="K70" s="132"/>
      <c r="L70" s="132"/>
      <c r="M70" s="133"/>
      <c r="N70" s="6"/>
      <c r="O70" s="6"/>
    </row>
    <row r="71" spans="1:15" ht="17.25">
      <c r="A71" s="13"/>
      <c r="B71" s="184" t="s">
        <v>1635</v>
      </c>
      <c r="C71" s="620" t="s">
        <v>1634</v>
      </c>
      <c r="D71" s="621"/>
      <c r="E71" s="176">
        <v>2.5</v>
      </c>
      <c r="F71" s="248" t="s">
        <v>1602</v>
      </c>
      <c r="G71" s="671">
        <v>18847</v>
      </c>
      <c r="H71" s="672"/>
      <c r="I71" s="12"/>
      <c r="J71" s="131"/>
      <c r="K71" s="132"/>
      <c r="L71" s="132"/>
      <c r="M71" s="133"/>
      <c r="N71" s="6"/>
      <c r="O71" s="6"/>
    </row>
    <row r="72" spans="1:15" ht="17.25">
      <c r="A72" s="13"/>
      <c r="B72" s="184" t="s">
        <v>1636</v>
      </c>
      <c r="C72" s="620" t="s">
        <v>981</v>
      </c>
      <c r="D72" s="621"/>
      <c r="E72" s="176">
        <v>0.63</v>
      </c>
      <c r="F72" s="248" t="s">
        <v>1602</v>
      </c>
      <c r="G72" s="671">
        <v>5371</v>
      </c>
      <c r="H72" s="672"/>
      <c r="I72" s="12"/>
      <c r="J72" s="131"/>
      <c r="K72" s="132"/>
      <c r="L72" s="132"/>
      <c r="M72" s="133"/>
      <c r="N72" s="6"/>
      <c r="O72" s="6"/>
    </row>
    <row r="73" spans="1:15" ht="17.25">
      <c r="A73" s="13"/>
      <c r="B73" s="184" t="s">
        <v>939</v>
      </c>
      <c r="C73" s="620" t="s">
        <v>1637</v>
      </c>
      <c r="D73" s="621"/>
      <c r="E73" s="176">
        <v>3.15</v>
      </c>
      <c r="F73" s="248" t="s">
        <v>1589</v>
      </c>
      <c r="G73" s="671">
        <v>19607</v>
      </c>
      <c r="H73" s="672"/>
      <c r="I73" s="12"/>
      <c r="J73" s="64"/>
      <c r="K73" s="65"/>
      <c r="L73" s="65"/>
      <c r="M73" s="66"/>
      <c r="N73" s="6"/>
      <c r="O73" s="6"/>
    </row>
    <row r="74" spans="1:15" ht="17.25">
      <c r="A74" s="13"/>
      <c r="B74" s="184" t="s">
        <v>982</v>
      </c>
      <c r="C74" s="620" t="s">
        <v>983</v>
      </c>
      <c r="D74" s="621"/>
      <c r="E74" s="176">
        <v>0.78</v>
      </c>
      <c r="F74" s="248" t="s">
        <v>1589</v>
      </c>
      <c r="G74" s="671">
        <v>5384</v>
      </c>
      <c r="H74" s="672"/>
      <c r="I74" s="12"/>
      <c r="J74" s="131"/>
      <c r="K74" s="132"/>
      <c r="L74" s="132"/>
      <c r="M74" s="133"/>
      <c r="N74" s="6"/>
      <c r="O74" s="6"/>
    </row>
    <row r="75" spans="1:15" ht="17.25">
      <c r="A75" s="13"/>
      <c r="B75" s="184" t="s">
        <v>940</v>
      </c>
      <c r="C75" s="620" t="s">
        <v>941</v>
      </c>
      <c r="D75" s="621"/>
      <c r="E75" s="176">
        <v>3.75</v>
      </c>
      <c r="F75" s="248"/>
      <c r="G75" s="667">
        <v>21860</v>
      </c>
      <c r="H75" s="668"/>
      <c r="I75" s="12"/>
      <c r="J75" s="64"/>
      <c r="K75" s="65"/>
      <c r="L75" s="65"/>
      <c r="M75" s="66"/>
      <c r="N75" s="6"/>
      <c r="O75" s="6"/>
    </row>
    <row r="76" spans="1:15" ht="17.25">
      <c r="A76" s="13"/>
      <c r="B76" s="184" t="s">
        <v>942</v>
      </c>
      <c r="C76" s="620" t="s">
        <v>943</v>
      </c>
      <c r="D76" s="621"/>
      <c r="E76" s="176">
        <v>4.6500000000000004</v>
      </c>
      <c r="F76" s="248"/>
      <c r="G76" s="667">
        <v>27450</v>
      </c>
      <c r="H76" s="668"/>
      <c r="I76" s="12"/>
      <c r="J76" s="64"/>
      <c r="K76" s="65"/>
      <c r="L76" s="65"/>
      <c r="M76" s="66"/>
      <c r="N76" s="6"/>
      <c r="O76" s="6"/>
    </row>
    <row r="77" spans="1:15" ht="17.25">
      <c r="A77" s="13"/>
      <c r="B77" s="184" t="s">
        <v>944</v>
      </c>
      <c r="C77" s="620" t="s">
        <v>1638</v>
      </c>
      <c r="D77" s="621"/>
      <c r="E77" s="176">
        <v>3.15</v>
      </c>
      <c r="F77" s="248" t="s">
        <v>1590</v>
      </c>
      <c r="G77" s="671">
        <v>18857</v>
      </c>
      <c r="H77" s="672"/>
      <c r="I77" s="12"/>
      <c r="J77" s="64"/>
      <c r="K77" s="65"/>
      <c r="L77" s="65"/>
      <c r="M77" s="66"/>
      <c r="N77" s="6"/>
      <c r="O77" s="6"/>
    </row>
    <row r="78" spans="1:15" ht="17.25">
      <c r="A78" s="13"/>
      <c r="B78" s="184" t="s">
        <v>984</v>
      </c>
      <c r="C78" s="620" t="s">
        <v>985</v>
      </c>
      <c r="D78" s="621"/>
      <c r="E78" s="176">
        <v>0.8</v>
      </c>
      <c r="F78" s="248" t="s">
        <v>1590</v>
      </c>
      <c r="G78" s="671">
        <v>5522</v>
      </c>
      <c r="H78" s="672"/>
      <c r="I78" s="12"/>
      <c r="J78" s="131"/>
      <c r="K78" s="132"/>
      <c r="L78" s="132"/>
      <c r="M78" s="133"/>
      <c r="N78" s="6"/>
      <c r="O78" s="6"/>
    </row>
    <row r="79" spans="1:15" ht="17.25">
      <c r="A79" s="13"/>
      <c r="B79" s="184" t="s">
        <v>945</v>
      </c>
      <c r="C79" s="620" t="s">
        <v>946</v>
      </c>
      <c r="D79" s="621"/>
      <c r="E79" s="176">
        <v>3.75</v>
      </c>
      <c r="F79" s="248"/>
      <c r="G79" s="667">
        <v>20900</v>
      </c>
      <c r="H79" s="668"/>
      <c r="I79" s="12"/>
      <c r="J79" s="64"/>
      <c r="K79" s="65"/>
      <c r="L79" s="65"/>
      <c r="M79" s="66"/>
      <c r="N79" s="6"/>
      <c r="O79" s="6"/>
    </row>
    <row r="80" spans="1:15" ht="17.25">
      <c r="A80" s="13"/>
      <c r="B80" s="184" t="s">
        <v>1639</v>
      </c>
      <c r="C80" s="620" t="s">
        <v>1640</v>
      </c>
      <c r="D80" s="621"/>
      <c r="E80" s="176">
        <v>3.75</v>
      </c>
      <c r="F80" s="248" t="s">
        <v>1602</v>
      </c>
      <c r="G80" s="671">
        <v>21604</v>
      </c>
      <c r="H80" s="672"/>
      <c r="I80" s="12"/>
      <c r="J80" s="131"/>
      <c r="K80" s="132"/>
      <c r="L80" s="132"/>
      <c r="M80" s="133"/>
      <c r="N80" s="6"/>
      <c r="O80" s="6"/>
    </row>
    <row r="81" spans="1:15" ht="17.25">
      <c r="A81" s="13"/>
      <c r="B81" s="184" t="s">
        <v>1641</v>
      </c>
      <c r="C81" s="620" t="s">
        <v>986</v>
      </c>
      <c r="D81" s="621"/>
      <c r="E81" s="176">
        <v>0.95</v>
      </c>
      <c r="F81" s="248" t="s">
        <v>1602</v>
      </c>
      <c r="G81" s="671">
        <v>6076</v>
      </c>
      <c r="H81" s="672"/>
      <c r="I81" s="12"/>
      <c r="J81" s="131"/>
      <c r="K81" s="132"/>
      <c r="L81" s="132"/>
      <c r="M81" s="133"/>
      <c r="N81" s="6"/>
      <c r="O81" s="6"/>
    </row>
    <row r="82" spans="1:15" ht="17.25">
      <c r="A82" s="13"/>
      <c r="B82" s="184" t="s">
        <v>947</v>
      </c>
      <c r="C82" s="620" t="s">
        <v>948</v>
      </c>
      <c r="D82" s="621"/>
      <c r="E82" s="176">
        <v>4.43</v>
      </c>
      <c r="F82" s="248"/>
      <c r="G82" s="667">
        <v>26900</v>
      </c>
      <c r="H82" s="668"/>
      <c r="I82" s="12"/>
      <c r="J82" s="64"/>
      <c r="K82" s="65"/>
      <c r="L82" s="65"/>
      <c r="M82" s="66"/>
      <c r="N82" s="6"/>
      <c r="O82" s="6"/>
    </row>
    <row r="83" spans="1:15" ht="17.25">
      <c r="A83" s="13"/>
      <c r="B83" s="184" t="s">
        <v>949</v>
      </c>
      <c r="C83" s="620" t="s">
        <v>950</v>
      </c>
      <c r="D83" s="621"/>
      <c r="E83" s="176">
        <v>5.18</v>
      </c>
      <c r="F83" s="248"/>
      <c r="G83" s="667">
        <v>30500</v>
      </c>
      <c r="H83" s="668"/>
      <c r="I83" s="12"/>
      <c r="J83" s="64"/>
      <c r="K83" s="65"/>
      <c r="L83" s="65"/>
      <c r="M83" s="66"/>
      <c r="N83" s="6"/>
      <c r="O83" s="6"/>
    </row>
    <row r="84" spans="1:15" ht="17.25">
      <c r="A84" s="13"/>
      <c r="B84" s="184" t="s">
        <v>951</v>
      </c>
      <c r="C84" s="620" t="s">
        <v>1642</v>
      </c>
      <c r="D84" s="621"/>
      <c r="E84" s="176">
        <v>3.55</v>
      </c>
      <c r="F84" s="248" t="s">
        <v>1590</v>
      </c>
      <c r="G84" s="671">
        <v>23092</v>
      </c>
      <c r="H84" s="672"/>
      <c r="I84" s="12"/>
      <c r="J84" s="64"/>
      <c r="K84" s="65"/>
      <c r="L84" s="65"/>
      <c r="M84" s="66"/>
      <c r="N84" s="6"/>
      <c r="O84" s="6"/>
    </row>
    <row r="85" spans="1:15" ht="17.25">
      <c r="A85" s="13"/>
      <c r="B85" s="184" t="s">
        <v>952</v>
      </c>
      <c r="C85" s="620" t="s">
        <v>1643</v>
      </c>
      <c r="D85" s="621"/>
      <c r="E85" s="176">
        <v>4.05</v>
      </c>
      <c r="F85" s="248" t="s">
        <v>1590</v>
      </c>
      <c r="G85" s="671">
        <v>25712</v>
      </c>
      <c r="H85" s="672"/>
      <c r="I85" s="12"/>
      <c r="J85" s="64"/>
      <c r="K85" s="65"/>
      <c r="L85" s="65"/>
      <c r="M85" s="66"/>
      <c r="N85" s="6"/>
      <c r="O85" s="6"/>
    </row>
    <row r="86" spans="1:15" ht="17.25">
      <c r="A86" s="13"/>
      <c r="B86" s="184" t="s">
        <v>953</v>
      </c>
      <c r="C86" s="620" t="s">
        <v>1644</v>
      </c>
      <c r="D86" s="621"/>
      <c r="E86" s="176">
        <v>4.7300000000000004</v>
      </c>
      <c r="F86" s="248" t="s">
        <v>1590</v>
      </c>
      <c r="G86" s="671">
        <v>27309</v>
      </c>
      <c r="H86" s="672"/>
      <c r="I86" s="12"/>
      <c r="J86" s="64"/>
      <c r="K86" s="65"/>
      <c r="L86" s="65"/>
      <c r="M86" s="66"/>
      <c r="N86" s="6"/>
      <c r="O86" s="6"/>
    </row>
    <row r="87" spans="1:15" ht="17.25">
      <c r="A87" s="13"/>
      <c r="B87" s="184" t="s">
        <v>987</v>
      </c>
      <c r="C87" s="620" t="s">
        <v>988</v>
      </c>
      <c r="D87" s="621"/>
      <c r="E87" s="176">
        <v>1.23</v>
      </c>
      <c r="F87" s="248" t="s">
        <v>1590</v>
      </c>
      <c r="G87" s="671">
        <v>7736</v>
      </c>
      <c r="H87" s="672"/>
      <c r="I87" s="12"/>
      <c r="J87" s="131"/>
      <c r="K87" s="132"/>
      <c r="L87" s="132"/>
      <c r="M87" s="133"/>
      <c r="N87" s="6"/>
      <c r="O87" s="6"/>
    </row>
    <row r="88" spans="1:15" ht="17.25">
      <c r="A88" s="13"/>
      <c r="B88" s="184" t="s">
        <v>954</v>
      </c>
      <c r="C88" s="620" t="s">
        <v>955</v>
      </c>
      <c r="D88" s="621"/>
      <c r="E88" s="176">
        <v>5.48</v>
      </c>
      <c r="F88" s="248"/>
      <c r="G88" s="667">
        <v>33800</v>
      </c>
      <c r="H88" s="668"/>
      <c r="I88" s="12"/>
      <c r="J88" s="64"/>
      <c r="K88" s="65"/>
      <c r="L88" s="65"/>
      <c r="M88" s="66"/>
      <c r="N88" s="6"/>
      <c r="O88" s="6"/>
    </row>
    <row r="89" spans="1:15" ht="17.25">
      <c r="A89" s="13"/>
      <c r="B89" s="184" t="s">
        <v>956</v>
      </c>
      <c r="C89" s="620" t="s">
        <v>957</v>
      </c>
      <c r="D89" s="621"/>
      <c r="E89" s="176">
        <v>4.43</v>
      </c>
      <c r="F89" s="248"/>
      <c r="G89" s="667">
        <v>29160</v>
      </c>
      <c r="H89" s="668"/>
      <c r="I89" s="12"/>
      <c r="J89" s="64"/>
      <c r="K89" s="65"/>
      <c r="L89" s="65"/>
      <c r="M89" s="66"/>
      <c r="N89" s="6"/>
      <c r="O89" s="6"/>
    </row>
    <row r="90" spans="1:15" ht="17.25">
      <c r="A90" s="13"/>
      <c r="B90" s="184" t="s">
        <v>958</v>
      </c>
      <c r="C90" s="620" t="s">
        <v>959</v>
      </c>
      <c r="D90" s="621"/>
      <c r="E90" s="176">
        <v>4.95</v>
      </c>
      <c r="F90" s="248"/>
      <c r="G90" s="667">
        <v>32600</v>
      </c>
      <c r="H90" s="668"/>
      <c r="I90" s="12"/>
      <c r="J90" s="64"/>
      <c r="K90" s="65"/>
      <c r="L90" s="65"/>
      <c r="M90" s="66"/>
      <c r="N90" s="6"/>
      <c r="O90" s="6"/>
    </row>
    <row r="91" spans="1:15" ht="17.25">
      <c r="A91" s="13"/>
      <c r="B91" s="184" t="s">
        <v>960</v>
      </c>
      <c r="C91" s="620" t="s">
        <v>961</v>
      </c>
      <c r="D91" s="621"/>
      <c r="E91" s="176">
        <v>5.7</v>
      </c>
      <c r="F91" s="248"/>
      <c r="G91" s="667">
        <v>35620</v>
      </c>
      <c r="H91" s="668"/>
      <c r="I91" s="12"/>
      <c r="J91" s="64"/>
      <c r="K91" s="65"/>
      <c r="L91" s="65"/>
      <c r="M91" s="66"/>
      <c r="N91" s="6"/>
      <c r="O91" s="6"/>
    </row>
    <row r="92" spans="1:15" ht="18" thickBot="1">
      <c r="A92" s="13"/>
      <c r="B92" s="185" t="s">
        <v>962</v>
      </c>
      <c r="C92" s="636" t="s">
        <v>963</v>
      </c>
      <c r="D92" s="637"/>
      <c r="E92" s="178">
        <v>6.45</v>
      </c>
      <c r="F92" s="249"/>
      <c r="G92" s="669">
        <v>42000</v>
      </c>
      <c r="H92" s="670"/>
      <c r="I92" s="12"/>
      <c r="J92" s="64"/>
      <c r="K92" s="65"/>
      <c r="L92" s="65"/>
      <c r="M92" s="66"/>
      <c r="N92" s="6"/>
      <c r="O92" s="6"/>
    </row>
    <row r="93" spans="1:15">
      <c r="A93" s="13"/>
      <c r="B93" s="51"/>
      <c r="C93" s="51"/>
      <c r="D93" s="52"/>
      <c r="E93" s="53"/>
      <c r="F93" s="53"/>
      <c r="G93" s="492"/>
      <c r="H93" s="492"/>
      <c r="I93" s="12"/>
      <c r="J93" s="64"/>
      <c r="K93" s="65"/>
      <c r="L93" s="65"/>
      <c r="M93" s="66"/>
      <c r="N93" s="6"/>
      <c r="O93" s="6"/>
    </row>
    <row r="94" spans="1:15">
      <c r="A94" s="13"/>
      <c r="B94" s="51"/>
      <c r="C94" s="51"/>
      <c r="D94" s="52"/>
      <c r="E94" s="53"/>
      <c r="F94" s="53"/>
      <c r="G94" s="492"/>
      <c r="H94" s="492"/>
      <c r="I94" s="12"/>
      <c r="J94" s="68"/>
      <c r="K94" s="69"/>
      <c r="L94" s="69"/>
      <c r="M94" s="70"/>
      <c r="N94" s="6"/>
      <c r="O94" s="6"/>
    </row>
    <row r="95" spans="1:15">
      <c r="A95" s="13"/>
      <c r="B95" s="14"/>
      <c r="C95" s="14"/>
      <c r="D95" s="14"/>
      <c r="E95" s="14"/>
      <c r="F95" s="14"/>
      <c r="G95" s="14"/>
      <c r="H95" s="14"/>
      <c r="I95" s="12"/>
      <c r="J95" s="68"/>
      <c r="K95" s="69"/>
      <c r="L95" s="69"/>
      <c r="M95" s="70"/>
      <c r="N95" s="6"/>
      <c r="O95" s="6"/>
    </row>
    <row r="96" spans="1:15">
      <c r="A96" s="13"/>
      <c r="B96" s="14"/>
      <c r="C96" s="14"/>
      <c r="D96" s="14"/>
      <c r="E96" s="14"/>
      <c r="F96" s="14"/>
      <c r="G96" s="14"/>
      <c r="H96" s="14"/>
      <c r="I96" s="12"/>
      <c r="J96" s="68"/>
      <c r="K96" s="69"/>
      <c r="L96" s="69"/>
      <c r="M96" s="70"/>
      <c r="N96" s="6"/>
      <c r="O96" s="6"/>
    </row>
    <row r="97" spans="1:15">
      <c r="A97" s="13"/>
      <c r="B97" s="67" t="s">
        <v>302</v>
      </c>
      <c r="C97" s="67"/>
      <c r="D97" s="67"/>
      <c r="E97" s="67"/>
      <c r="F97" s="136"/>
      <c r="G97" s="67"/>
      <c r="H97" s="67"/>
      <c r="I97" s="12"/>
      <c r="J97" s="68"/>
      <c r="K97" s="69"/>
      <c r="L97" s="69"/>
      <c r="M97" s="70"/>
      <c r="N97" s="6"/>
      <c r="O97" s="6"/>
    </row>
    <row r="98" spans="1:15">
      <c r="A98" s="13"/>
      <c r="B98" s="67" t="s">
        <v>303</v>
      </c>
      <c r="C98" s="67"/>
      <c r="D98" s="67"/>
      <c r="E98" s="67"/>
      <c r="F98" s="136"/>
      <c r="G98" s="67"/>
      <c r="H98" s="67"/>
      <c r="I98" s="12"/>
      <c r="J98" s="68"/>
      <c r="K98" s="69"/>
      <c r="L98" s="69"/>
      <c r="M98" s="70"/>
      <c r="N98" s="6"/>
      <c r="O98" s="6"/>
    </row>
    <row r="99" spans="1:15">
      <c r="A99" s="13"/>
      <c r="B99" s="67" t="s">
        <v>305</v>
      </c>
      <c r="C99" s="67"/>
      <c r="D99" s="67"/>
      <c r="E99" s="67"/>
      <c r="F99" s="136"/>
      <c r="G99" s="67"/>
      <c r="H99" s="67"/>
      <c r="I99" s="12"/>
      <c r="J99" s="68"/>
      <c r="K99" s="69"/>
      <c r="L99" s="69"/>
      <c r="M99" s="70"/>
      <c r="N99" s="6"/>
      <c r="O99" s="6"/>
    </row>
    <row r="100" spans="1:15">
      <c r="A100" s="13"/>
      <c r="B100" s="67"/>
      <c r="C100" s="67"/>
      <c r="D100" s="67"/>
      <c r="E100" s="67"/>
      <c r="F100" s="136"/>
      <c r="G100" s="67"/>
      <c r="H100" s="67"/>
      <c r="I100" s="12"/>
      <c r="J100" s="68"/>
      <c r="K100" s="69"/>
      <c r="L100" s="69"/>
      <c r="M100" s="70"/>
      <c r="N100" s="6"/>
      <c r="O100" s="6"/>
    </row>
    <row r="101" spans="1:15">
      <c r="A101" s="13"/>
      <c r="B101" s="520" t="s">
        <v>306</v>
      </c>
      <c r="C101" s="520"/>
      <c r="D101" s="520"/>
      <c r="E101" s="520"/>
      <c r="F101" s="520"/>
      <c r="G101" s="520"/>
      <c r="H101" s="520"/>
      <c r="I101" s="12"/>
      <c r="J101" s="68"/>
      <c r="K101" s="69"/>
      <c r="L101" s="69"/>
      <c r="M101" s="70"/>
      <c r="N101" s="6"/>
      <c r="O101" s="6"/>
    </row>
    <row r="102" spans="1:15">
      <c r="A102" s="13"/>
      <c r="B102" s="520" t="s">
        <v>307</v>
      </c>
      <c r="C102" s="520"/>
      <c r="D102" s="520"/>
      <c r="E102" s="520"/>
      <c r="F102" s="520"/>
      <c r="G102" s="520"/>
      <c r="H102" s="520"/>
      <c r="I102" s="12"/>
      <c r="J102" s="68"/>
      <c r="K102" s="69"/>
      <c r="L102" s="69"/>
      <c r="M102" s="70"/>
      <c r="N102" s="6"/>
      <c r="O102" s="6"/>
    </row>
    <row r="103" spans="1:15">
      <c r="A103" s="13"/>
      <c r="B103" s="520" t="s">
        <v>1073</v>
      </c>
      <c r="C103" s="520"/>
      <c r="D103" s="520"/>
      <c r="E103" s="520"/>
      <c r="F103" s="520"/>
      <c r="G103" s="520"/>
      <c r="H103" s="520"/>
      <c r="I103" s="12"/>
      <c r="J103" s="68"/>
      <c r="K103" s="69"/>
      <c r="L103" s="69"/>
      <c r="M103" s="70"/>
      <c r="N103" s="6"/>
      <c r="O103" s="6"/>
    </row>
    <row r="104" spans="1:15">
      <c r="A104" s="13"/>
      <c r="B104" s="521" t="s">
        <v>309</v>
      </c>
      <c r="C104" s="521"/>
      <c r="D104" s="521"/>
      <c r="E104" s="521"/>
      <c r="F104" s="521"/>
      <c r="G104" s="521"/>
      <c r="H104" s="521"/>
      <c r="I104" s="12"/>
      <c r="J104" s="68"/>
      <c r="K104" s="69"/>
      <c r="L104" s="69"/>
      <c r="M104" s="70"/>
      <c r="N104" s="6"/>
      <c r="O104" s="6"/>
    </row>
    <row r="105" spans="1:15">
      <c r="A105" s="13"/>
      <c r="B105" s="521" t="s">
        <v>310</v>
      </c>
      <c r="C105" s="521"/>
      <c r="D105" s="521"/>
      <c r="E105" s="521"/>
      <c r="F105" s="521"/>
      <c r="G105" s="521"/>
      <c r="H105" s="521"/>
      <c r="I105" s="12"/>
      <c r="J105" s="68"/>
      <c r="K105" s="69"/>
      <c r="L105" s="69"/>
      <c r="M105" s="70"/>
      <c r="N105" s="6"/>
      <c r="O105" s="6"/>
    </row>
    <row r="106" spans="1:15">
      <c r="A106" s="13"/>
      <c r="B106" s="14"/>
      <c r="C106" s="14"/>
      <c r="D106" s="14"/>
      <c r="E106" s="14"/>
      <c r="F106" s="14"/>
      <c r="G106" s="14"/>
      <c r="H106" s="14"/>
      <c r="I106" s="12"/>
      <c r="J106" s="68"/>
      <c r="K106" s="69"/>
      <c r="L106" s="69"/>
      <c r="M106" s="70"/>
      <c r="N106" s="6"/>
      <c r="O106" s="6"/>
    </row>
    <row r="107" spans="1:15">
      <c r="A107" s="13"/>
      <c r="B107" s="14"/>
      <c r="C107" s="14"/>
      <c r="D107" s="14"/>
      <c r="E107" s="14"/>
      <c r="F107" s="14"/>
      <c r="G107" s="14"/>
      <c r="H107" s="14"/>
      <c r="I107" s="12"/>
      <c r="J107" s="68"/>
      <c r="K107" s="69"/>
      <c r="L107" s="69"/>
      <c r="M107" s="70"/>
      <c r="N107" s="6"/>
      <c r="O107" s="6"/>
    </row>
    <row r="108" spans="1:15" ht="16.5">
      <c r="A108" s="13"/>
      <c r="B108" s="522" t="s">
        <v>311</v>
      </c>
      <c r="C108" s="522"/>
      <c r="D108" s="522"/>
      <c r="E108" s="522"/>
      <c r="F108" s="522"/>
      <c r="G108" s="522"/>
      <c r="H108" s="522"/>
      <c r="I108" s="12"/>
      <c r="J108" s="68"/>
      <c r="K108" s="69"/>
      <c r="L108" s="69"/>
      <c r="M108" s="70"/>
      <c r="N108" s="6"/>
      <c r="O108" s="6"/>
    </row>
    <row r="109" spans="1:15" ht="16.5">
      <c r="A109" s="13"/>
      <c r="B109" s="522" t="s">
        <v>312</v>
      </c>
      <c r="C109" s="522"/>
      <c r="D109" s="522"/>
      <c r="E109" s="522"/>
      <c r="F109" s="522"/>
      <c r="G109" s="522"/>
      <c r="H109" s="522"/>
      <c r="I109" s="12"/>
      <c r="J109" s="68"/>
      <c r="K109" s="69"/>
      <c r="L109" s="69"/>
      <c r="M109" s="70"/>
      <c r="N109" s="6"/>
      <c r="O109" s="6"/>
    </row>
    <row r="110" spans="1:15" ht="16.5">
      <c r="A110" s="13"/>
      <c r="B110" s="522" t="s">
        <v>313</v>
      </c>
      <c r="C110" s="522"/>
      <c r="D110" s="522"/>
      <c r="E110" s="522"/>
      <c r="F110" s="522"/>
      <c r="G110" s="522"/>
      <c r="H110" s="522"/>
      <c r="I110" s="12"/>
      <c r="J110" s="68"/>
      <c r="K110" s="69"/>
      <c r="L110" s="69"/>
      <c r="M110" s="70"/>
      <c r="N110" s="6"/>
      <c r="O110" s="6"/>
    </row>
    <row r="111" spans="1:15">
      <c r="A111" s="13"/>
      <c r="B111" s="523" t="s">
        <v>1549</v>
      </c>
      <c r="C111" s="523"/>
      <c r="D111" s="523"/>
      <c r="E111" s="523"/>
      <c r="F111" s="523"/>
      <c r="G111" s="523"/>
      <c r="H111" s="523"/>
      <c r="I111" s="12"/>
      <c r="J111" s="68"/>
      <c r="K111" s="69"/>
      <c r="L111" s="69"/>
      <c r="M111" s="70"/>
      <c r="N111" s="6"/>
      <c r="O111" s="6"/>
    </row>
    <row r="112" spans="1:15">
      <c r="A112" s="13"/>
      <c r="B112" s="523"/>
      <c r="C112" s="523"/>
      <c r="D112" s="523"/>
      <c r="E112" s="523"/>
      <c r="F112" s="523"/>
      <c r="G112" s="523"/>
      <c r="H112" s="523"/>
      <c r="I112" s="12"/>
      <c r="J112" s="68"/>
      <c r="K112" s="69"/>
      <c r="L112" s="69"/>
      <c r="M112" s="70"/>
      <c r="N112" s="6"/>
      <c r="O112" s="6"/>
    </row>
    <row r="113" spans="1:15">
      <c r="A113" s="13"/>
      <c r="B113" s="63"/>
      <c r="C113" s="63"/>
      <c r="D113" s="63"/>
      <c r="E113" s="63"/>
      <c r="F113" s="135"/>
      <c r="G113" s="63"/>
      <c r="H113" s="63"/>
      <c r="I113" s="12"/>
      <c r="J113" s="68"/>
      <c r="K113" s="69"/>
      <c r="L113" s="69"/>
      <c r="M113" s="70"/>
      <c r="N113" s="6"/>
      <c r="O113" s="6"/>
    </row>
    <row r="114" spans="1:15" ht="15.75" thickBot="1">
      <c r="A114" s="15"/>
      <c r="B114" s="519"/>
      <c r="C114" s="519"/>
      <c r="D114" s="519"/>
      <c r="E114" s="519"/>
      <c r="F114" s="519"/>
      <c r="G114" s="519"/>
      <c r="H114" s="519"/>
      <c r="I114" s="17"/>
      <c r="J114" s="18"/>
      <c r="K114" s="19"/>
      <c r="L114" s="19"/>
      <c r="M114" s="20"/>
      <c r="N114" s="6"/>
      <c r="O114" s="6"/>
    </row>
    <row r="115" spans="1:15">
      <c r="A115" s="30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</row>
    <row r="116" spans="1:15">
      <c r="A116" s="30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</row>
    <row r="117" spans="1:15">
      <c r="A117" s="30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</row>
    <row r="118" spans="1:15">
      <c r="A118" s="30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</row>
    <row r="119" spans="1:15">
      <c r="A119" s="30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</row>
    <row r="120" spans="1:15">
      <c r="A120" s="30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</row>
    <row r="121" spans="1:15">
      <c r="A121" s="30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</row>
    <row r="122" spans="1:15">
      <c r="A122" s="30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</row>
    <row r="123" spans="1:15">
      <c r="A123" s="30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</row>
    <row r="124" spans="1:15">
      <c r="A124" s="30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</row>
    <row r="125" spans="1:15">
      <c r="A125" s="30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</row>
    <row r="126" spans="1:15">
      <c r="A126" s="30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</row>
    <row r="127" spans="1:15">
      <c r="A127" s="30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</row>
    <row r="128" spans="1:15">
      <c r="A128" s="30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</row>
    <row r="129" spans="1:15">
      <c r="A129" s="30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</row>
    <row r="130" spans="1:15">
      <c r="A130" s="30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</row>
    <row r="131" spans="1:15">
      <c r="A131" s="30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</row>
    <row r="132" spans="1:15">
      <c r="A132" s="30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</row>
    <row r="133" spans="1:15">
      <c r="A133" s="30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</row>
    <row r="134" spans="1:15">
      <c r="A134" s="30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</row>
    <row r="135" spans="1:15">
      <c r="A135" s="30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</row>
    <row r="136" spans="1:15">
      <c r="A136" s="30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</row>
    <row r="137" spans="1:15">
      <c r="A137" s="30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</row>
    <row r="138" spans="1:15">
      <c r="A138" s="30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</row>
    <row r="139" spans="1:15">
      <c r="A139" s="30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</row>
    <row r="140" spans="1:15">
      <c r="A140" s="30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</row>
    <row r="141" spans="1:15">
      <c r="A141" s="30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</row>
    <row r="142" spans="1:15">
      <c r="A142" s="30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</row>
    <row r="143" spans="1:15">
      <c r="A143" s="30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</row>
    <row r="144" spans="1:15">
      <c r="A144" s="30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</row>
    <row r="145" spans="1:15">
      <c r="A145" s="30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</row>
    <row r="146" spans="1:15">
      <c r="A146" s="30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</row>
    <row r="147" spans="1:15">
      <c r="A147" s="30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</row>
    <row r="148" spans="1:15">
      <c r="A148" s="30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</row>
    <row r="149" spans="1:15">
      <c r="A149" s="30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</row>
    <row r="150" spans="1:15">
      <c r="A150" s="30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</row>
    <row r="151" spans="1:15">
      <c r="A151" s="30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</row>
    <row r="152" spans="1:15">
      <c r="A152" s="30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</row>
    <row r="153" spans="1:15">
      <c r="A153" s="30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</row>
    <row r="154" spans="1:15">
      <c r="A154" s="30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</row>
    <row r="155" spans="1:15">
      <c r="A155" s="30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</row>
    <row r="156" spans="1:15">
      <c r="A156" s="30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</row>
    <row r="157" spans="1:15">
      <c r="A157" s="30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</row>
    <row r="158" spans="1:15">
      <c r="A158" s="30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</row>
    <row r="159" spans="1:15">
      <c r="A159" s="30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</row>
    <row r="160" spans="1:15">
      <c r="A160" s="30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</row>
    <row r="161" spans="1:15">
      <c r="A161" s="30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</row>
    <row r="162" spans="1:15">
      <c r="A162" s="30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</row>
    <row r="163" spans="1:15">
      <c r="A163" s="30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</row>
    <row r="164" spans="1:15">
      <c r="A164" s="30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</row>
    <row r="165" spans="1:15">
      <c r="A165" s="30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</row>
    <row r="166" spans="1:15">
      <c r="A166" s="30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</row>
    <row r="167" spans="1:15">
      <c r="A167" s="30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</row>
    <row r="168" spans="1:15">
      <c r="A168" s="30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</row>
    <row r="169" spans="1:15">
      <c r="A169" s="30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</row>
    <row r="170" spans="1:15">
      <c r="A170" s="30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</row>
    <row r="171" spans="1:15">
      <c r="A171" s="30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</row>
    <row r="172" spans="1:15">
      <c r="A172" s="30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</row>
    <row r="173" spans="1:15">
      <c r="A173" s="30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</row>
    <row r="174" spans="1:15">
      <c r="A174" s="30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</row>
    <row r="175" spans="1:15">
      <c r="A175" s="30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</row>
    <row r="176" spans="1:15">
      <c r="A176" s="30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</row>
    <row r="177" spans="1:15">
      <c r="A177" s="30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</row>
    <row r="178" spans="1:15">
      <c r="A178" s="30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</row>
    <row r="179" spans="1:15">
      <c r="A179" s="30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</row>
    <row r="180" spans="1:15">
      <c r="A180" s="30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</row>
    <row r="181" spans="1:15">
      <c r="A181" s="30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</row>
    <row r="182" spans="1:15">
      <c r="A182" s="30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</row>
    <row r="183" spans="1:15">
      <c r="A183" s="30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</row>
    <row r="184" spans="1:15">
      <c r="A184" s="30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</row>
    <row r="185" spans="1:15">
      <c r="A185" s="30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</row>
    <row r="186" spans="1:15">
      <c r="A186" s="30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</row>
    <row r="187" spans="1:15">
      <c r="A187" s="30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</row>
    <row r="188" spans="1:15">
      <c r="A188" s="30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</row>
    <row r="189" spans="1:15">
      <c r="A189" s="30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</row>
    <row r="190" spans="1:15">
      <c r="A190" s="30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</row>
    <row r="191" spans="1:15">
      <c r="A191" s="30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</row>
    <row r="192" spans="1:15">
      <c r="A192" s="30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</row>
    <row r="193" spans="1:15">
      <c r="A193" s="30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</row>
    <row r="194" spans="1:15">
      <c r="A194" s="30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</row>
    <row r="195" spans="1:15">
      <c r="A195" s="30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</row>
    <row r="196" spans="1:15">
      <c r="A196" s="30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</row>
    <row r="197" spans="1:15">
      <c r="A197" s="30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</row>
    <row r="198" spans="1:15">
      <c r="A198" s="30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</row>
    <row r="199" spans="1:15">
      <c r="A199" s="30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</row>
    <row r="200" spans="1:15">
      <c r="A200" s="30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</row>
    <row r="201" spans="1:15">
      <c r="A201" s="30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</row>
    <row r="202" spans="1:15">
      <c r="A202" s="30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</row>
    <row r="203" spans="1:15">
      <c r="A203" s="30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</row>
    <row r="204" spans="1:15">
      <c r="A204" s="30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</row>
    <row r="205" spans="1:15">
      <c r="A205" s="30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</row>
    <row r="206" spans="1:15">
      <c r="A206" s="30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</row>
    <row r="207" spans="1:15">
      <c r="A207" s="30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</row>
    <row r="208" spans="1:15">
      <c r="A208" s="30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</row>
    <row r="209" spans="1:15">
      <c r="A209" s="30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</row>
    <row r="210" spans="1:15">
      <c r="A210" s="30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</row>
    <row r="211" spans="1:15">
      <c r="A211" s="30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</row>
    <row r="212" spans="1:15">
      <c r="A212" s="30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</row>
    <row r="213" spans="1:15">
      <c r="A213" s="30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</row>
    <row r="214" spans="1:15">
      <c r="A214" s="30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</row>
    <row r="215" spans="1:15">
      <c r="A215" s="30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</row>
    <row r="216" spans="1:15">
      <c r="A216" s="30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</row>
    <row r="217" spans="1:15">
      <c r="A217" s="30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</row>
    <row r="218" spans="1:15">
      <c r="A218" s="30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</row>
    <row r="219" spans="1:15">
      <c r="A219" s="30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</row>
    <row r="220" spans="1:15">
      <c r="A220" s="30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</row>
    <row r="221" spans="1:15">
      <c r="A221" s="30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</row>
    <row r="222" spans="1:15">
      <c r="A222" s="30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</row>
    <row r="223" spans="1:15">
      <c r="A223" s="30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</row>
    <row r="224" spans="1:15">
      <c r="A224" s="30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</row>
    <row r="225" spans="1:15">
      <c r="A225" s="30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</row>
    <row r="226" spans="1:15">
      <c r="A226" s="30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</row>
    <row r="227" spans="1:15">
      <c r="A227" s="30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</row>
    <row r="228" spans="1:15">
      <c r="A228" s="30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</row>
    <row r="229" spans="1:15">
      <c r="A229" s="30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</row>
    <row r="230" spans="1:15">
      <c r="A230" s="30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</row>
    <row r="231" spans="1:15">
      <c r="A231" s="30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</row>
    <row r="232" spans="1:15">
      <c r="A232" s="30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</row>
    <row r="233" spans="1:15">
      <c r="A233" s="30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</row>
    <row r="234" spans="1:15">
      <c r="A234" s="30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</row>
    <row r="235" spans="1:15">
      <c r="A235" s="30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</row>
    <row r="236" spans="1:15">
      <c r="A236" s="30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</row>
    <row r="237" spans="1:15">
      <c r="A237" s="30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</row>
    <row r="238" spans="1:15">
      <c r="A238" s="30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</row>
    <row r="239" spans="1:15">
      <c r="A239" s="30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</row>
    <row r="240" spans="1:15">
      <c r="A240" s="30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</row>
    <row r="241" spans="1:15">
      <c r="A241" s="30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</row>
    <row r="242" spans="1:15">
      <c r="A242" s="30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</row>
    <row r="243" spans="1:15">
      <c r="A243" s="30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</row>
    <row r="244" spans="1:15">
      <c r="A244" s="30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</row>
    <row r="245" spans="1:15">
      <c r="A245" s="30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</row>
    <row r="246" spans="1:15">
      <c r="A246" s="30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</row>
    <row r="247" spans="1:15">
      <c r="A247" s="30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</row>
    <row r="248" spans="1:15">
      <c r="A248" s="30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</row>
    <row r="249" spans="1:15">
      <c r="A249" s="30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</row>
    <row r="250" spans="1:15">
      <c r="A250" s="30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</row>
    <row r="251" spans="1:15">
      <c r="A251" s="30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</row>
    <row r="252" spans="1:15">
      <c r="A252" s="30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</row>
    <row r="253" spans="1:15">
      <c r="A253" s="30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</row>
    <row r="254" spans="1:15">
      <c r="A254" s="30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</row>
    <row r="255" spans="1:15">
      <c r="A255" s="30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</row>
    <row r="256" spans="1:15">
      <c r="A256" s="30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</row>
    <row r="257" spans="1:15">
      <c r="A257" s="30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</row>
    <row r="258" spans="1:15">
      <c r="A258" s="30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</row>
    <row r="259" spans="1:15">
      <c r="A259" s="30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</row>
    <row r="260" spans="1:15">
      <c r="A260" s="30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</row>
    <row r="261" spans="1:15">
      <c r="A261" s="30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</row>
    <row r="262" spans="1:15">
      <c r="A262" s="30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</row>
    <row r="263" spans="1:15">
      <c r="A263" s="30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</row>
    <row r="264" spans="1:15">
      <c r="A264" s="30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</row>
    <row r="265" spans="1:15">
      <c r="A265" s="30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</row>
    <row r="266" spans="1:15">
      <c r="A266" s="30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</row>
    <row r="267" spans="1:15">
      <c r="A267" s="30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</row>
    <row r="268" spans="1:15">
      <c r="A268" s="30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</row>
    <row r="269" spans="1:15">
      <c r="A269" s="30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</row>
    <row r="270" spans="1:15">
      <c r="A270" s="30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</row>
    <row r="271" spans="1:15">
      <c r="A271" s="30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</row>
    <row r="272" spans="1:15">
      <c r="A272" s="30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</row>
    <row r="273" spans="1:15">
      <c r="A273" s="30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</row>
    <row r="274" spans="1:15">
      <c r="A274" s="30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</row>
    <row r="275" spans="1:15">
      <c r="A275" s="30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</row>
    <row r="276" spans="1:15">
      <c r="A276" s="30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</row>
    <row r="277" spans="1:15">
      <c r="A277" s="30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</row>
    <row r="278" spans="1:15">
      <c r="A278" s="30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</row>
    <row r="279" spans="1:15">
      <c r="A279" s="30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</row>
    <row r="280" spans="1:15">
      <c r="A280" s="30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</row>
    <row r="281" spans="1:15">
      <c r="A281" s="30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</row>
    <row r="282" spans="1:15">
      <c r="A282" s="30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</row>
    <row r="283" spans="1:15">
      <c r="A283" s="30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</row>
    <row r="284" spans="1:15">
      <c r="A284" s="30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</row>
    <row r="285" spans="1:15">
      <c r="A285" s="30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</row>
    <row r="286" spans="1:15">
      <c r="A286" s="30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</row>
    <row r="287" spans="1:15">
      <c r="A287" s="30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</row>
    <row r="288" spans="1:15">
      <c r="A288" s="30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</row>
    <row r="289" spans="1:15">
      <c r="A289" s="30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</row>
    <row r="290" spans="1:15">
      <c r="A290" s="30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</row>
    <row r="291" spans="1:15">
      <c r="A291" s="30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</row>
    <row r="292" spans="1:15">
      <c r="A292" s="30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</row>
    <row r="293" spans="1:15">
      <c r="A293" s="30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</row>
    <row r="294" spans="1:15">
      <c r="A294" s="30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</row>
    <row r="295" spans="1:15">
      <c r="A295" s="30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</row>
    <row r="296" spans="1:15">
      <c r="A296" s="30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</row>
    <row r="297" spans="1:15">
      <c r="A297" s="30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</row>
    <row r="298" spans="1:15">
      <c r="A298" s="30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</row>
    <row r="299" spans="1:15">
      <c r="A299" s="30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</row>
    <row r="300" spans="1:15">
      <c r="A300" s="30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</row>
    <row r="301" spans="1:15">
      <c r="A301" s="30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</row>
    <row r="302" spans="1:15">
      <c r="A302" s="30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</row>
    <row r="303" spans="1:15">
      <c r="A303" s="30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</row>
    <row r="304" spans="1:15">
      <c r="A304" s="30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</row>
    <row r="305" spans="1:15">
      <c r="A305" s="30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</row>
    <row r="306" spans="1:15">
      <c r="A306" s="30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</row>
    <row r="307" spans="1:15">
      <c r="A307" s="30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</row>
    <row r="308" spans="1:15">
      <c r="A308" s="30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</row>
    <row r="309" spans="1:15">
      <c r="A309" s="30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</row>
    <row r="310" spans="1:15">
      <c r="A310" s="30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</row>
    <row r="311" spans="1:15">
      <c r="A311" s="30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</row>
    <row r="312" spans="1:15">
      <c r="A312" s="30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</row>
    <row r="313" spans="1:15">
      <c r="A313" s="30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</row>
    <row r="314" spans="1:15">
      <c r="A314" s="30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</row>
    <row r="315" spans="1:15">
      <c r="A315" s="30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</row>
    <row r="316" spans="1:15">
      <c r="A316" s="30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</row>
    <row r="317" spans="1:15">
      <c r="A317" s="30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</row>
    <row r="318" spans="1:15">
      <c r="A318" s="30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</row>
    <row r="319" spans="1:15">
      <c r="A319" s="30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</row>
    <row r="320" spans="1:15">
      <c r="A320" s="30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</row>
    <row r="321" spans="1:15">
      <c r="A321" s="30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</row>
    <row r="322" spans="1:15">
      <c r="A322" s="30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</row>
    <row r="323" spans="1:15">
      <c r="A323" s="30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</row>
    <row r="324" spans="1:15">
      <c r="A324" s="30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</row>
    <row r="325" spans="1:15">
      <c r="A325" s="30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</row>
    <row r="326" spans="1:15">
      <c r="A326" s="30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</row>
    <row r="327" spans="1:15">
      <c r="A327" s="30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</row>
    <row r="328" spans="1:15">
      <c r="A328" s="30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</row>
    <row r="329" spans="1:15">
      <c r="A329" s="30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</row>
    <row r="330" spans="1:15">
      <c r="A330" s="30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</row>
    <row r="331" spans="1:15">
      <c r="A331" s="30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</row>
    <row r="332" spans="1:15">
      <c r="A332" s="30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</row>
    <row r="333" spans="1:15">
      <c r="A333" s="30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</row>
    <row r="334" spans="1:15">
      <c r="A334" s="30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</row>
    <row r="335" spans="1:15">
      <c r="A335" s="30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</row>
    <row r="336" spans="1:15">
      <c r="A336" s="30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</row>
    <row r="337" spans="1:15">
      <c r="A337" s="30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</row>
    <row r="338" spans="1:15">
      <c r="A338" s="30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</row>
    <row r="339" spans="1:15">
      <c r="A339" s="30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</row>
    <row r="340" spans="1:15">
      <c r="A340" s="30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</row>
    <row r="341" spans="1:15">
      <c r="A341" s="30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</row>
    <row r="342" spans="1:15">
      <c r="A342" s="30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</row>
    <row r="343" spans="1:15">
      <c r="A343" s="30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</row>
    <row r="344" spans="1:15">
      <c r="A344" s="30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</row>
    <row r="345" spans="1:15">
      <c r="A345" s="30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</row>
    <row r="346" spans="1:15">
      <c r="A346" s="30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</row>
    <row r="347" spans="1:15">
      <c r="A347" s="30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</row>
    <row r="348" spans="1:15">
      <c r="A348" s="30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</row>
    <row r="349" spans="1:15">
      <c r="A349" s="30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</row>
    <row r="350" spans="1:15">
      <c r="A350" s="30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</row>
    <row r="351" spans="1:15">
      <c r="A351" s="30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</row>
    <row r="352" spans="1:15">
      <c r="A352" s="30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</row>
    <row r="353" spans="1:15">
      <c r="A353" s="30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</row>
    <row r="354" spans="1:15">
      <c r="A354" s="30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</row>
    <row r="355" spans="1:15">
      <c r="A355" s="30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</row>
    <row r="356" spans="1:15">
      <c r="A356" s="30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</row>
    <row r="357" spans="1:15">
      <c r="A357" s="30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</row>
    <row r="358" spans="1:15">
      <c r="A358" s="30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</row>
    <row r="359" spans="1:15">
      <c r="A359" s="30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</row>
    <row r="360" spans="1:15">
      <c r="A360" s="30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</row>
    <row r="361" spans="1:15">
      <c r="A361" s="30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</row>
    <row r="362" spans="1:15">
      <c r="A362" s="30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</row>
    <row r="363" spans="1:15">
      <c r="A363" s="30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</row>
    <row r="364" spans="1:15">
      <c r="A364" s="30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</row>
    <row r="365" spans="1:15">
      <c r="A365" s="30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</row>
    <row r="366" spans="1:15">
      <c r="A366" s="30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</row>
    <row r="367" spans="1:15">
      <c r="A367" s="30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</row>
    <row r="368" spans="1:15">
      <c r="A368" s="30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</row>
    <row r="369" spans="1:15">
      <c r="A369" s="30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</row>
    <row r="370" spans="1:15">
      <c r="A370" s="30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</row>
    <row r="371" spans="1:15">
      <c r="A371" s="30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</row>
    <row r="372" spans="1:15">
      <c r="A372" s="30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</row>
    <row r="373" spans="1:15">
      <c r="A373" s="30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</row>
    <row r="374" spans="1:15">
      <c r="A374" s="30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</row>
    <row r="375" spans="1:15">
      <c r="A375" s="30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</row>
    <row r="376" spans="1:15">
      <c r="A376" s="30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</row>
    <row r="377" spans="1:15">
      <c r="A377" s="30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</row>
    <row r="378" spans="1:15">
      <c r="A378" s="30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</row>
    <row r="379" spans="1:15">
      <c r="A379" s="30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</row>
    <row r="380" spans="1:15">
      <c r="A380" s="30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</row>
    <row r="381" spans="1:15">
      <c r="A381" s="30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</row>
    <row r="382" spans="1:15">
      <c r="A382" s="30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</row>
    <row r="383" spans="1:15">
      <c r="A383" s="30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</row>
    <row r="384" spans="1:15">
      <c r="A384" s="30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</row>
    <row r="385" spans="1:15">
      <c r="A385" s="30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</row>
    <row r="386" spans="1:15">
      <c r="A386" s="30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</row>
    <row r="387" spans="1:15">
      <c r="A387" s="30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</row>
    <row r="388" spans="1:15">
      <c r="A388" s="30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</row>
    <row r="389" spans="1:15">
      <c r="A389" s="30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</row>
    <row r="390" spans="1:15">
      <c r="A390" s="30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</row>
    <row r="391" spans="1:15">
      <c r="A391" s="30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</row>
    <row r="392" spans="1:15">
      <c r="A392" s="30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</row>
    <row r="393" spans="1:15">
      <c r="A393" s="30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</row>
    <row r="394" spans="1:15">
      <c r="A394" s="30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</row>
    <row r="395" spans="1:15">
      <c r="A395" s="30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</row>
    <row r="396" spans="1:15">
      <c r="A396" s="30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</row>
    <row r="397" spans="1:15">
      <c r="A397" s="30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</row>
    <row r="398" spans="1:15">
      <c r="A398" s="30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</row>
    <row r="399" spans="1:15">
      <c r="A399" s="30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</row>
    <row r="400" spans="1:15">
      <c r="A400" s="30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</row>
    <row r="401" spans="1:15">
      <c r="A401" s="30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</row>
    <row r="402" spans="1:15">
      <c r="A402" s="30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</row>
    <row r="403" spans="1:15">
      <c r="A403" s="30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</row>
    <row r="404" spans="1:15">
      <c r="A404" s="30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</row>
    <row r="405" spans="1:15">
      <c r="A405" s="30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</row>
    <row r="406" spans="1:15">
      <c r="A406" s="30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</row>
    <row r="407" spans="1:15">
      <c r="A407" s="30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</row>
    <row r="408" spans="1:15">
      <c r="A408" s="30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</row>
    <row r="409" spans="1:15">
      <c r="A409" s="30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</row>
    <row r="410" spans="1:15">
      <c r="A410" s="30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</row>
    <row r="411" spans="1:15">
      <c r="A411" s="30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</row>
    <row r="412" spans="1:15">
      <c r="A412" s="30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</row>
    <row r="413" spans="1:15">
      <c r="A413" s="30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</row>
    <row r="414" spans="1:15">
      <c r="A414" s="30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</row>
    <row r="415" spans="1:15">
      <c r="A415" s="30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</row>
    <row r="416" spans="1:15">
      <c r="A416" s="30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</row>
    <row r="417" spans="1:13">
      <c r="A417" s="30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</row>
    <row r="418" spans="1:13">
      <c r="A418" s="30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</row>
    <row r="419" spans="1:13">
      <c r="A419" s="30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</row>
    <row r="420" spans="1:13">
      <c r="A420" s="30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</row>
    <row r="421" spans="1:13">
      <c r="A421" s="30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</row>
    <row r="422" spans="1:13">
      <c r="A422" s="30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</row>
    <row r="423" spans="1:13">
      <c r="A423" s="30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</row>
    <row r="424" spans="1:13">
      <c r="A424" s="30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</row>
    <row r="425" spans="1:13">
      <c r="A425" s="30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</row>
    <row r="426" spans="1:13">
      <c r="A426" s="30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</row>
    <row r="427" spans="1:13">
      <c r="A427" s="30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</row>
    <row r="428" spans="1:13">
      <c r="A428" s="30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</row>
    <row r="429" spans="1:13">
      <c r="A429" s="30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</row>
    <row r="430" spans="1:13">
      <c r="A430" s="30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</row>
    <row r="431" spans="1:13">
      <c r="A431" s="30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</row>
    <row r="432" spans="1:13">
      <c r="A432" s="30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</row>
    <row r="433" spans="1:13">
      <c r="A433" s="30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</row>
    <row r="434" spans="1:13">
      <c r="A434" s="30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</row>
    <row r="435" spans="1:13">
      <c r="A435" s="30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</row>
    <row r="436" spans="1:13">
      <c r="A436" s="30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</row>
    <row r="437" spans="1:13">
      <c r="A437" s="30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</row>
    <row r="438" spans="1:13">
      <c r="A438" s="30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</row>
    <row r="439" spans="1:13">
      <c r="A439" s="30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</row>
    <row r="440" spans="1:13">
      <c r="A440" s="30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</row>
    <row r="441" spans="1:13">
      <c r="A441" s="30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</row>
    <row r="442" spans="1:13">
      <c r="A442" s="30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</row>
    <row r="443" spans="1:13">
      <c r="A443" s="30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</row>
    <row r="444" spans="1:13">
      <c r="A444" s="30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</row>
    <row r="445" spans="1:13">
      <c r="A445" s="30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</row>
    <row r="446" spans="1:13">
      <c r="A446" s="30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</row>
    <row r="447" spans="1:13">
      <c r="A447" s="30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</row>
    <row r="448" spans="1:13">
      <c r="A448" s="30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</row>
    <row r="449" spans="1:13">
      <c r="A449" s="30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</row>
    <row r="450" spans="1:13">
      <c r="A450" s="30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</row>
    <row r="451" spans="1:13">
      <c r="A451" s="30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</row>
    <row r="452" spans="1:13">
      <c r="A452" s="30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</row>
    <row r="453" spans="1:13">
      <c r="A453" s="30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</row>
    <row r="454" spans="1:13">
      <c r="A454" s="30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</row>
    <row r="455" spans="1:13">
      <c r="A455" s="30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</row>
    <row r="456" spans="1:13">
      <c r="A456" s="30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</row>
    <row r="457" spans="1:13">
      <c r="A457" s="30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</row>
    <row r="458" spans="1:13">
      <c r="A458" s="30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</row>
    <row r="459" spans="1:13">
      <c r="A459" s="30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</row>
    <row r="460" spans="1:13">
      <c r="A460" s="30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</row>
    <row r="461" spans="1:13">
      <c r="A461" s="30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</row>
    <row r="462" spans="1:13">
      <c r="A462" s="30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</row>
    <row r="463" spans="1:13">
      <c r="A463" s="30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</row>
    <row r="464" spans="1:13">
      <c r="A464" s="30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</row>
    <row r="465" spans="1:13">
      <c r="A465" s="30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</row>
    <row r="466" spans="1:13">
      <c r="A466" s="30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</row>
    <row r="467" spans="1:13">
      <c r="A467" s="30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</row>
    <row r="468" spans="1:13">
      <c r="A468" s="30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</row>
    <row r="469" spans="1:13">
      <c r="A469" s="30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</row>
    <row r="470" spans="1:13">
      <c r="A470" s="30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</row>
    <row r="471" spans="1:13">
      <c r="A471" s="30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</row>
    <row r="472" spans="1:13">
      <c r="A472" s="30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</row>
    <row r="473" spans="1:13">
      <c r="A473" s="30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</row>
    <row r="474" spans="1:13">
      <c r="A474" s="30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</row>
    <row r="475" spans="1:13">
      <c r="A475" s="30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</row>
    <row r="476" spans="1:13">
      <c r="A476" s="30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</row>
    <row r="477" spans="1:13">
      <c r="A477" s="30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</row>
    <row r="478" spans="1:13">
      <c r="A478" s="30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</row>
    <row r="479" spans="1:13">
      <c r="A479" s="30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</row>
    <row r="480" spans="1:13">
      <c r="A480" s="30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</row>
    <row r="481" spans="1:13">
      <c r="A481" s="30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</row>
    <row r="482" spans="1:13">
      <c r="A482" s="30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</row>
    <row r="483" spans="1:13">
      <c r="A483" s="30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</row>
    <row r="484" spans="1:13">
      <c r="A484" s="30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</row>
    <row r="485" spans="1:13">
      <c r="A485" s="30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</row>
    <row r="486" spans="1:13">
      <c r="A486" s="30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</row>
    <row r="487" spans="1:13">
      <c r="A487" s="30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</row>
    <row r="488" spans="1:13">
      <c r="A488" s="30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</row>
    <row r="489" spans="1:13">
      <c r="A489" s="30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</row>
    <row r="490" spans="1:13">
      <c r="A490" s="30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</row>
    <row r="491" spans="1:13">
      <c r="A491" s="30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</row>
    <row r="492" spans="1:13">
      <c r="A492" s="30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</row>
    <row r="493" spans="1:13">
      <c r="A493" s="30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</row>
    <row r="494" spans="1:13">
      <c r="A494" s="30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</row>
    <row r="495" spans="1:13">
      <c r="A495" s="30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</row>
    <row r="496" spans="1:13">
      <c r="A496" s="30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</row>
    <row r="497" spans="1:13">
      <c r="A497" s="30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</row>
    <row r="498" spans="1:13">
      <c r="A498" s="30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</row>
    <row r="499" spans="1:13">
      <c r="A499" s="30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</row>
    <row r="500" spans="1:13">
      <c r="A500" s="30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</row>
    <row r="501" spans="1:13">
      <c r="A501" s="30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</row>
    <row r="502" spans="1:13">
      <c r="A502" s="30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</row>
    <row r="503" spans="1:13">
      <c r="A503" s="30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</row>
    <row r="504" spans="1:13">
      <c r="A504" s="30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</row>
    <row r="505" spans="1:13">
      <c r="A505" s="30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</row>
    <row r="506" spans="1:13">
      <c r="A506" s="30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</row>
    <row r="507" spans="1:13">
      <c r="A507" s="30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</row>
    <row r="508" spans="1:13">
      <c r="A508" s="30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</row>
    <row r="509" spans="1:13">
      <c r="A509" s="30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</row>
    <row r="510" spans="1:13">
      <c r="A510" s="30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</row>
    <row r="511" spans="1:13">
      <c r="A511" s="30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</row>
    <row r="512" spans="1:13">
      <c r="A512" s="30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</row>
    <row r="513" spans="1:13">
      <c r="A513" s="30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</row>
    <row r="514" spans="1:13">
      <c r="A514" s="30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</row>
    <row r="515" spans="1:13">
      <c r="A515" s="30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</row>
    <row r="516" spans="1:13">
      <c r="A516" s="30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</row>
    <row r="517" spans="1:13">
      <c r="A517" s="30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</row>
    <row r="518" spans="1:13">
      <c r="A518" s="30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</row>
    <row r="519" spans="1:13">
      <c r="A519" s="30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</row>
    <row r="520" spans="1:13">
      <c r="A520" s="30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</row>
    <row r="521" spans="1:13">
      <c r="A521" s="30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</row>
    <row r="522" spans="1:13">
      <c r="A522" s="30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</row>
    <row r="523" spans="1:13">
      <c r="A523" s="30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</row>
    <row r="524" spans="1:13">
      <c r="A524" s="30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</row>
    <row r="525" spans="1:13">
      <c r="A525" s="30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</row>
    <row r="526" spans="1:13">
      <c r="A526" s="30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</row>
    <row r="527" spans="1:13">
      <c r="A527" s="30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</row>
    <row r="528" spans="1:13">
      <c r="A528" s="30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</row>
    <row r="529" spans="1:13">
      <c r="A529" s="30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</row>
    <row r="530" spans="1:13">
      <c r="A530" s="30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</row>
    <row r="531" spans="1:13">
      <c r="A531" s="30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</row>
    <row r="532" spans="1:13">
      <c r="A532" s="30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</row>
    <row r="533" spans="1:13">
      <c r="A533" s="30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</row>
    <row r="534" spans="1:13">
      <c r="A534" s="30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</row>
    <row r="535" spans="1:13">
      <c r="A535" s="30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</row>
  </sheetData>
  <mergeCells count="199">
    <mergeCell ref="C82:D82"/>
    <mergeCell ref="C83:D83"/>
    <mergeCell ref="C84:D84"/>
    <mergeCell ref="C85:D85"/>
    <mergeCell ref="C86:D86"/>
    <mergeCell ref="C81:D81"/>
    <mergeCell ref="C87:D87"/>
    <mergeCell ref="C71:D71"/>
    <mergeCell ref="G71:H71"/>
    <mergeCell ref="C72:D72"/>
    <mergeCell ref="G72:H72"/>
    <mergeCell ref="C74:D74"/>
    <mergeCell ref="G74:H74"/>
    <mergeCell ref="C78:D78"/>
    <mergeCell ref="G78:H78"/>
    <mergeCell ref="C80:D80"/>
    <mergeCell ref="G80:H80"/>
    <mergeCell ref="C79:D79"/>
    <mergeCell ref="C77:D77"/>
    <mergeCell ref="G84:H84"/>
    <mergeCell ref="G85:H85"/>
    <mergeCell ref="G86:H86"/>
    <mergeCell ref="N15:O16"/>
    <mergeCell ref="C22:D22"/>
    <mergeCell ref="G22:H22"/>
    <mergeCell ref="C28:D28"/>
    <mergeCell ref="G28:H28"/>
    <mergeCell ref="C30:D30"/>
    <mergeCell ref="G30:H30"/>
    <mergeCell ref="C32:D32"/>
    <mergeCell ref="G32:H32"/>
    <mergeCell ref="J15:M15"/>
    <mergeCell ref="G16:H16"/>
    <mergeCell ref="J16:M16"/>
    <mergeCell ref="C16:D16"/>
    <mergeCell ref="G23:H23"/>
    <mergeCell ref="J23:M23"/>
    <mergeCell ref="G24:H24"/>
    <mergeCell ref="J24:M24"/>
    <mergeCell ref="C17:D17"/>
    <mergeCell ref="C18:D18"/>
    <mergeCell ref="C19:D19"/>
    <mergeCell ref="C23:D23"/>
    <mergeCell ref="C24:D24"/>
    <mergeCell ref="C21:D21"/>
    <mergeCell ref="G21:H21"/>
    <mergeCell ref="J1:M7"/>
    <mergeCell ref="N8:O14"/>
    <mergeCell ref="B9:H9"/>
    <mergeCell ref="J14:M14"/>
    <mergeCell ref="B10:H10"/>
    <mergeCell ref="B11:H11"/>
    <mergeCell ref="B12:H12"/>
    <mergeCell ref="C7:I7"/>
    <mergeCell ref="J8:M9"/>
    <mergeCell ref="D2:I2"/>
    <mergeCell ref="D3:I3"/>
    <mergeCell ref="D4:I4"/>
    <mergeCell ref="D5:I5"/>
    <mergeCell ref="D6:I6"/>
    <mergeCell ref="G17:H17"/>
    <mergeCell ref="J17:M17"/>
    <mergeCell ref="N17:N18"/>
    <mergeCell ref="G18:H18"/>
    <mergeCell ref="J18:M18"/>
    <mergeCell ref="G19:H19"/>
    <mergeCell ref="J19:M19"/>
    <mergeCell ref="G36:H36"/>
    <mergeCell ref="J36:M36"/>
    <mergeCell ref="G20:H20"/>
    <mergeCell ref="G26:H26"/>
    <mergeCell ref="G25:H25"/>
    <mergeCell ref="G40:H40"/>
    <mergeCell ref="J40:M40"/>
    <mergeCell ref="G42:H42"/>
    <mergeCell ref="J42:M42"/>
    <mergeCell ref="G27:H27"/>
    <mergeCell ref="J27:M27"/>
    <mergeCell ref="G29:H29"/>
    <mergeCell ref="J29:M29"/>
    <mergeCell ref="G31:H31"/>
    <mergeCell ref="J31:M31"/>
    <mergeCell ref="G33:H33"/>
    <mergeCell ref="G34:H34"/>
    <mergeCell ref="G35:H35"/>
    <mergeCell ref="G37:H37"/>
    <mergeCell ref="G38:H38"/>
    <mergeCell ref="G39:H39"/>
    <mergeCell ref="G41:H41"/>
    <mergeCell ref="G89:H89"/>
    <mergeCell ref="G43:H43"/>
    <mergeCell ref="J43:M43"/>
    <mergeCell ref="G44:H44"/>
    <mergeCell ref="J44:M44"/>
    <mergeCell ref="G48:H48"/>
    <mergeCell ref="J48:M48"/>
    <mergeCell ref="G45:H45"/>
    <mergeCell ref="G46:H46"/>
    <mergeCell ref="G47:H47"/>
    <mergeCell ref="G49:H49"/>
    <mergeCell ref="G50:H50"/>
    <mergeCell ref="G51:H51"/>
    <mergeCell ref="G52:H52"/>
    <mergeCell ref="G53:H53"/>
    <mergeCell ref="G55:H55"/>
    <mergeCell ref="G56:H56"/>
    <mergeCell ref="G57:H57"/>
    <mergeCell ref="G58:H58"/>
    <mergeCell ref="G87:H87"/>
    <mergeCell ref="G65:H65"/>
    <mergeCell ref="G67:H67"/>
    <mergeCell ref="G68:H68"/>
    <mergeCell ref="G70:H70"/>
    <mergeCell ref="G88:H88"/>
    <mergeCell ref="G75:H75"/>
    <mergeCell ref="G76:H76"/>
    <mergeCell ref="G77:H77"/>
    <mergeCell ref="G79:H79"/>
    <mergeCell ref="G82:H82"/>
    <mergeCell ref="G83:H83"/>
    <mergeCell ref="G81:H81"/>
    <mergeCell ref="G54:H54"/>
    <mergeCell ref="G59:H59"/>
    <mergeCell ref="G63:H63"/>
    <mergeCell ref="G66:H66"/>
    <mergeCell ref="G69:H69"/>
    <mergeCell ref="G73:H73"/>
    <mergeCell ref="C50:D50"/>
    <mergeCell ref="C52:D52"/>
    <mergeCell ref="C53:D53"/>
    <mergeCell ref="C51:D51"/>
    <mergeCell ref="G94:H94"/>
    <mergeCell ref="B111:H111"/>
    <mergeCell ref="B112:H112"/>
    <mergeCell ref="B114:H114"/>
    <mergeCell ref="B101:H101"/>
    <mergeCell ref="B102:H102"/>
    <mergeCell ref="B103:H103"/>
    <mergeCell ref="B104:H104"/>
    <mergeCell ref="B105:H105"/>
    <mergeCell ref="B108:H108"/>
    <mergeCell ref="B109:H109"/>
    <mergeCell ref="B110:H110"/>
    <mergeCell ref="G91:H91"/>
    <mergeCell ref="G92:H92"/>
    <mergeCell ref="G93:H93"/>
    <mergeCell ref="G60:H60"/>
    <mergeCell ref="G61:H61"/>
    <mergeCell ref="G62:H62"/>
    <mergeCell ref="G64:H64"/>
    <mergeCell ref="G90:H90"/>
    <mergeCell ref="C67:D67"/>
    <mergeCell ref="C27:D27"/>
    <mergeCell ref="C29:D29"/>
    <mergeCell ref="C31:D31"/>
    <mergeCell ref="C36:D36"/>
    <mergeCell ref="C40:D40"/>
    <mergeCell ref="C42:D42"/>
    <mergeCell ref="C33:D33"/>
    <mergeCell ref="C34:D34"/>
    <mergeCell ref="C35:D35"/>
    <mergeCell ref="C37:D37"/>
    <mergeCell ref="C38:D38"/>
    <mergeCell ref="C39:D39"/>
    <mergeCell ref="C41:D41"/>
    <mergeCell ref="C43:D43"/>
    <mergeCell ref="C44:D44"/>
    <mergeCell ref="C48:D48"/>
    <mergeCell ref="C54:D54"/>
    <mergeCell ref="C59:D59"/>
    <mergeCell ref="C63:D63"/>
    <mergeCell ref="C45:D45"/>
    <mergeCell ref="C46:D46"/>
    <mergeCell ref="C47:D47"/>
    <mergeCell ref="C49:D49"/>
    <mergeCell ref="C20:D20"/>
    <mergeCell ref="C88:D88"/>
    <mergeCell ref="C89:D89"/>
    <mergeCell ref="C90:D90"/>
    <mergeCell ref="C91:D91"/>
    <mergeCell ref="C92:D92"/>
    <mergeCell ref="C55:D55"/>
    <mergeCell ref="C56:D56"/>
    <mergeCell ref="C57:D57"/>
    <mergeCell ref="C58:D58"/>
    <mergeCell ref="C60:D60"/>
    <mergeCell ref="C61:D61"/>
    <mergeCell ref="C62:D62"/>
    <mergeCell ref="C64:D64"/>
    <mergeCell ref="C65:D65"/>
    <mergeCell ref="C68:D68"/>
    <mergeCell ref="C70:D70"/>
    <mergeCell ref="C26:D26"/>
    <mergeCell ref="C25:D25"/>
    <mergeCell ref="C66:D66"/>
    <mergeCell ref="C69:D69"/>
    <mergeCell ref="C73:D73"/>
    <mergeCell ref="C75:D75"/>
    <mergeCell ref="C76:D76"/>
  </mergeCells>
  <hyperlinks>
    <hyperlink ref="C7" r:id="rId1" display="www.konstruktiv-gbi.ru"/>
    <hyperlink ref="D6" r:id="rId2" display="3890551@bk.ru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36</vt:i4>
      </vt:variant>
      <vt:variant>
        <vt:lpstr>Именованные диапазоны</vt:lpstr>
      </vt:variant>
      <vt:variant>
        <vt:i4>2</vt:i4>
      </vt:variant>
    </vt:vector>
  </HeadingPairs>
  <TitlesOfParts>
    <vt:vector size="38" baseType="lpstr">
      <vt:lpstr>Главная</vt:lpstr>
      <vt:lpstr>1.Кольца</vt:lpstr>
      <vt:lpstr>2.Плитка</vt:lpstr>
      <vt:lpstr>3.Бордюр</vt:lpstr>
      <vt:lpstr>4.Вент- пескоблоки</vt:lpstr>
      <vt:lpstr>5.Люки</vt:lpstr>
      <vt:lpstr>6.Плиты ПБ</vt:lpstr>
      <vt:lpstr>7.ФБС</vt:lpstr>
      <vt:lpstr>8.Лотки тип"Л"</vt:lpstr>
      <vt:lpstr>9.Плиты теплотрасс</vt:lpstr>
      <vt:lpstr>10.Лотки тип"ЛК"</vt:lpstr>
      <vt:lpstr>11. Плиты теплатрасс ПТ,ПТО,ПТУ</vt:lpstr>
      <vt:lpstr>12.Перемычки ПБ</vt:lpstr>
      <vt:lpstr>13.Прогоны</vt:lpstr>
      <vt:lpstr>14.Опорные подушки и плиты</vt:lpstr>
      <vt:lpstr>15.Плиты тепловых камер</vt:lpstr>
      <vt:lpstr>16.ФЛ</vt:lpstr>
      <vt:lpstr>17.ЛЭП</vt:lpstr>
      <vt:lpstr>18.Марши лест</vt:lpstr>
      <vt:lpstr>19.Лестнечные балки</vt:lpstr>
      <vt:lpstr>20.Ступени</vt:lpstr>
      <vt:lpstr>21. Балки теплотрасс</vt:lpstr>
      <vt:lpstr>22.Плиты забора</vt:lpstr>
      <vt:lpstr>23.Утяжелители</vt:lpstr>
      <vt:lpstr>24.Плиты плоские сантехнические</vt:lpstr>
      <vt:lpstr>25.Плиты ПТП</vt:lpstr>
      <vt:lpstr>26.Плиты дорожные</vt:lpstr>
      <vt:lpstr>27.Сваи</vt:lpstr>
      <vt:lpstr>26.Кирпич (кер)</vt:lpstr>
      <vt:lpstr>27.Кирпич (бет)</vt:lpstr>
      <vt:lpstr>УДБ</vt:lpstr>
      <vt:lpstr>Перемычки ПП</vt:lpstr>
      <vt:lpstr>Перемычки (яч)</vt:lpstr>
      <vt:lpstr>28.Плиты укрепления</vt:lpstr>
      <vt:lpstr>29.Оформить заказ</vt:lpstr>
      <vt:lpstr>30.Реквизиты</vt:lpstr>
      <vt:lpstr>_24._Плиты_теплотрасс_сантех.</vt:lpstr>
      <vt:lpstr>_28._Утяжелители_бетонные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2018-05-15T08:02:59Z</dcterms:modified>
</cp:coreProperties>
</file>