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ПБ, ФЛ" sheetId="4" r:id="rId1"/>
    <sheet name="ПБ, c 1,5" sheetId="8" r:id="rId2"/>
    <sheet name="Прочие" sheetId="5" r:id="rId3"/>
    <sheet name="бетон, раствор, транспорт" sheetId="7" r:id="rId4"/>
  </sheets>
  <definedNames>
    <definedName name="_xlnm.Print_Titles" localSheetId="3">'бетон, раствор, транспорт'!#REF!</definedName>
    <definedName name="_xlnm.Print_Titles" localSheetId="1">'ПБ, c 1,5'!$2:$4</definedName>
    <definedName name="_xlnm.Print_Titles" localSheetId="2">Прочие!$3:$5</definedName>
    <definedName name="_xlnm.Print_Area" localSheetId="3">'бетон, раствор, транспорт'!$A$1:$H$43</definedName>
    <definedName name="_xlnm.Print_Area" localSheetId="1">'ПБ, c 1,5'!$B$1:$L$93</definedName>
    <definedName name="_xlnm.Print_Area" localSheetId="0">'ПБ, ФЛ'!$B$2:$L$114</definedName>
    <definedName name="_xlnm.Print_Area" localSheetId="2">Прочие!$B$2:$I$334</definedName>
  </definedNames>
  <calcPr calcId="144525"/>
</workbook>
</file>

<file path=xl/calcChain.xml><?xml version="1.0" encoding="utf-8"?>
<calcChain xmlns="http://schemas.openxmlformats.org/spreadsheetml/2006/main">
  <c r="H93" i="8" l="1"/>
  <c r="F93" i="8"/>
  <c r="H92" i="8"/>
  <c r="F92" i="8"/>
  <c r="H91" i="8"/>
  <c r="F91" i="8"/>
  <c r="H90" i="8"/>
  <c r="F90" i="8"/>
  <c r="H89" i="8"/>
  <c r="F89" i="8"/>
  <c r="H88" i="8"/>
  <c r="F88" i="8"/>
  <c r="H87" i="8"/>
  <c r="F87" i="8"/>
  <c r="H86" i="8"/>
  <c r="F86" i="8"/>
  <c r="H85" i="8"/>
  <c r="F85" i="8"/>
  <c r="H84" i="8"/>
  <c r="F84" i="8"/>
  <c r="H83" i="8"/>
  <c r="F83" i="8"/>
  <c r="H82" i="8"/>
  <c r="F82" i="8"/>
  <c r="H81" i="8"/>
  <c r="F81" i="8"/>
  <c r="H80" i="8"/>
  <c r="F80" i="8"/>
  <c r="H79" i="8"/>
  <c r="F79" i="8"/>
  <c r="H78" i="8"/>
  <c r="F78" i="8"/>
  <c r="H77" i="8"/>
  <c r="F77" i="8"/>
  <c r="H76" i="8"/>
  <c r="F76" i="8"/>
  <c r="H75" i="8"/>
  <c r="F75" i="8"/>
  <c r="H74" i="8"/>
  <c r="F74" i="8"/>
  <c r="H73" i="8"/>
  <c r="F73" i="8"/>
  <c r="H72" i="8"/>
  <c r="F72" i="8"/>
  <c r="H71" i="8"/>
  <c r="F71" i="8"/>
  <c r="H70" i="8"/>
  <c r="F70" i="8"/>
  <c r="H69" i="8"/>
  <c r="F69" i="8"/>
  <c r="H68" i="8"/>
  <c r="F68" i="8"/>
  <c r="H67" i="8"/>
  <c r="F67" i="8"/>
  <c r="H66" i="8"/>
  <c r="F66" i="8"/>
  <c r="H65" i="8"/>
  <c r="F65" i="8"/>
  <c r="H64" i="8"/>
  <c r="F64" i="8"/>
  <c r="H63" i="8"/>
  <c r="F63" i="8"/>
  <c r="H62" i="8"/>
  <c r="F62" i="8"/>
  <c r="H61" i="8"/>
  <c r="F61" i="8"/>
  <c r="H60" i="8"/>
  <c r="F60" i="8"/>
  <c r="H59" i="8"/>
  <c r="F59" i="8"/>
  <c r="H58" i="8"/>
  <c r="F58" i="8"/>
  <c r="H57" i="8"/>
  <c r="F57" i="8"/>
  <c r="H56" i="8"/>
  <c r="F56" i="8"/>
  <c r="H55" i="8"/>
  <c r="F55" i="8"/>
  <c r="H54" i="8"/>
  <c r="F54" i="8"/>
  <c r="H53" i="8"/>
  <c r="F53" i="8"/>
  <c r="H52" i="8"/>
  <c r="F52" i="8"/>
  <c r="H51" i="8"/>
  <c r="F51" i="8"/>
  <c r="H50" i="8"/>
  <c r="F50" i="8"/>
  <c r="H49" i="8"/>
  <c r="F49" i="8"/>
  <c r="H48" i="8"/>
  <c r="F48" i="8"/>
  <c r="H47" i="8"/>
  <c r="F47" i="8"/>
  <c r="H46" i="8"/>
  <c r="F46" i="8"/>
  <c r="H45" i="8"/>
  <c r="F45" i="8"/>
  <c r="H44" i="8"/>
  <c r="F44" i="8"/>
  <c r="H43" i="8"/>
  <c r="F43" i="8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3" i="8"/>
  <c r="F33" i="8"/>
  <c r="H32" i="8"/>
  <c r="F32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H14" i="8"/>
  <c r="F14" i="8"/>
  <c r="H13" i="8"/>
  <c r="F13" i="8"/>
  <c r="H12" i="8"/>
  <c r="F12" i="8"/>
  <c r="H11" i="8"/>
  <c r="F11" i="8"/>
  <c r="H10" i="8"/>
  <c r="F10" i="8"/>
  <c r="H9" i="8"/>
  <c r="F9" i="8"/>
  <c r="H8" i="8"/>
  <c r="F8" i="8"/>
  <c r="H7" i="8"/>
  <c r="F7" i="8"/>
  <c r="F85" i="5" l="1"/>
  <c r="F200" i="5" l="1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198" i="5"/>
  <c r="F196" i="5"/>
  <c r="F197" i="5"/>
  <c r="F33" i="5"/>
  <c r="F32" i="5"/>
  <c r="F31" i="5"/>
  <c r="F30" i="5"/>
  <c r="F29" i="5"/>
  <c r="F28" i="5"/>
  <c r="F20" i="5"/>
  <c r="F15" i="5"/>
  <c r="F14" i="5"/>
  <c r="F13" i="5"/>
  <c r="F12" i="5"/>
  <c r="F27" i="5"/>
  <c r="F93" i="4"/>
  <c r="F163" i="5"/>
  <c r="F164" i="5"/>
  <c r="F26" i="5"/>
  <c r="F25" i="5"/>
  <c r="F24" i="5"/>
  <c r="F22" i="5"/>
  <c r="F21" i="5"/>
  <c r="F18" i="5"/>
  <c r="F23" i="5"/>
  <c r="F17" i="5"/>
  <c r="F16" i="5"/>
  <c r="F159" i="5"/>
  <c r="F160" i="5"/>
  <c r="F158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64" i="5"/>
  <c r="F226" i="5"/>
  <c r="F227" i="5"/>
  <c r="F228" i="5"/>
  <c r="F229" i="5"/>
  <c r="F230" i="5"/>
  <c r="F231" i="5"/>
  <c r="F232" i="5"/>
  <c r="F243" i="5"/>
  <c r="F244" i="5"/>
  <c r="F245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46" i="5"/>
  <c r="F102" i="4"/>
  <c r="F103" i="4"/>
  <c r="F104" i="4"/>
  <c r="F105" i="4"/>
  <c r="F106" i="4"/>
  <c r="F107" i="4"/>
  <c r="F108" i="4"/>
  <c r="F109" i="4"/>
  <c r="F110" i="4"/>
  <c r="F111" i="4"/>
  <c r="F112" i="4"/>
  <c r="F113" i="4"/>
  <c r="F101" i="4"/>
  <c r="F92" i="4"/>
  <c r="F94" i="4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15" i="5"/>
  <c r="F116" i="5"/>
  <c r="F117" i="5"/>
  <c r="F118" i="5"/>
  <c r="F119" i="5"/>
  <c r="F120" i="5"/>
  <c r="F121" i="5"/>
  <c r="F122" i="5"/>
  <c r="F123" i="5"/>
  <c r="F124" i="5"/>
  <c r="F113" i="5"/>
  <c r="F112" i="5"/>
  <c r="F111" i="5"/>
  <c r="F110" i="5"/>
  <c r="F109" i="5"/>
  <c r="F108" i="5"/>
  <c r="F107" i="5"/>
  <c r="F106" i="5"/>
  <c r="F105" i="5"/>
  <c r="F104" i="5"/>
  <c r="F95" i="5"/>
  <c r="F96" i="5"/>
  <c r="F97" i="5"/>
  <c r="F98" i="5"/>
  <c r="F99" i="5"/>
  <c r="F100" i="5"/>
  <c r="F101" i="5"/>
  <c r="F102" i="5"/>
  <c r="F93" i="5"/>
  <c r="F92" i="5"/>
  <c r="F91" i="5"/>
  <c r="F90" i="5"/>
  <c r="F89" i="5"/>
  <c r="F87" i="5"/>
  <c r="F82" i="5"/>
  <c r="F81" i="5"/>
  <c r="F80" i="5"/>
  <c r="F79" i="5"/>
  <c r="F78" i="5"/>
  <c r="F74" i="5"/>
  <c r="F73" i="5"/>
  <c r="F72" i="5"/>
  <c r="F71" i="5"/>
  <c r="F65" i="5"/>
  <c r="F64" i="5"/>
  <c r="F63" i="5"/>
  <c r="F54" i="5"/>
  <c r="F53" i="5"/>
  <c r="F55" i="5"/>
  <c r="F126" i="5"/>
  <c r="F125" i="5"/>
  <c r="F103" i="5"/>
  <c r="F94" i="5"/>
  <c r="F88" i="5"/>
  <c r="F84" i="5"/>
  <c r="F86" i="5"/>
  <c r="F83" i="5"/>
  <c r="F70" i="5"/>
  <c r="F225" i="5"/>
  <c r="F224" i="5"/>
  <c r="F199" i="5"/>
  <c r="F194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0" i="5"/>
  <c r="F169" i="5"/>
  <c r="F168" i="5"/>
  <c r="F167" i="5"/>
  <c r="F166" i="5"/>
  <c r="F165" i="5"/>
  <c r="F162" i="5"/>
  <c r="F77" i="5"/>
  <c r="F76" i="5"/>
  <c r="F75" i="5"/>
  <c r="F68" i="5"/>
  <c r="F67" i="5"/>
  <c r="F66" i="5"/>
  <c r="F62" i="5"/>
  <c r="F61" i="5"/>
  <c r="F60" i="5"/>
  <c r="F59" i="5"/>
  <c r="F58" i="5"/>
  <c r="F57" i="5"/>
  <c r="F56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19" i="5"/>
  <c r="F11" i="5"/>
  <c r="F10" i="5"/>
  <c r="F9" i="5"/>
  <c r="F8" i="5"/>
  <c r="F7" i="5"/>
  <c r="F6" i="5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C17" i="4"/>
  <c r="F17" i="4" s="1"/>
</calcChain>
</file>

<file path=xl/sharedStrings.xml><?xml version="1.0" encoding="utf-8"?>
<sst xmlns="http://schemas.openxmlformats.org/spreadsheetml/2006/main" count="607" uniqueCount="541">
  <si>
    <t>ОБЩЕСТВО С ОГРАНИЧЕННОЙ ОТВЕТСТВЕННОСТЬЮ</t>
  </si>
  <si>
    <t xml:space="preserve"> "ОРЕН-ОРС"</t>
  </si>
  <si>
    <t>ПРАЙС-ЛИСТ НА ИЗДЕЛИЯ</t>
  </si>
  <si>
    <t>Наименование продукции</t>
  </si>
  <si>
    <t>Параметры изделия</t>
  </si>
  <si>
    <t>Цена за ед. измерения с НДС, руб</t>
  </si>
  <si>
    <t>Размеры, мм</t>
  </si>
  <si>
    <t>Площадь м2</t>
  </si>
  <si>
    <t>Объем бетона в изделии, м3</t>
  </si>
  <si>
    <t>Масса, кг</t>
  </si>
  <si>
    <t>Нагрузка, кг/м2</t>
  </si>
  <si>
    <t>Длина</t>
  </si>
  <si>
    <t>Ширина</t>
  </si>
  <si>
    <t>Высота</t>
  </si>
  <si>
    <t>ПЛИТЫ ПЕРЕКРЫТИЙ</t>
  </si>
  <si>
    <t>ПБ 12.12.</t>
  </si>
  <si>
    <t>ПБ 15.12.</t>
  </si>
  <si>
    <t>ПБ 17.12.</t>
  </si>
  <si>
    <t>ПБ 18.12.</t>
  </si>
  <si>
    <t>ПБ 19.12.</t>
  </si>
  <si>
    <t>ПБ 20.12.</t>
  </si>
  <si>
    <t>ПБ 21.12.</t>
  </si>
  <si>
    <t>ПБ 22.12.</t>
  </si>
  <si>
    <t>ПБ 23.12.</t>
  </si>
  <si>
    <t>ПБ 24.12.</t>
  </si>
  <si>
    <t>ПБ 25.12.</t>
  </si>
  <si>
    <t>ПБ 26.12.</t>
  </si>
  <si>
    <t>ПБ 27.12.</t>
  </si>
  <si>
    <t>ПБ 28.12.</t>
  </si>
  <si>
    <t>ПБ 29.12.</t>
  </si>
  <si>
    <t>ПБ 30.12.</t>
  </si>
  <si>
    <t>ПБ 31.12.</t>
  </si>
  <si>
    <t>ПБ 32.12.</t>
  </si>
  <si>
    <t>ПБ 33.12.</t>
  </si>
  <si>
    <t>ПБ 34.12.</t>
  </si>
  <si>
    <t>ПБ 35.12.</t>
  </si>
  <si>
    <t>ПБ 36.12.</t>
  </si>
  <si>
    <t>ПБ 37.12.</t>
  </si>
  <si>
    <t>ПБ 38.12.</t>
  </si>
  <si>
    <t>ПБ 39.12.</t>
  </si>
  <si>
    <t>ПБ 40.12.</t>
  </si>
  <si>
    <t>ПБ 41.12.</t>
  </si>
  <si>
    <t>ПБ 42.12.</t>
  </si>
  <si>
    <t>ПБ 43.12.</t>
  </si>
  <si>
    <t>ПБ 44.12.</t>
  </si>
  <si>
    <t>ПБ 45.12.</t>
  </si>
  <si>
    <t>ПБ 46.12.</t>
  </si>
  <si>
    <t>ПБ 47.12.</t>
  </si>
  <si>
    <t>ПБ 48.12.</t>
  </si>
  <si>
    <t>ПБ 49.12.</t>
  </si>
  <si>
    <t>ПБ 50.12.</t>
  </si>
  <si>
    <t>ПБ 51.12.</t>
  </si>
  <si>
    <t>ПБ 52.12.</t>
  </si>
  <si>
    <t>ПБ 53.12.</t>
  </si>
  <si>
    <t>ПБ 54.12.</t>
  </si>
  <si>
    <t>ПБ 55.12.</t>
  </si>
  <si>
    <t>ПБ 56.12.</t>
  </si>
  <si>
    <t>ПБ 57.12.</t>
  </si>
  <si>
    <t>ПБ 58.12.</t>
  </si>
  <si>
    <t>ПБ 59.12.</t>
  </si>
  <si>
    <t>ПБ 60.12.</t>
  </si>
  <si>
    <t>ПБ 61.12.</t>
  </si>
  <si>
    <t>ПБ 62.12.</t>
  </si>
  <si>
    <t>ПБ 63.12.</t>
  </si>
  <si>
    <t>ПБ 64.12.</t>
  </si>
  <si>
    <t>ПБ 65.12.</t>
  </si>
  <si>
    <t>ПБ 66.12.</t>
  </si>
  <si>
    <t>ПБ 67.12.</t>
  </si>
  <si>
    <t>ПБ 68.12.</t>
  </si>
  <si>
    <t>ПБ 69.12.</t>
  </si>
  <si>
    <t>ПБ 70.12.</t>
  </si>
  <si>
    <t>ПБ 71.12.</t>
  </si>
  <si>
    <t>ПБ 72.12.</t>
  </si>
  <si>
    <t>ПБ 73.12.</t>
  </si>
  <si>
    <t>ПБ 74.12.</t>
  </si>
  <si>
    <t>ПБ 75.12.</t>
  </si>
  <si>
    <t>ПБ 76.12.</t>
  </si>
  <si>
    <t>ПБ 77.12.</t>
  </si>
  <si>
    <t>ПБ 78.12.</t>
  </si>
  <si>
    <t>ПБ 79.12.</t>
  </si>
  <si>
    <t>ПБ 80.12.</t>
  </si>
  <si>
    <t>ПБ 81.12.</t>
  </si>
  <si>
    <t>ПБ 82.12.</t>
  </si>
  <si>
    <t>ПБ 83.12.</t>
  </si>
  <si>
    <t>ПБ 84.12.</t>
  </si>
  <si>
    <t>ПБ 85.12.</t>
  </si>
  <si>
    <t>ПБ 86.12.</t>
  </si>
  <si>
    <t>ПБ 87.12.</t>
  </si>
  <si>
    <t>ПБ 88.12.</t>
  </si>
  <si>
    <t>ПБ 89.12.</t>
  </si>
  <si>
    <t>ПБ 90.12.</t>
  </si>
  <si>
    <t>ПБ 96.12.</t>
  </si>
  <si>
    <t>ФБС 24.3.6</t>
  </si>
  <si>
    <t>ФБС 24.4.6</t>
  </si>
  <si>
    <t>ФБС 24.5.6</t>
  </si>
  <si>
    <t>ФБС 24.6.6</t>
  </si>
  <si>
    <t>ФБС 24.6.3</t>
  </si>
  <si>
    <t>ФБС 12.6.6</t>
  </si>
  <si>
    <t>ФБС 12.6.3</t>
  </si>
  <si>
    <t>ФБС 12.5.6</t>
  </si>
  <si>
    <t>ФБС 12.5.3</t>
  </si>
  <si>
    <t>ФБС 12.4.3</t>
  </si>
  <si>
    <t>ФБС 12.4.6</t>
  </si>
  <si>
    <t>ФБС 12.3.6</t>
  </si>
  <si>
    <t>ФБС 9.3.6</t>
  </si>
  <si>
    <t>ФБС 9.4.6</t>
  </si>
  <si>
    <t>ФБС 9.5.6</t>
  </si>
  <si>
    <t>ФБС 9.5.3</t>
  </si>
  <si>
    <t>ФБС 9.6.6</t>
  </si>
  <si>
    <t>ФБС 24.6.6-Т (М200)</t>
  </si>
  <si>
    <t>ФБС 12.6.6-Т (М200)</t>
  </si>
  <si>
    <t>ФБС 12.4.6-Т (М200)</t>
  </si>
  <si>
    <t>ФБС 12.4.3-Т (М200)</t>
  </si>
  <si>
    <t>ФБС 9.4.6-Т (М200)</t>
  </si>
  <si>
    <t>ФБС 9.6.6-Т (М200)</t>
  </si>
  <si>
    <t>2ПБ 10-1</t>
  </si>
  <si>
    <t>2ПБ 13-1</t>
  </si>
  <si>
    <t>2ПБ 16-2</t>
  </si>
  <si>
    <t>2ПБ 17-2</t>
  </si>
  <si>
    <t>2ПБ 19-3</t>
  </si>
  <si>
    <t>2ПБ 22-3</t>
  </si>
  <si>
    <t>2ПБ 25-3</t>
  </si>
  <si>
    <t>3ПБ 18-8</t>
  </si>
  <si>
    <t>3ПБ 21-8</t>
  </si>
  <si>
    <t>3ПБ 25-8</t>
  </si>
  <si>
    <t>3ПБ 13-37</t>
  </si>
  <si>
    <t>3ПБ 16-37</t>
  </si>
  <si>
    <t>3ПБ 18-37</t>
  </si>
  <si>
    <t>ЛЕСТНИЧНЫЕ СТУПЕНИ</t>
  </si>
  <si>
    <t>ЛС-11</t>
  </si>
  <si>
    <t>ЛС-12</t>
  </si>
  <si>
    <t>ЛС-12-1</t>
  </si>
  <si>
    <t>ЛС-14</t>
  </si>
  <si>
    <t>ЛС-15</t>
  </si>
  <si>
    <t>ЛС-17</t>
  </si>
  <si>
    <t>ЛС-23</t>
  </si>
  <si>
    <t>ФУНДАМЕНТЫ ЛЕНТОЧНЫЕ</t>
  </si>
  <si>
    <t>ФЛ 10.24-2</t>
  </si>
  <si>
    <t>ФЛ 10.24-4</t>
  </si>
  <si>
    <t>ФЛ 10.12-2</t>
  </si>
  <si>
    <t>ФЛ 10.12-4</t>
  </si>
  <si>
    <t>ФЛ 10.8-2</t>
  </si>
  <si>
    <t>ФЛ 10.8-4</t>
  </si>
  <si>
    <t>ФЛ 12.12-3</t>
  </si>
  <si>
    <t>ФЛ 12.24-2</t>
  </si>
  <si>
    <t>ФЛ 12.24-3</t>
  </si>
  <si>
    <t>ФЛ 14.24-2</t>
  </si>
  <si>
    <t>ФЛ 14.24-4</t>
  </si>
  <si>
    <t>ФЛ 16.8-3</t>
  </si>
  <si>
    <t>ФЛ 16.24-2</t>
  </si>
  <si>
    <t>ФЛ 16.24-3</t>
  </si>
  <si>
    <t>ФЛ 20.12-2</t>
  </si>
  <si>
    <t>ФЛ 20.12-4</t>
  </si>
  <si>
    <t>ФЛ 20.24-2</t>
  </si>
  <si>
    <t>ФЛ 24.12-2</t>
  </si>
  <si>
    <t>ФЛ 24.12-4</t>
  </si>
  <si>
    <t>СВАИ ЗАБИВНЫЕ</t>
  </si>
  <si>
    <t>С 90.30.5</t>
  </si>
  <si>
    <t>С 90.30.6</t>
  </si>
  <si>
    <t>С 90.30.8</t>
  </si>
  <si>
    <t>С 90.30.9</t>
  </si>
  <si>
    <t>С 90.30.10</t>
  </si>
  <si>
    <t>С 90.30.11</t>
  </si>
  <si>
    <t>Бетон М50 В3,5 П3</t>
  </si>
  <si>
    <t>Бетон М100 В7,5 П3</t>
  </si>
  <si>
    <t>Бетон М100 В7,5 П4 (О. К.=16-18 см)</t>
  </si>
  <si>
    <t>Бетон М150 В12,5 П3</t>
  </si>
  <si>
    <t>Бетон М200 В15 П3</t>
  </si>
  <si>
    <t>Бетон М200 В15 П3 (на щебне)</t>
  </si>
  <si>
    <t>Бетон М200 В15 П4  (О. К.=16-18 см. )</t>
  </si>
  <si>
    <t>Бетон М250 В20 П3</t>
  </si>
  <si>
    <t>Бетон М250 В20 П4  (О. К.=16-18см. )</t>
  </si>
  <si>
    <t>Бетон М300 В22,5 П3</t>
  </si>
  <si>
    <t>Бетон М300 В22,5 П4  (О. К.= 16-18 см.)</t>
  </si>
  <si>
    <t>Бетон М300 В22,5 П4  (О. К.= 20 см.)</t>
  </si>
  <si>
    <t>Цементное молочко</t>
  </si>
  <si>
    <t>Бетон М350 В25 П3</t>
  </si>
  <si>
    <t>Бетон М350 В25 П4</t>
  </si>
  <si>
    <t>Бетон М400 В30 П3</t>
  </si>
  <si>
    <t>Бетон М400 В30 П4</t>
  </si>
  <si>
    <t>СТРОИТЕЛЬНЫЕ МАТЕРИАЛЫ</t>
  </si>
  <si>
    <t>УСЛУГИ</t>
  </si>
  <si>
    <t>1 час</t>
  </si>
  <si>
    <t>Самосвал</t>
  </si>
  <si>
    <t>Погрузчик</t>
  </si>
  <si>
    <t xml:space="preserve">Принимаются индивидуальные заказы на изготовление железобетонных изделий </t>
  </si>
  <si>
    <t>ФБС 6.6.6</t>
  </si>
  <si>
    <t>ФБС 8.6.6</t>
  </si>
  <si>
    <t>ФБС 8.4.6</t>
  </si>
  <si>
    <t>ФБС 6.4.6</t>
  </si>
  <si>
    <t>3ПБ 27-8</t>
  </si>
  <si>
    <t>5ПБ 21-27</t>
  </si>
  <si>
    <t>5ПБ 27-37</t>
  </si>
  <si>
    <t>5ПБ 25-37</t>
  </si>
  <si>
    <t>5ПБ 30-37</t>
  </si>
  <si>
    <t>8ПБ 13-1</t>
  </si>
  <si>
    <t>9ПБ 22-3</t>
  </si>
  <si>
    <t>3ПП 21-71</t>
  </si>
  <si>
    <t>3ПП 27-71</t>
  </si>
  <si>
    <t>ЛК-320</t>
  </si>
  <si>
    <t>ПРГ 60.2.5.4</t>
  </si>
  <si>
    <t>ОПОРНЫЕ ПОДУШКИ</t>
  </si>
  <si>
    <t>ОП 5.2</t>
  </si>
  <si>
    <t>ОП 6.4</t>
  </si>
  <si>
    <t>9000*1800*300*350</t>
  </si>
  <si>
    <t>БЕТОН (м3)</t>
  </si>
  <si>
    <t>ГПС (м3)</t>
  </si>
  <si>
    <t>Песок(м3)</t>
  </si>
  <si>
    <t>Щебень (тн)</t>
  </si>
  <si>
    <t>Погрузчик вилочный</t>
  </si>
  <si>
    <t>ПЛИТЫ ЖЕЛЕЗОБЕТОННЫЕ ЛЕНТОЧНЫХ ФУНДАМЕНТОВ</t>
  </si>
  <si>
    <t>ФЛ 6.24</t>
  </si>
  <si>
    <t>ФЛ 6.12</t>
  </si>
  <si>
    <t>ФЛ 8.24</t>
  </si>
  <si>
    <t>ФЛ 8.12</t>
  </si>
  <si>
    <t>ФЛ 10.24</t>
  </si>
  <si>
    <t>ФЛ 10.12</t>
  </si>
  <si>
    <t>ФЛ 10.8</t>
  </si>
  <si>
    <t>ФЛ 12.24</t>
  </si>
  <si>
    <t>ФЛ 12.12</t>
  </si>
  <si>
    <t>ФЛ 12.8</t>
  </si>
  <si>
    <t>ФЛ 16.24</t>
  </si>
  <si>
    <t>ФЛ 16.12</t>
  </si>
  <si>
    <t>ФЛ 16.8</t>
  </si>
  <si>
    <t>ПЕРЕМЫЧКИ БРУСКОВЫЕ</t>
  </si>
  <si>
    <t>1ПБ 10-1</t>
  </si>
  <si>
    <t>1ПБ 13-1</t>
  </si>
  <si>
    <t>1ПБ 16-1</t>
  </si>
  <si>
    <t>2ПБ 26-4</t>
  </si>
  <si>
    <t>2ПБ 29-4</t>
  </si>
  <si>
    <t>2ПБ 30-4</t>
  </si>
  <si>
    <t>3ПБ 25-9</t>
  </si>
  <si>
    <t>3ПБ 30-8</t>
  </si>
  <si>
    <t>3ПБ 34-4</t>
  </si>
  <si>
    <t>3ПБ 36-4</t>
  </si>
  <si>
    <t>3ПБ 39-8</t>
  </si>
  <si>
    <t>4ПБ 30-4</t>
  </si>
  <si>
    <t>4ПБ 44-8</t>
  </si>
  <si>
    <t>4ПБ 48-8</t>
  </si>
  <si>
    <t>4ПБ 60-8</t>
  </si>
  <si>
    <t>5ПБ 18-27</t>
  </si>
  <si>
    <t>5ПБ 27-27</t>
  </si>
  <si>
    <t>5ПБ 30-27</t>
  </si>
  <si>
    <t>5ПБ 31-27</t>
  </si>
  <si>
    <t>5ПБ 34-20</t>
  </si>
  <si>
    <t>5ПБ 36-20</t>
  </si>
  <si>
    <t>8ПБ 10-1</t>
  </si>
  <si>
    <t>8ПБ 16-1</t>
  </si>
  <si>
    <t>8ПБ 17-2</t>
  </si>
  <si>
    <t>8ПБ 19-3</t>
  </si>
  <si>
    <t>9ПБ 13-37</t>
  </si>
  <si>
    <t>9ПБ 16-37</t>
  </si>
  <si>
    <t>9ПБ 18-37</t>
  </si>
  <si>
    <t>9ПБ 18-8</t>
  </si>
  <si>
    <t>9ПБ 21-8</t>
  </si>
  <si>
    <t>9ПБ 25-3</t>
  </si>
  <si>
    <t>9ПБ 25-8</t>
  </si>
  <si>
    <t>9ПБ 26-4</t>
  </si>
  <si>
    <t>9ПБ 27-8</t>
  </si>
  <si>
    <t>9ПБ 29-4</t>
  </si>
  <si>
    <t>9ПБ 30-4</t>
  </si>
  <si>
    <t>10 ПБ 18-27</t>
  </si>
  <si>
    <t>10 ПБ 21-27</t>
  </si>
  <si>
    <t>10 ПБ 25-27</t>
  </si>
  <si>
    <t>10 ПБ 27-27</t>
  </si>
  <si>
    <t>ПЕРЕМЫЧКИ ПЛИТНЫЕ</t>
  </si>
  <si>
    <t>1ПП 12-3</t>
  </si>
  <si>
    <t>2ПП 14-4</t>
  </si>
  <si>
    <t>2ПП 17-5</t>
  </si>
  <si>
    <t>2ПП 18-5</t>
  </si>
  <si>
    <t>2ПП 21-6</t>
  </si>
  <si>
    <t>2ПП 23-7</t>
  </si>
  <si>
    <t>2ПП 25-8</t>
  </si>
  <si>
    <t>3ПП 14-71</t>
  </si>
  <si>
    <t>3ПП 16-71</t>
  </si>
  <si>
    <t>3ПП 18-71</t>
  </si>
  <si>
    <t>3ПП 30-10</t>
  </si>
  <si>
    <t>4ПП 12-4</t>
  </si>
  <si>
    <t>5ПП 14-5</t>
  </si>
  <si>
    <t>5ПП 17-6</t>
  </si>
  <si>
    <t>5ПП 23-10</t>
  </si>
  <si>
    <t>7ПП 12-3</t>
  </si>
  <si>
    <t>7ПП 14-4</t>
  </si>
  <si>
    <t>8ПП 17-5</t>
  </si>
  <si>
    <t>8ПП 18-5</t>
  </si>
  <si>
    <t>8ПП 21-6</t>
  </si>
  <si>
    <t>8ПП 23-7</t>
  </si>
  <si>
    <t>8ПП 25-8</t>
  </si>
  <si>
    <t>8ПП 30-10</t>
  </si>
  <si>
    <t>8ПП 14-71</t>
  </si>
  <si>
    <t>8ПП 16-71</t>
  </si>
  <si>
    <t>8ПП 18-71</t>
  </si>
  <si>
    <t>8ПП 21-71</t>
  </si>
  <si>
    <t>8ПП 27-71</t>
  </si>
  <si>
    <t>9ПП 12-4</t>
  </si>
  <si>
    <t>9ПП 14-5</t>
  </si>
  <si>
    <t>9ПП 17-6</t>
  </si>
  <si>
    <t>10ПП 23-10</t>
  </si>
  <si>
    <t>10ПП 30-13</t>
  </si>
  <si>
    <t>ОП 5.4</t>
  </si>
  <si>
    <t>ОП 6.2</t>
  </si>
  <si>
    <t>ОП 2,5-5</t>
  </si>
  <si>
    <t>ОП 4-4</t>
  </si>
  <si>
    <t>ОП 4-5</t>
  </si>
  <si>
    <t>КОЛЬЦА СТЕНОВЫЕ</t>
  </si>
  <si>
    <t>ПЛИТЫ ПЕРЕКРЫТИЯ КАНАЛОВ</t>
  </si>
  <si>
    <t>ПТ 8-11.9</t>
  </si>
  <si>
    <t>ПТ 12.5-11.9</t>
  </si>
  <si>
    <t>ПТ 12.5-16.14</t>
  </si>
  <si>
    <t>ПТ 12.5-13.13</t>
  </si>
  <si>
    <t>ПТ 8-16.14</t>
  </si>
  <si>
    <t>ПТ 8-13.13</t>
  </si>
  <si>
    <t>П 1-5 (П1-5 а)</t>
  </si>
  <si>
    <t>П 1-8 (П1-8а)</t>
  </si>
  <si>
    <t>П 1-15б</t>
  </si>
  <si>
    <t>П 2-15</t>
  </si>
  <si>
    <t>П 2-15 а</t>
  </si>
  <si>
    <t>П 2-15 б</t>
  </si>
  <si>
    <t>П 3-5 (П3-5а)</t>
  </si>
  <si>
    <t>П 3-8 (П3-8а)</t>
  </si>
  <si>
    <t>П 3-15 б</t>
  </si>
  <si>
    <t xml:space="preserve">П 4-15 </t>
  </si>
  <si>
    <t>П 4-15 а</t>
  </si>
  <si>
    <t>П 4-15 б</t>
  </si>
  <si>
    <t>ДОРОЖНЫЕ ПЛИТЫ</t>
  </si>
  <si>
    <t>ПД 20,15-6</t>
  </si>
  <si>
    <t>ПД 20.15-17</t>
  </si>
  <si>
    <t>ПД 20.15-25</t>
  </si>
  <si>
    <t>1П 35.28-30</t>
  </si>
  <si>
    <t>2П 35.28-30</t>
  </si>
  <si>
    <t>1П 35.28-10</t>
  </si>
  <si>
    <t>2П 35.28-10</t>
  </si>
  <si>
    <t>1П 30.18-30</t>
  </si>
  <si>
    <t>2П 30.18-30</t>
  </si>
  <si>
    <t>1П 30.18-10</t>
  </si>
  <si>
    <t>2П 30.18-10</t>
  </si>
  <si>
    <t>1П 18.18-30</t>
  </si>
  <si>
    <t>2П 18.18-30</t>
  </si>
  <si>
    <t>1П 18.18-10</t>
  </si>
  <si>
    <t>2П 18.18-10</t>
  </si>
  <si>
    <t>1П 18.15-30</t>
  </si>
  <si>
    <t>2П 18.15-30</t>
  </si>
  <si>
    <t>1П 18.15-10</t>
  </si>
  <si>
    <t>2П 18.15-10</t>
  </si>
  <si>
    <t>ЛМ 27.11.14-4</t>
  </si>
  <si>
    <t>1ЛМ 37.11.15</t>
  </si>
  <si>
    <t>1ЛМ 37.12.15</t>
  </si>
  <si>
    <t>ЛЕСТНИЧНЫЕ МАРШИ</t>
  </si>
  <si>
    <t>2050-2052</t>
  </si>
  <si>
    <t>2100-2111</t>
  </si>
  <si>
    <t>2112-2119</t>
  </si>
  <si>
    <t>2150-2152</t>
  </si>
  <si>
    <t>2201-2209</t>
  </si>
  <si>
    <t>2210-2215</t>
  </si>
  <si>
    <t>2250-2255</t>
  </si>
  <si>
    <t>2256-2259</t>
  </si>
  <si>
    <t>2300-2308</t>
  </si>
  <si>
    <t>2309-2314</t>
  </si>
  <si>
    <t>2350-2352</t>
  </si>
  <si>
    <t>2400-2401</t>
  </si>
  <si>
    <t>2404-5</t>
  </si>
  <si>
    <t>Код</t>
  </si>
  <si>
    <t xml:space="preserve">ДНИЩА КОЛОДЦЕВ </t>
  </si>
  <si>
    <t>КРЫШКИ КОЛОДЦЕВ</t>
  </si>
  <si>
    <t>ЛОТКИ ВОДООТВОДНЫЕ</t>
  </si>
  <si>
    <t>Изготавливаем по заказ  прогоны индивидуальной длины</t>
  </si>
  <si>
    <t>Изготавливаем под заказ около 460 наименований свай цельных сплошного квадратного сечения с ненапрягаемой арматурой по серии 1.011.1-10.</t>
  </si>
  <si>
    <t>Изготавливаем под заказ плиты ленточных фундаментов указанных марок индивидуальной длины.</t>
  </si>
  <si>
    <t>Изготавливаем под заказ опорные подушки под подвижные опоры трубопроводов (ОП-1 по ОП-9) по серии  3.006.1-2.87</t>
  </si>
  <si>
    <t>Изготавливаем под заказ более 210 наименований плит перекрытия каналов по серии 3.006.1-2.87.</t>
  </si>
  <si>
    <t>Изготавливаем под заказ дорожные плиты марок ПШ, ПШД, ПШП, ДПШ, ПТ по ГОСТ 21924.</t>
  </si>
  <si>
    <t>ИЗГОТАВЛИВАЕМ ПОД ЗАКАЗ:</t>
  </si>
  <si>
    <t>Фундаментные балки по серии 1.015.1-1.95 и 1.415-1 (более 150 наименований)</t>
  </si>
  <si>
    <t>Панели стен неотапливаемых зданий по серии 1.432-5 (вариант армирования сталью Вр-1400)</t>
  </si>
  <si>
    <r>
      <t xml:space="preserve">КС 10.9 </t>
    </r>
    <r>
      <rPr>
        <i/>
        <sz val="18"/>
        <color indexed="8"/>
        <rFont val="Times New Roman"/>
        <family val="1"/>
        <charset val="204"/>
      </rPr>
      <t>(кольцо д. 1м)</t>
    </r>
  </si>
  <si>
    <r>
      <t xml:space="preserve">КС 15.9 </t>
    </r>
    <r>
      <rPr>
        <i/>
        <sz val="18"/>
        <color indexed="8"/>
        <rFont val="Times New Roman"/>
        <family val="1"/>
        <charset val="204"/>
      </rPr>
      <t>(кольцо д. 1,5м)</t>
    </r>
  </si>
  <si>
    <r>
      <t xml:space="preserve">ПН 10 </t>
    </r>
    <r>
      <rPr>
        <i/>
        <sz val="18"/>
        <color indexed="8"/>
        <rFont val="Times New Roman"/>
        <family val="1"/>
        <charset val="204"/>
      </rPr>
      <t>(днище колодца д.1м)</t>
    </r>
  </si>
  <si>
    <r>
      <t xml:space="preserve">ПН 15 </t>
    </r>
    <r>
      <rPr>
        <i/>
        <sz val="18"/>
        <color indexed="8"/>
        <rFont val="Times New Roman"/>
        <family val="1"/>
        <charset val="204"/>
      </rPr>
      <t>(днище колодца д.1,5м)</t>
    </r>
  </si>
  <si>
    <r>
      <t xml:space="preserve">ПП 10-1 </t>
    </r>
    <r>
      <rPr>
        <i/>
        <sz val="18"/>
        <color indexed="8"/>
        <rFont val="Times New Roman"/>
        <family val="1"/>
        <charset val="204"/>
      </rPr>
      <t>(крышка колодца д.1,0м)</t>
    </r>
  </si>
  <si>
    <r>
      <t xml:space="preserve">ПП 10-2 </t>
    </r>
    <r>
      <rPr>
        <i/>
        <sz val="18"/>
        <color indexed="8"/>
        <rFont val="Times New Roman"/>
        <family val="1"/>
        <charset val="204"/>
      </rPr>
      <t>(крышка колодца д.1,0м)</t>
    </r>
  </si>
  <si>
    <r>
      <t xml:space="preserve">1ПП 15-1 </t>
    </r>
    <r>
      <rPr>
        <i/>
        <sz val="18"/>
        <color indexed="8"/>
        <rFont val="Times New Roman"/>
        <family val="1"/>
        <charset val="204"/>
      </rPr>
      <t>(крышка колодца д.1,5м)</t>
    </r>
  </si>
  <si>
    <r>
      <t xml:space="preserve">1ПП 15-2 </t>
    </r>
    <r>
      <rPr>
        <i/>
        <sz val="18"/>
        <color indexed="8"/>
        <rFont val="Times New Roman"/>
        <family val="1"/>
        <charset val="204"/>
      </rPr>
      <t>(крышка колодца д.1,5м)</t>
    </r>
  </si>
  <si>
    <r>
      <t xml:space="preserve">2ПП 15-2 </t>
    </r>
    <r>
      <rPr>
        <i/>
        <sz val="18"/>
        <color indexed="8"/>
        <rFont val="Times New Roman"/>
        <family val="1"/>
        <charset val="204"/>
      </rPr>
      <t>(крышка колодца д.1,5м)</t>
    </r>
  </si>
  <si>
    <t>Изготавливаем под заказ  ступени индивидуальной длины.</t>
  </si>
  <si>
    <t>Также изготавливаем фундаментные блоки по индивидуальным размерам и маркам бетона под заказ</t>
  </si>
  <si>
    <t>БЛОКИ БЕТОННЫЕ ДЛЯ СТЕН ПОДВАЛОВ</t>
  </si>
  <si>
    <t xml:space="preserve">Применение противоморозной добавки увеличивает цену </t>
  </si>
  <si>
    <t>Пескобетон М 100 В7,5 П3</t>
  </si>
  <si>
    <t>Пескобетон М 250 В20 П3</t>
  </si>
  <si>
    <t>ЛС-10</t>
  </si>
  <si>
    <t>ЛС-9</t>
  </si>
  <si>
    <t>ПБ 92.12.</t>
  </si>
  <si>
    <r>
      <t xml:space="preserve">КС 10.6 </t>
    </r>
    <r>
      <rPr>
        <i/>
        <sz val="18"/>
        <color indexed="8"/>
        <rFont val="Times New Roman"/>
        <family val="1"/>
        <charset val="204"/>
      </rPr>
      <t>(кольцо д. 1м)</t>
    </r>
  </si>
  <si>
    <r>
      <t>КС 15.9</t>
    </r>
    <r>
      <rPr>
        <b/>
        <sz val="18"/>
        <color indexed="8"/>
        <rFont val="Times New Roman"/>
        <family val="1"/>
        <charset val="204"/>
      </rPr>
      <t>Б</t>
    </r>
    <r>
      <rPr>
        <sz val="18"/>
        <color indexed="8"/>
        <rFont val="Times New Roman"/>
        <family val="1"/>
        <charset val="204"/>
      </rPr>
      <t xml:space="preserve"> </t>
    </r>
    <r>
      <rPr>
        <i/>
        <sz val="18"/>
        <color indexed="8"/>
        <rFont val="Times New Roman"/>
        <family val="1"/>
        <charset val="204"/>
      </rPr>
      <t>(кольцо д. 1,5м)</t>
    </r>
  </si>
  <si>
    <t>ФБС 24.6.7</t>
  </si>
  <si>
    <t>ФБС 24.6.8</t>
  </si>
  <si>
    <t>ФБС 24.3.3</t>
  </si>
  <si>
    <t>ФБС 24.4.3</t>
  </si>
  <si>
    <t>ФБС 24.5.3</t>
  </si>
  <si>
    <t>ФБС 12.3.3</t>
  </si>
  <si>
    <t>ФБС 9.3.3</t>
  </si>
  <si>
    <t>ФБС 9.4.3</t>
  </si>
  <si>
    <t>ФБС 9.6.3</t>
  </si>
  <si>
    <t>6ПП 30-13</t>
  </si>
  <si>
    <t>ПРГ 22.1.3-4</t>
  </si>
  <si>
    <t>ПРГ 28.1.3-4</t>
  </si>
  <si>
    <t>ПРГ 30.1.4-4</t>
  </si>
  <si>
    <t>ПРГ 32.1.4-4</t>
  </si>
  <si>
    <t>ПРГ 34.1.4-4</t>
  </si>
  <si>
    <t>ПРГ 36.1.4-4</t>
  </si>
  <si>
    <t>ПРГ 40.2.5-4.</t>
  </si>
  <si>
    <t>ПРГ 41.2.5-4</t>
  </si>
  <si>
    <t>ПРГ 42.2.5-4</t>
  </si>
  <si>
    <t>ПРГ 43.2.5-4</t>
  </si>
  <si>
    <t>ПРГ 44.2.5-4</t>
  </si>
  <si>
    <t>ПРГ 45.2.5-4</t>
  </si>
  <si>
    <t>ПРГ 46.2.5-4</t>
  </si>
  <si>
    <t>ПРГ 47.2.5-4</t>
  </si>
  <si>
    <t>ПРГ 48.2.5-4</t>
  </si>
  <si>
    <t>ПРГ 50.2.5-4</t>
  </si>
  <si>
    <t>ПРГ 49.2.5-4</t>
  </si>
  <si>
    <t>ПРГ 51.2.5-4</t>
  </si>
  <si>
    <t>ПРГ 53.2.5-4</t>
  </si>
  <si>
    <t>ПРГ 54.2.5-4</t>
  </si>
  <si>
    <t>ПРГ 55.2.5-4</t>
  </si>
  <si>
    <t>ПРГ 56.2.5-4</t>
  </si>
  <si>
    <t>ПРГ 57.2.5-4</t>
  </si>
  <si>
    <t>ПРГ 58.2.5-4</t>
  </si>
  <si>
    <t>ПРГ 59.2.5-4</t>
  </si>
  <si>
    <r>
      <t>КС 15.9</t>
    </r>
    <r>
      <rPr>
        <b/>
        <sz val="18"/>
        <color rgb="FF000000"/>
        <rFont val="Times New Roman"/>
        <family val="1"/>
        <charset val="204"/>
      </rPr>
      <t>А</t>
    </r>
    <r>
      <rPr>
        <sz val="18"/>
        <color indexed="8"/>
        <rFont val="Times New Roman"/>
        <family val="1"/>
        <charset val="204"/>
      </rPr>
      <t xml:space="preserve"> </t>
    </r>
    <r>
      <rPr>
        <i/>
        <sz val="18"/>
        <color indexed="8"/>
        <rFont val="Times New Roman"/>
        <family val="1"/>
        <charset val="204"/>
      </rPr>
      <t>(кольцо д. 1,5м)</t>
    </r>
  </si>
  <si>
    <r>
      <t>КС 10.9</t>
    </r>
    <r>
      <rPr>
        <b/>
        <sz val="18"/>
        <color rgb="FF000000"/>
        <rFont val="Times New Roman"/>
        <family val="1"/>
        <charset val="204"/>
      </rPr>
      <t>А</t>
    </r>
    <r>
      <rPr>
        <sz val="18"/>
        <color rgb="FF000000"/>
        <rFont val="Times New Roman"/>
        <family val="1"/>
        <charset val="204"/>
      </rPr>
      <t xml:space="preserve"> </t>
    </r>
    <r>
      <rPr>
        <i/>
        <sz val="18"/>
        <color indexed="8"/>
        <rFont val="Times New Roman"/>
        <family val="1"/>
        <charset val="204"/>
      </rPr>
      <t>(кольцо д. 1м)</t>
    </r>
  </si>
  <si>
    <r>
      <t xml:space="preserve">КС 15.6 </t>
    </r>
    <r>
      <rPr>
        <i/>
        <sz val="18"/>
        <color indexed="8"/>
        <rFont val="Times New Roman"/>
        <family val="1"/>
        <charset val="204"/>
      </rPr>
      <t>(кольцо д. 1,5м)</t>
    </r>
  </si>
  <si>
    <t>ОП 4.4 (серия 1.225-2)</t>
  </si>
  <si>
    <t>ОП 2,5-4 (серия 1.869.1-1)</t>
  </si>
  <si>
    <t>ЖЕЛЕЗОБЕТОННЫЕ ПРОГОНЫ серия 1.225-2. 6.12</t>
  </si>
  <si>
    <r>
      <t>Принимаем заказы на изготовление плит с нагрузкой до 2400 кг/м</t>
    </r>
    <r>
      <rPr>
        <i/>
        <vertAlign val="superscript"/>
        <sz val="12"/>
        <color indexed="8"/>
        <rFont val="Times New Roman"/>
        <family val="1"/>
        <charset val="204"/>
      </rPr>
      <t xml:space="preserve">2 </t>
    </r>
    <r>
      <rPr>
        <i/>
        <sz val="12"/>
        <color indexed="8"/>
        <rFont val="Times New Roman"/>
        <family val="1"/>
        <charset val="204"/>
      </rPr>
      <t xml:space="preserve"> (до ПБ 36.12).</t>
    </r>
  </si>
  <si>
    <t>КО-6</t>
  </si>
  <si>
    <r>
      <t xml:space="preserve">КС 10.3 </t>
    </r>
    <r>
      <rPr>
        <i/>
        <sz val="18"/>
        <color indexed="8"/>
        <rFont val="Times New Roman"/>
        <family val="1"/>
        <charset val="204"/>
      </rPr>
      <t>(кольцо д. 1м)</t>
    </r>
  </si>
  <si>
    <r>
      <t xml:space="preserve">КС 15.3 </t>
    </r>
    <r>
      <rPr>
        <i/>
        <sz val="18"/>
        <color indexed="8"/>
        <rFont val="Times New Roman"/>
        <family val="1"/>
        <charset val="204"/>
      </rPr>
      <t>(кольцо д. 1,5м)</t>
    </r>
  </si>
  <si>
    <t>ПДНс</t>
  </si>
  <si>
    <r>
      <t xml:space="preserve">Внутренний </t>
    </r>
    <r>
      <rPr>
        <b/>
        <sz val="18"/>
        <color rgb="FF000000"/>
        <rFont val="Calibri"/>
        <family val="2"/>
        <charset val="204"/>
      </rPr>
      <t>Ø</t>
    </r>
  </si>
  <si>
    <r>
      <t xml:space="preserve">Наружний </t>
    </r>
    <r>
      <rPr>
        <b/>
        <sz val="18"/>
        <color rgb="FF000000"/>
        <rFont val="Calibri"/>
        <family val="2"/>
        <charset val="204"/>
      </rPr>
      <t>Ø</t>
    </r>
  </si>
  <si>
    <t>5ПБ 25-27</t>
  </si>
  <si>
    <t>Колонны сечением 250-400 мм по сериям 1.020; 1.420;1.423.</t>
  </si>
  <si>
    <t>Длинномер 12м,14м. (17-18тн)</t>
  </si>
  <si>
    <t>Гравий (тн)</t>
  </si>
  <si>
    <t>ПБ 17.15.</t>
  </si>
  <si>
    <t>ПБ 18.15.</t>
  </si>
  <si>
    <t>ПБ 19.15.</t>
  </si>
  <si>
    <t>ПБ 20.15.</t>
  </si>
  <si>
    <t>ПБ 21.15.</t>
  </si>
  <si>
    <t>ПБ 22.15.</t>
  </si>
  <si>
    <t>ПБ 23.15.</t>
  </si>
  <si>
    <t>ПБ 24.15.</t>
  </si>
  <si>
    <t>ПБ 25.15.</t>
  </si>
  <si>
    <t>ПБ 26.15.</t>
  </si>
  <si>
    <t>ПБ 27.15.</t>
  </si>
  <si>
    <t>ПБ 28.15.</t>
  </si>
  <si>
    <t>ПБ 29.15.</t>
  </si>
  <si>
    <t>ПБ 30.15.</t>
  </si>
  <si>
    <t>ПБ 31.15.</t>
  </si>
  <si>
    <t>ПБ 32.15.</t>
  </si>
  <si>
    <t>ПБ 33.15.</t>
  </si>
  <si>
    <t>ПБ 34.15.</t>
  </si>
  <si>
    <t>ПБ 35.15.</t>
  </si>
  <si>
    <t>ПБ 36.15.</t>
  </si>
  <si>
    <t>ПБ 37.15.</t>
  </si>
  <si>
    <t>ПБ 38.15.</t>
  </si>
  <si>
    <t>ПБ 39.15.</t>
  </si>
  <si>
    <t>ПБ 40.15.</t>
  </si>
  <si>
    <t>ПБ 41.15.</t>
  </si>
  <si>
    <t>ПБ 42.15.</t>
  </si>
  <si>
    <t>ПБ 43.15.</t>
  </si>
  <si>
    <t>ПБ 44.15.</t>
  </si>
  <si>
    <t>ПБ 45.15.</t>
  </si>
  <si>
    <t>ПБ 46.15.</t>
  </si>
  <si>
    <t>ПБ 47.15.</t>
  </si>
  <si>
    <t>ПБ 48.15.</t>
  </si>
  <si>
    <t>ПБ 49.15.</t>
  </si>
  <si>
    <t>ПБ 50.15.</t>
  </si>
  <si>
    <t>ПБ 51.15.</t>
  </si>
  <si>
    <t>ПБ 52.15.</t>
  </si>
  <si>
    <t>ПБ 53.15.</t>
  </si>
  <si>
    <t>ПБ 54.15.</t>
  </si>
  <si>
    <t>ПБ 55.15.</t>
  </si>
  <si>
    <t>ПБ 56.15.</t>
  </si>
  <si>
    <t>ПБ 57.15.</t>
  </si>
  <si>
    <t>ПБ 58.15.</t>
  </si>
  <si>
    <t>ПБ 59.15.</t>
  </si>
  <si>
    <t>ПБ 60.15.</t>
  </si>
  <si>
    <t>ПБ 61.15.</t>
  </si>
  <si>
    <t>ПБ 62.15.</t>
  </si>
  <si>
    <t>ПБ 63.15.</t>
  </si>
  <si>
    <t>ПБ 64.15.</t>
  </si>
  <si>
    <t>ПБ 65.15.</t>
  </si>
  <si>
    <t>ПБ 66.15.</t>
  </si>
  <si>
    <t>ПБ 67.15.</t>
  </si>
  <si>
    <t>ПБ 68.15.</t>
  </si>
  <si>
    <t>ПБ 69.15.</t>
  </si>
  <si>
    <t>ПБ 70.15.</t>
  </si>
  <si>
    <t>ПБ 71.15.</t>
  </si>
  <si>
    <t>ПБ 72.15.</t>
  </si>
  <si>
    <t>ПБ 73.15.</t>
  </si>
  <si>
    <t>ПБ 74.15.</t>
  </si>
  <si>
    <t>ПБ 75.15.</t>
  </si>
  <si>
    <t>ПБ 76.15.</t>
  </si>
  <si>
    <t>ПБ 77.15.</t>
  </si>
  <si>
    <t>ПБ 78.15.</t>
  </si>
  <si>
    <t>ПБ 79.15.</t>
  </si>
  <si>
    <t>ПБ 80.15.</t>
  </si>
  <si>
    <t>ПБ 81.15.</t>
  </si>
  <si>
    <t>ПБ 82.15.</t>
  </si>
  <si>
    <t>ПБ 83.15.</t>
  </si>
  <si>
    <t>ПБ 84.15.</t>
  </si>
  <si>
    <t>ПБ 85.15.</t>
  </si>
  <si>
    <t>ПБ 86.15.</t>
  </si>
  <si>
    <t>ПБ 87.15.</t>
  </si>
  <si>
    <t>ПБ 88.15.</t>
  </si>
  <si>
    <t>ПБ 89.15.</t>
  </si>
  <si>
    <t>ПБ 90.15.</t>
  </si>
  <si>
    <t>ПБ 91.15.</t>
  </si>
  <si>
    <t>ПБ 92.15.</t>
  </si>
  <si>
    <t>ПБ 93.15.</t>
  </si>
  <si>
    <t>ПБ 94.15.</t>
  </si>
  <si>
    <t>ПБ 95.15.</t>
  </si>
  <si>
    <t>ПБ 96.15.</t>
  </si>
  <si>
    <t>ПБ 97.15.</t>
  </si>
  <si>
    <t>ПБ 98.15.</t>
  </si>
  <si>
    <t>ПБ 99.15.</t>
  </si>
  <si>
    <t>ПБ 100.15.</t>
  </si>
  <si>
    <t>ПБ 101.15.</t>
  </si>
  <si>
    <t>ПБ 102.15.</t>
  </si>
  <si>
    <t>ПБ 108.15.</t>
  </si>
  <si>
    <t>Автомиксер 7 куб.м</t>
  </si>
  <si>
    <t>Пескобетон М 200 В15 П3</t>
  </si>
  <si>
    <t xml:space="preserve">                                                                                                               вводится  с "19" мая" 2016 г.</t>
  </si>
  <si>
    <t xml:space="preserve">ИНН 5638015960, КПП 560901001, ОКПО 46755904,
р/с  40702810900000000138,
в ОАО «НИКО-БАНК» г. Оренбург  
БИК 045354814, к/с 30101810400000000814
460052, Оренбургская область, г.Оренбург, ул.Конституции СССР,27.
Тел/факс: (3532) 36-48-07, 36-48-11, 89228499917, 89228685143
  OREN-ORS@MAIL.RU                 WWW.OREN-ORS.RU
                                                                                                                                                                                  </t>
  </si>
  <si>
    <t>"Утверждаю"</t>
  </si>
  <si>
    <t>Директор ООО "ОРЕН-ОРС"</t>
  </si>
  <si>
    <t>"19" мая 2016 г.</t>
  </si>
  <si>
    <t>Б.Н. Лупахин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</si>
</sst>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&quot;р.&quot;"/>
    <numFmt numFmtId="166" formatCode="#,##0_р_."/>
    <numFmt numFmtId="167" formatCode="#,##0&quot;р.&quot;"/>
  </numFmts>
  <fonts count="36" x14ac:knownFonts="1">
    <font>
      <sz val="11"/>
      <color theme="1"/>
      <name val="Calibri"/>
      <family val="2"/>
      <charset val="204"/>
      <scheme val="minor"/>
    </font>
    <font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8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38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vertAlign val="super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8"/>
      <color rgb="FF000000"/>
      <name val="Calibri"/>
      <family val="2"/>
      <charset val="204"/>
    </font>
    <font>
      <sz val="18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1" fillId="0" borderId="0" xfId="0" applyFont="1"/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165" fontId="12" fillId="2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165" fontId="9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center" readingOrder="1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9" fillId="2" borderId="1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 readingOrder="1"/>
    </xf>
    <xf numFmtId="3" fontId="10" fillId="5" borderId="1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166" fontId="7" fillId="0" borderId="0" xfId="0" applyNumberFormat="1" applyFont="1"/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34" fillId="0" borderId="0" xfId="0" applyFont="1"/>
    <xf numFmtId="0" fontId="34" fillId="0" borderId="0" xfId="0" applyFont="1" applyAlignment="1">
      <alignment horizontal="center" vertical="center" readingOrder="1"/>
    </xf>
    <xf numFmtId="0" fontId="7" fillId="0" borderId="6" xfId="0" applyFont="1" applyBorder="1" applyAlignment="1"/>
    <xf numFmtId="0" fontId="7" fillId="0" borderId="0" xfId="0" applyFont="1" applyBorder="1" applyAlignment="1"/>
    <xf numFmtId="0" fontId="35" fillId="0" borderId="1" xfId="0" applyFont="1" applyBorder="1" applyAlignment="1">
      <alignment horizontal="center" vertical="top" wrapText="1" readingOrder="1"/>
    </xf>
    <xf numFmtId="0" fontId="35" fillId="0" borderId="1" xfId="0" applyFont="1" applyBorder="1" applyAlignment="1">
      <alignment horizontal="center" vertical="center" wrapText="1" readingOrder="1"/>
    </xf>
    <xf numFmtId="3" fontId="10" fillId="2" borderId="1" xfId="0" applyNumberFormat="1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3" fontId="10" fillId="5" borderId="0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0" xfId="0" applyBorder="1"/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top" wrapText="1" readingOrder="1"/>
    </xf>
    <xf numFmtId="0" fontId="9" fillId="2" borderId="32" xfId="0" applyFont="1" applyFill="1" applyBorder="1" applyAlignment="1"/>
    <xf numFmtId="0" fontId="11" fillId="0" borderId="6" xfId="0" applyFont="1" applyBorder="1"/>
    <xf numFmtId="0" fontId="11" fillId="0" borderId="0" xfId="0" applyFont="1" applyBorder="1"/>
    <xf numFmtId="0" fontId="11" fillId="0" borderId="7" xfId="0" applyFont="1" applyBorder="1"/>
    <xf numFmtId="0" fontId="35" fillId="0" borderId="31" xfId="0" applyFont="1" applyBorder="1" applyAlignment="1">
      <alignment horizontal="center" vertical="center" wrapText="1" readingOrder="1"/>
    </xf>
    <xf numFmtId="0" fontId="10" fillId="7" borderId="7" xfId="0" applyFont="1" applyFill="1" applyBorder="1" applyAlignment="1">
      <alignment horizont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6" fontId="7" fillId="0" borderId="15" xfId="0" applyNumberFormat="1" applyFont="1" applyBorder="1"/>
    <xf numFmtId="0" fontId="10" fillId="7" borderId="20" xfId="0" applyFont="1" applyFill="1" applyBorder="1" applyAlignment="1">
      <alignment horizontal="center" vertical="center" wrapText="1" readingOrder="1"/>
    </xf>
    <xf numFmtId="167" fontId="15" fillId="0" borderId="20" xfId="0" applyNumberFormat="1" applyFont="1" applyFill="1" applyBorder="1" applyAlignment="1">
      <alignment horizontal="right"/>
    </xf>
    <xf numFmtId="167" fontId="10" fillId="0" borderId="20" xfId="0" applyNumberFormat="1" applyFont="1" applyFill="1" applyBorder="1" applyAlignment="1">
      <alignment horizontal="right"/>
    </xf>
    <xf numFmtId="0" fontId="9" fillId="2" borderId="24" xfId="0" applyFont="1" applyFill="1" applyBorder="1" applyAlignment="1">
      <alignment horizontal="left" vertical="center" wrapText="1"/>
    </xf>
    <xf numFmtId="166" fontId="7" fillId="0" borderId="20" xfId="0" applyNumberFormat="1" applyFont="1" applyBorder="1" applyAlignment="1">
      <alignment horizontal="right" vertical="center" readingOrder="1"/>
    </xf>
    <xf numFmtId="0" fontId="9" fillId="2" borderId="24" xfId="0" applyFont="1" applyFill="1" applyBorder="1" applyAlignment="1">
      <alignment horizontal="left" vertical="top" wrapText="1"/>
    </xf>
    <xf numFmtId="3" fontId="22" fillId="8" borderId="31" xfId="0" applyNumberFormat="1" applyFont="1" applyFill="1" applyBorder="1" applyAlignment="1">
      <alignment horizontal="center"/>
    </xf>
    <xf numFmtId="3" fontId="22" fillId="8" borderId="7" xfId="0" applyNumberFormat="1" applyFont="1" applyFill="1" applyBorder="1" applyAlignment="1">
      <alignment horizontal="center"/>
    </xf>
    <xf numFmtId="3" fontId="30" fillId="8" borderId="7" xfId="0" applyNumberFormat="1" applyFont="1" applyFill="1" applyBorder="1" applyAlignment="1">
      <alignment horizontal="center"/>
    </xf>
    <xf numFmtId="3" fontId="22" fillId="8" borderId="1" xfId="0" applyNumberFormat="1" applyFont="1" applyFill="1" applyBorder="1" applyAlignment="1">
      <alignment horizontal="center"/>
    </xf>
    <xf numFmtId="3" fontId="30" fillId="8" borderId="1" xfId="0" applyNumberFormat="1" applyFont="1" applyFill="1" applyBorder="1" applyAlignment="1">
      <alignment horizontal="center"/>
    </xf>
    <xf numFmtId="167" fontId="22" fillId="8" borderId="1" xfId="0" applyNumberFormat="1" applyFont="1" applyFill="1" applyBorder="1" applyAlignment="1">
      <alignment horizontal="center"/>
    </xf>
    <xf numFmtId="3" fontId="30" fillId="8" borderId="1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13" xfId="0" applyFont="1" applyBorder="1" applyAlignment="1">
      <alignment horizontal="center" vertical="top" wrapText="1" readingOrder="1"/>
    </xf>
    <xf numFmtId="0" fontId="10" fillId="0" borderId="26" xfId="0" applyFont="1" applyBorder="1" applyAlignment="1">
      <alignment horizontal="center" vertical="top" wrapText="1" readingOrder="1"/>
    </xf>
    <xf numFmtId="0" fontId="8" fillId="0" borderId="17" xfId="0" applyFont="1" applyBorder="1" applyAlignment="1">
      <alignment horizontal="center" vertical="top" wrapText="1" readingOrder="1"/>
    </xf>
    <xf numFmtId="0" fontId="8" fillId="0" borderId="19" xfId="0" applyFont="1" applyBorder="1" applyAlignment="1">
      <alignment horizontal="center" vertical="top" wrapText="1" readingOrder="1"/>
    </xf>
    <xf numFmtId="0" fontId="10" fillId="7" borderId="27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28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top" wrapText="1" readingOrder="1"/>
    </xf>
    <xf numFmtId="0" fontId="10" fillId="0" borderId="17" xfId="0" applyFont="1" applyBorder="1" applyAlignment="1">
      <alignment horizontal="center"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top" wrapText="1" readingOrder="1"/>
    </xf>
    <xf numFmtId="0" fontId="8" fillId="0" borderId="3" xfId="0" applyFont="1" applyBorder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top" wrapText="1" readingOrder="1"/>
    </xf>
    <xf numFmtId="0" fontId="19" fillId="0" borderId="5" xfId="0" applyFont="1" applyBorder="1" applyAlignment="1">
      <alignment horizontal="center" vertical="top" wrapText="1" readingOrder="1"/>
    </xf>
    <xf numFmtId="0" fontId="19" fillId="0" borderId="8" xfId="0" applyFont="1" applyBorder="1" applyAlignment="1">
      <alignment horizontal="center" vertical="top" wrapText="1" readingOrder="1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8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0" fillId="0" borderId="15" xfId="0" applyFont="1" applyBorder="1" applyAlignment="1">
      <alignment horizontal="center" vertical="top" wrapText="1" readingOrder="1"/>
    </xf>
    <xf numFmtId="0" fontId="8" fillId="0" borderId="18" xfId="0" applyFont="1" applyBorder="1" applyAlignment="1">
      <alignment horizontal="center" vertical="top" wrapText="1" readingOrder="1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0" fillId="0" borderId="6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10" fillId="0" borderId="33" xfId="0" applyFont="1" applyBorder="1" applyAlignment="1">
      <alignment horizontal="center" vertical="top" wrapText="1" readingOrder="1"/>
    </xf>
    <xf numFmtId="0" fontId="10" fillId="0" borderId="29" xfId="0" applyFont="1" applyBorder="1" applyAlignment="1">
      <alignment horizontal="center" vertical="top" wrapText="1" readingOrder="1"/>
    </xf>
    <xf numFmtId="0" fontId="10" fillId="0" borderId="30" xfId="0" applyFont="1" applyBorder="1" applyAlignment="1">
      <alignment horizontal="center" vertical="top" wrapText="1" readingOrder="1"/>
    </xf>
    <xf numFmtId="0" fontId="10" fillId="0" borderId="2" xfId="0" applyFont="1" applyBorder="1" applyAlignment="1">
      <alignment horizontal="center" vertical="top" wrapText="1" readingOrder="1"/>
    </xf>
    <xf numFmtId="0" fontId="10" fillId="0" borderId="3" xfId="0" applyFont="1" applyBorder="1" applyAlignment="1">
      <alignment horizontal="center" vertical="top" wrapText="1" readingOrder="1"/>
    </xf>
    <xf numFmtId="0" fontId="10" fillId="0" borderId="4" xfId="0" applyFont="1" applyBorder="1" applyAlignment="1">
      <alignment horizontal="center" vertical="top" wrapText="1" readingOrder="1"/>
    </xf>
    <xf numFmtId="0" fontId="10" fillId="7" borderId="0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12" xfId="0" applyFont="1" applyBorder="1" applyAlignment="1">
      <alignment horizontal="center" vertical="top" wrapText="1" readingOrder="1"/>
    </xf>
    <xf numFmtId="0" fontId="10" fillId="0" borderId="8" xfId="0" applyFont="1" applyBorder="1" applyAlignment="1">
      <alignment horizontal="center" vertical="top" wrapText="1" readingOrder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 wrapText="1" readingOrder="1"/>
    </xf>
    <xf numFmtId="0" fontId="10" fillId="7" borderId="17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6" fontId="20" fillId="0" borderId="5" xfId="0" applyNumberFormat="1" applyFont="1" applyBorder="1" applyAlignment="1">
      <alignment horizontal="center" vertical="center" wrapText="1" readingOrder="1"/>
    </xf>
    <xf numFmtId="166" fontId="20" fillId="0" borderId="8" xfId="0" applyNumberFormat="1" applyFont="1" applyBorder="1" applyAlignment="1">
      <alignment horizontal="center" vertical="center" wrapText="1" readingOrder="1"/>
    </xf>
    <xf numFmtId="0" fontId="22" fillId="4" borderId="24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top" wrapText="1"/>
    </xf>
    <xf numFmtId="0" fontId="31" fillId="2" borderId="15" xfId="0" applyFont="1" applyFill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0E0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441326</xdr:colOff>
      <xdr:row>1</xdr:row>
      <xdr:rowOff>47625</xdr:rowOff>
    </xdr:from>
    <xdr:to>
      <xdr:col>3</xdr:col>
      <xdr:colOff>699407</xdr:colOff>
      <xdr:row>3</xdr:row>
      <xdr:rowOff>1448380</xdr:rowOff>
    </xdr:to>
    <xdr:pic>
      <xdr:nvPicPr>
        <xdr:cNvPr id="3" name="Рисунок 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1351" y="47625"/>
          <a:ext cx="2578099" cy="2162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E052"/>
    <pageSetUpPr fitToPage="1"/>
  </sheetPr>
  <dimension ref="A1:L114"/>
  <sheetViews>
    <sheetView tabSelected="1" workbookViewId="0">
      <selection activeCell="N10" sqref="N10"/>
    </sheetView>
  </sheetViews>
  <sheetFormatPr defaultRowHeight="15" x14ac:dyDescent="0.25"/>
  <cols>
    <col min="1" max="1" width="3" style="11" customWidth="1"/>
    <col min="2" max="2" width="24.42578125" style="11" customWidth="1"/>
    <col min="3" max="3" width="10.42578125" style="11" customWidth="1"/>
    <col min="4" max="4" width="12.7109375" style="11" customWidth="1"/>
    <col min="5" max="5" width="11.85546875" style="11" customWidth="1"/>
    <col min="6" max="6" width="12.28515625" style="11" customWidth="1"/>
    <col min="7" max="7" width="12.140625" style="11" customWidth="1"/>
    <col min="8" max="8" width="10.85546875" style="11" customWidth="1"/>
    <col min="9" max="9" width="14.140625" style="11" customWidth="1"/>
    <col min="10" max="11" width="14.28515625" style="11" customWidth="1"/>
    <col min="12" max="12" width="16.5703125" style="11" customWidth="1"/>
    <col min="13" max="16384" width="9.140625" style="11"/>
  </cols>
  <sheetData>
    <row r="1" spans="1:12" ht="15.75" thickBot="1" x14ac:dyDescent="0.3"/>
    <row r="2" spans="1:12" s="1" customFormat="1" ht="21.75" customHeight="1" x14ac:dyDescent="0.25">
      <c r="A2" s="66"/>
      <c r="B2" s="100"/>
      <c r="C2" s="101"/>
      <c r="D2" s="101"/>
      <c r="E2" s="125" t="s">
        <v>0</v>
      </c>
      <c r="F2" s="125"/>
      <c r="G2" s="125"/>
      <c r="H2" s="125"/>
      <c r="I2" s="125"/>
      <c r="J2" s="125"/>
      <c r="K2" s="125"/>
      <c r="L2" s="126"/>
    </row>
    <row r="3" spans="1:12" s="1" customFormat="1" ht="38.25" customHeight="1" x14ac:dyDescent="0.25">
      <c r="A3" s="66"/>
      <c r="B3" s="69"/>
      <c r="C3" s="70"/>
      <c r="D3" s="70"/>
      <c r="E3" s="127" t="s">
        <v>1</v>
      </c>
      <c r="F3" s="127"/>
      <c r="G3" s="127"/>
      <c r="H3" s="127"/>
      <c r="I3" s="127"/>
      <c r="J3" s="127"/>
      <c r="K3" s="127"/>
      <c r="L3" s="128"/>
    </row>
    <row r="4" spans="1:12" s="1" customFormat="1" ht="117.75" customHeight="1" thickBot="1" x14ac:dyDescent="0.3">
      <c r="A4" s="66"/>
      <c r="B4" s="67"/>
      <c r="C4" s="68"/>
      <c r="D4" s="68"/>
      <c r="E4" s="129" t="s">
        <v>536</v>
      </c>
      <c r="F4" s="129"/>
      <c r="G4" s="129"/>
      <c r="H4" s="129"/>
      <c r="I4" s="129"/>
      <c r="J4" s="129"/>
      <c r="K4" s="129"/>
      <c r="L4" s="130"/>
    </row>
    <row r="5" spans="1:12" s="1" customFormat="1" ht="17.25" customHeight="1" x14ac:dyDescent="0.35">
      <c r="B5" s="97"/>
      <c r="C5" s="98"/>
      <c r="D5" s="98"/>
      <c r="E5" s="98"/>
      <c r="F5" s="98"/>
      <c r="G5" s="98"/>
      <c r="H5" s="98"/>
      <c r="I5" s="135"/>
      <c r="J5" s="135"/>
      <c r="K5" s="135"/>
      <c r="L5" s="136"/>
    </row>
    <row r="6" spans="1:12" s="1" customFormat="1" ht="28.5" customHeight="1" x14ac:dyDescent="0.35">
      <c r="B6" s="133"/>
      <c r="C6" s="134"/>
      <c r="D6" s="59"/>
      <c r="E6" s="59"/>
      <c r="F6" s="59"/>
      <c r="G6" s="89"/>
      <c r="H6" s="89"/>
      <c r="I6" s="131" t="s">
        <v>537</v>
      </c>
      <c r="J6" s="131"/>
      <c r="K6" s="131"/>
      <c r="L6" s="132"/>
    </row>
    <row r="7" spans="1:12" s="1" customFormat="1" ht="21.75" customHeight="1" x14ac:dyDescent="0.4">
      <c r="B7" s="81"/>
      <c r="C7" s="82"/>
      <c r="D7" s="60"/>
      <c r="E7" s="60"/>
      <c r="F7" s="60"/>
      <c r="G7" s="2"/>
      <c r="H7" s="61"/>
      <c r="I7" s="161" t="s">
        <v>538</v>
      </c>
      <c r="J7" s="161"/>
      <c r="K7" s="161"/>
      <c r="L7" s="162"/>
    </row>
    <row r="8" spans="1:12" s="1" customFormat="1" ht="21.75" customHeight="1" x14ac:dyDescent="0.4">
      <c r="B8" s="142"/>
      <c r="C8" s="143"/>
      <c r="D8" s="143"/>
      <c r="E8" s="60"/>
      <c r="F8" s="60"/>
      <c r="G8" s="2"/>
      <c r="H8" s="61"/>
      <c r="I8" s="161" t="s">
        <v>540</v>
      </c>
      <c r="J8" s="161"/>
      <c r="K8" s="161"/>
      <c r="L8" s="162"/>
    </row>
    <row r="9" spans="1:12" s="1" customFormat="1" ht="23.25" customHeight="1" x14ac:dyDescent="0.35">
      <c r="B9" s="142"/>
      <c r="C9" s="143"/>
      <c r="D9" s="143"/>
      <c r="E9" s="143"/>
      <c r="F9" s="60"/>
      <c r="G9" s="99"/>
      <c r="H9" s="61"/>
      <c r="I9" s="161" t="s">
        <v>539</v>
      </c>
      <c r="J9" s="161"/>
      <c r="K9" s="161"/>
      <c r="L9" s="162"/>
    </row>
    <row r="10" spans="1:12" s="1" customFormat="1" ht="27.95" customHeight="1" x14ac:dyDescent="0.4">
      <c r="B10" s="142"/>
      <c r="C10" s="143"/>
      <c r="D10" s="143"/>
      <c r="E10" s="2"/>
      <c r="F10" s="2"/>
      <c r="G10" s="2"/>
      <c r="H10" s="61"/>
      <c r="I10" s="137"/>
      <c r="J10" s="137"/>
      <c r="K10" s="137"/>
      <c r="L10" s="138"/>
    </row>
    <row r="11" spans="1:12" s="1" customFormat="1" ht="24" customHeight="1" x14ac:dyDescent="0.35">
      <c r="B11" s="139" t="s">
        <v>2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1"/>
    </row>
    <row r="12" spans="1:12" s="1" customFormat="1" ht="16.5" customHeight="1" x14ac:dyDescent="0.3">
      <c r="B12" s="168" t="s">
        <v>535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70"/>
    </row>
    <row r="13" spans="1:12" s="1" customFormat="1" ht="31.5" customHeight="1" x14ac:dyDescent="0.3">
      <c r="B13" s="148" t="s">
        <v>14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50"/>
    </row>
    <row r="14" spans="1:12" s="3" customFormat="1" ht="24.75" customHeight="1" x14ac:dyDescent="0.35">
      <c r="B14" s="172" t="s">
        <v>3</v>
      </c>
      <c r="C14" s="151" t="s">
        <v>4</v>
      </c>
      <c r="D14" s="152"/>
      <c r="E14" s="152"/>
      <c r="F14" s="152"/>
      <c r="G14" s="152"/>
      <c r="H14" s="153"/>
      <c r="I14" s="144" t="s">
        <v>5</v>
      </c>
      <c r="J14" s="144"/>
      <c r="K14" s="144"/>
      <c r="L14" s="145"/>
    </row>
    <row r="15" spans="1:12" s="3" customFormat="1" ht="23.25" customHeight="1" x14ac:dyDescent="0.35">
      <c r="B15" s="172"/>
      <c r="C15" s="154" t="s">
        <v>6</v>
      </c>
      <c r="D15" s="155"/>
      <c r="E15" s="156"/>
      <c r="F15" s="157" t="s">
        <v>7</v>
      </c>
      <c r="G15" s="159" t="s">
        <v>8</v>
      </c>
      <c r="H15" s="157" t="s">
        <v>9</v>
      </c>
      <c r="I15" s="146" t="s">
        <v>10</v>
      </c>
      <c r="J15" s="146"/>
      <c r="K15" s="146"/>
      <c r="L15" s="147"/>
    </row>
    <row r="16" spans="1:12" s="3" customFormat="1" ht="23.25" customHeight="1" x14ac:dyDescent="0.35">
      <c r="B16" s="173"/>
      <c r="C16" s="21" t="s">
        <v>11</v>
      </c>
      <c r="D16" s="21" t="s">
        <v>12</v>
      </c>
      <c r="E16" s="21" t="s">
        <v>13</v>
      </c>
      <c r="F16" s="158"/>
      <c r="G16" s="160"/>
      <c r="H16" s="158"/>
      <c r="I16" s="21">
        <v>600</v>
      </c>
      <c r="J16" s="21">
        <v>800</v>
      </c>
      <c r="K16" s="21">
        <v>1000</v>
      </c>
      <c r="L16" s="102">
        <v>1250</v>
      </c>
    </row>
    <row r="17" spans="2:12" s="3" customFormat="1" ht="23.1" customHeight="1" x14ac:dyDescent="0.35">
      <c r="B17" s="103" t="s">
        <v>15</v>
      </c>
      <c r="C17" s="5">
        <f>1200-20</f>
        <v>1180</v>
      </c>
      <c r="D17" s="5">
        <v>1195</v>
      </c>
      <c r="E17" s="5">
        <v>220</v>
      </c>
      <c r="F17" s="6">
        <f>C17*D17/1000000</f>
        <v>1.4100999999999999</v>
      </c>
      <c r="G17" s="5">
        <v>0.17599999999999999</v>
      </c>
      <c r="H17" s="5">
        <v>440</v>
      </c>
      <c r="I17" s="121">
        <v>2200.9680000000003</v>
      </c>
      <c r="J17" s="121">
        <v>2224.5498000000002</v>
      </c>
      <c r="K17" s="121">
        <v>2421.0648000000001</v>
      </c>
      <c r="L17" s="118">
        <v>2570.4162000000001</v>
      </c>
    </row>
    <row r="18" spans="2:12" s="3" customFormat="1" ht="23.1" customHeight="1" x14ac:dyDescent="0.35">
      <c r="B18" s="103" t="s">
        <v>16</v>
      </c>
      <c r="C18" s="5">
        <v>1480</v>
      </c>
      <c r="D18" s="5">
        <v>1195</v>
      </c>
      <c r="E18" s="5">
        <v>220</v>
      </c>
      <c r="F18" s="6">
        <f t="shared" ref="F18:F59" si="0">C18*D18/1000000</f>
        <v>1.7685999999999999</v>
      </c>
      <c r="G18" s="7">
        <v>0.23</v>
      </c>
      <c r="H18" s="5">
        <v>550</v>
      </c>
      <c r="I18" s="121">
        <v>2738.6330399999997</v>
      </c>
      <c r="J18" s="121">
        <v>2770.0754400000001</v>
      </c>
      <c r="K18" s="121">
        <v>2966.5904400000004</v>
      </c>
      <c r="L18" s="118">
        <v>3112.7975999999999</v>
      </c>
    </row>
    <row r="19" spans="2:12" s="3" customFormat="1" ht="23.1" customHeight="1" x14ac:dyDescent="0.35">
      <c r="B19" s="103" t="s">
        <v>17</v>
      </c>
      <c r="C19" s="5">
        <v>1680</v>
      </c>
      <c r="D19" s="5">
        <v>1195</v>
      </c>
      <c r="E19" s="5">
        <v>220</v>
      </c>
      <c r="F19" s="6">
        <f t="shared" si="0"/>
        <v>2.0076000000000001</v>
      </c>
      <c r="G19" s="5">
        <v>0.249</v>
      </c>
      <c r="H19" s="5">
        <v>600</v>
      </c>
      <c r="I19" s="121">
        <v>3115.9418400000004</v>
      </c>
      <c r="J19" s="121">
        <v>3147.3842399999999</v>
      </c>
      <c r="K19" s="121">
        <v>3343.8992400000002</v>
      </c>
      <c r="L19" s="118">
        <v>3493.2506400000002</v>
      </c>
    </row>
    <row r="20" spans="2:12" s="3" customFormat="1" ht="23.1" customHeight="1" x14ac:dyDescent="0.35">
      <c r="B20" s="103" t="s">
        <v>18</v>
      </c>
      <c r="C20" s="5">
        <v>1780</v>
      </c>
      <c r="D20" s="5">
        <v>1195</v>
      </c>
      <c r="E20" s="5">
        <v>220</v>
      </c>
      <c r="F20" s="6">
        <f t="shared" si="0"/>
        <v>2.1271</v>
      </c>
      <c r="G20" s="5">
        <v>0.26400000000000001</v>
      </c>
      <c r="H20" s="5">
        <v>630</v>
      </c>
      <c r="I20" s="121">
        <v>3301.4519999999998</v>
      </c>
      <c r="J20" s="121">
        <v>3332.8944000000001</v>
      </c>
      <c r="K20" s="121">
        <v>3529.4094</v>
      </c>
      <c r="L20" s="118">
        <v>3681.9050400000001</v>
      </c>
    </row>
    <row r="21" spans="2:12" s="3" customFormat="1" ht="23.1" customHeight="1" x14ac:dyDescent="0.35">
      <c r="B21" s="103" t="s">
        <v>19</v>
      </c>
      <c r="C21" s="5">
        <v>1880</v>
      </c>
      <c r="D21" s="5">
        <v>1195</v>
      </c>
      <c r="E21" s="5">
        <v>220</v>
      </c>
      <c r="F21" s="6">
        <f t="shared" si="0"/>
        <v>2.2465999999999999</v>
      </c>
      <c r="G21" s="5">
        <v>0.27900000000000003</v>
      </c>
      <c r="H21" s="5">
        <v>670</v>
      </c>
      <c r="I21" s="121">
        <v>3497.9669999999996</v>
      </c>
      <c r="J21" s="121">
        <v>3521.5487999999996</v>
      </c>
      <c r="K21" s="121">
        <v>3812.3909999999996</v>
      </c>
      <c r="L21" s="118">
        <v>3949.1654400000002</v>
      </c>
    </row>
    <row r="22" spans="2:12" s="3" customFormat="1" ht="23.1" customHeight="1" x14ac:dyDescent="0.35">
      <c r="B22" s="103" t="s">
        <v>20</v>
      </c>
      <c r="C22" s="5">
        <v>1980</v>
      </c>
      <c r="D22" s="5">
        <v>1195</v>
      </c>
      <c r="E22" s="5">
        <v>220</v>
      </c>
      <c r="F22" s="6">
        <f t="shared" si="0"/>
        <v>2.3660999999999999</v>
      </c>
      <c r="G22" s="5">
        <v>0.29299999999999998</v>
      </c>
      <c r="H22" s="5">
        <v>700</v>
      </c>
      <c r="I22" s="121">
        <v>3670.9002</v>
      </c>
      <c r="J22" s="121">
        <v>3702.3425999999999</v>
      </c>
      <c r="K22" s="121">
        <v>4016.7665999999999</v>
      </c>
      <c r="L22" s="118">
        <v>4192.8440400000009</v>
      </c>
    </row>
    <row r="23" spans="2:12" s="3" customFormat="1" ht="23.1" customHeight="1" x14ac:dyDescent="0.35">
      <c r="B23" s="103" t="s">
        <v>21</v>
      </c>
      <c r="C23" s="5">
        <v>2080</v>
      </c>
      <c r="D23" s="5">
        <v>1195</v>
      </c>
      <c r="E23" s="5">
        <v>220</v>
      </c>
      <c r="F23" s="6">
        <f t="shared" si="0"/>
        <v>2.4855999999999998</v>
      </c>
      <c r="G23" s="5">
        <v>0.308</v>
      </c>
      <c r="H23" s="5">
        <v>740</v>
      </c>
      <c r="I23" s="121">
        <v>3851.6939999999995</v>
      </c>
      <c r="J23" s="121">
        <v>3890.9969999999998</v>
      </c>
      <c r="K23" s="121">
        <v>4241.5797599999996</v>
      </c>
      <c r="L23" s="118">
        <v>4386.2148000000007</v>
      </c>
    </row>
    <row r="24" spans="2:12" s="3" customFormat="1" ht="23.1" customHeight="1" x14ac:dyDescent="0.35">
      <c r="B24" s="103" t="s">
        <v>22</v>
      </c>
      <c r="C24" s="5">
        <v>2180</v>
      </c>
      <c r="D24" s="5">
        <v>1195</v>
      </c>
      <c r="E24" s="5">
        <v>220</v>
      </c>
      <c r="F24" s="6">
        <f t="shared" si="0"/>
        <v>2.6051000000000002</v>
      </c>
      <c r="G24" s="5">
        <v>0.32300000000000001</v>
      </c>
      <c r="H24" s="5">
        <v>770</v>
      </c>
      <c r="I24" s="121">
        <v>4048.2090000000007</v>
      </c>
      <c r="J24" s="121">
        <v>4071.7908000000007</v>
      </c>
      <c r="K24" s="121">
        <v>4409.7966000000006</v>
      </c>
      <c r="L24" s="118">
        <v>4551.2874000000002</v>
      </c>
    </row>
    <row r="25" spans="2:12" s="3" customFormat="1" ht="23.1" customHeight="1" x14ac:dyDescent="0.35">
      <c r="B25" s="103" t="s">
        <v>23</v>
      </c>
      <c r="C25" s="5">
        <v>2280</v>
      </c>
      <c r="D25" s="5">
        <v>1195</v>
      </c>
      <c r="E25" s="5">
        <v>220</v>
      </c>
      <c r="F25" s="6">
        <f t="shared" si="0"/>
        <v>2.7246000000000001</v>
      </c>
      <c r="G25" s="5">
        <v>0.33800000000000002</v>
      </c>
      <c r="H25" s="5">
        <v>810</v>
      </c>
      <c r="I25" s="121">
        <v>4221.1422000000002</v>
      </c>
      <c r="J25" s="121">
        <v>4260.4452000000001</v>
      </c>
      <c r="K25" s="121">
        <v>4535.5662000000002</v>
      </c>
      <c r="L25" s="118">
        <v>4684.9176000000007</v>
      </c>
    </row>
    <row r="26" spans="2:12" s="3" customFormat="1" ht="23.1" customHeight="1" x14ac:dyDescent="0.35">
      <c r="B26" s="103" t="s">
        <v>24</v>
      </c>
      <c r="C26" s="5">
        <v>2380</v>
      </c>
      <c r="D26" s="5">
        <v>1195</v>
      </c>
      <c r="E26" s="5">
        <v>220</v>
      </c>
      <c r="F26" s="6">
        <f t="shared" si="0"/>
        <v>2.8441000000000001</v>
      </c>
      <c r="G26" s="5">
        <v>0.35199999999999998</v>
      </c>
      <c r="H26" s="5">
        <v>840</v>
      </c>
      <c r="I26" s="121">
        <v>4386.2148000000007</v>
      </c>
      <c r="J26" s="121">
        <v>4449.0996000000005</v>
      </c>
      <c r="K26" s="121">
        <v>4688.0618400000003</v>
      </c>
      <c r="L26" s="118">
        <v>4920.7356</v>
      </c>
    </row>
    <row r="27" spans="2:12" s="3" customFormat="1" ht="23.1" customHeight="1" x14ac:dyDescent="0.35">
      <c r="B27" s="103" t="s">
        <v>25</v>
      </c>
      <c r="C27" s="5">
        <v>2480</v>
      </c>
      <c r="D27" s="5">
        <v>1195</v>
      </c>
      <c r="E27" s="5">
        <v>220</v>
      </c>
      <c r="F27" s="6">
        <f t="shared" si="0"/>
        <v>2.9636</v>
      </c>
      <c r="G27" s="5">
        <v>0.36699999999999999</v>
      </c>
      <c r="H27" s="5">
        <v>880</v>
      </c>
      <c r="I27" s="121">
        <v>4567.008600000001</v>
      </c>
      <c r="J27" s="121">
        <v>4629.8934000000008</v>
      </c>
      <c r="K27" s="121">
        <v>4978.9040399999994</v>
      </c>
      <c r="L27" s="118">
        <v>5129.8275600000006</v>
      </c>
    </row>
    <row r="28" spans="2:12" s="3" customFormat="1" ht="23.1" customHeight="1" x14ac:dyDescent="0.35">
      <c r="B28" s="103" t="s">
        <v>26</v>
      </c>
      <c r="C28" s="5">
        <v>2580</v>
      </c>
      <c r="D28" s="5">
        <v>1195</v>
      </c>
      <c r="E28" s="5">
        <v>220</v>
      </c>
      <c r="F28" s="6">
        <f t="shared" si="0"/>
        <v>3.0831</v>
      </c>
      <c r="G28" s="5">
        <v>0.38200000000000001</v>
      </c>
      <c r="H28" s="5">
        <v>920</v>
      </c>
      <c r="I28" s="121">
        <v>4779.2448000000004</v>
      </c>
      <c r="J28" s="121">
        <v>4826.4084000000003</v>
      </c>
      <c r="K28" s="121">
        <v>5180.1354000000001</v>
      </c>
      <c r="L28" s="118">
        <v>5337.3474000000006</v>
      </c>
    </row>
    <row r="29" spans="2:12" s="3" customFormat="1" ht="23.1" customHeight="1" x14ac:dyDescent="0.35">
      <c r="B29" s="103" t="s">
        <v>27</v>
      </c>
      <c r="C29" s="5">
        <v>2680</v>
      </c>
      <c r="D29" s="5">
        <v>1195</v>
      </c>
      <c r="E29" s="5">
        <v>220</v>
      </c>
      <c r="F29" s="6">
        <f t="shared" si="0"/>
        <v>3.2025999999999999</v>
      </c>
      <c r="G29" s="5">
        <v>0.39700000000000002</v>
      </c>
      <c r="H29" s="5">
        <v>950</v>
      </c>
      <c r="I29" s="121">
        <v>4936.4568000000008</v>
      </c>
      <c r="J29" s="121">
        <v>4999.3416000000007</v>
      </c>
      <c r="K29" s="121">
        <v>5243.0202000000008</v>
      </c>
      <c r="L29" s="118">
        <v>5549.5835999999999</v>
      </c>
    </row>
    <row r="30" spans="2:12" s="3" customFormat="1" ht="23.1" customHeight="1" x14ac:dyDescent="0.35">
      <c r="B30" s="103" t="s">
        <v>28</v>
      </c>
      <c r="C30" s="5">
        <v>2780</v>
      </c>
      <c r="D30" s="5">
        <v>1195</v>
      </c>
      <c r="E30" s="5">
        <v>220</v>
      </c>
      <c r="F30" s="6">
        <f t="shared" si="0"/>
        <v>3.3220999999999998</v>
      </c>
      <c r="G30" s="5">
        <v>0.41199999999999998</v>
      </c>
      <c r="H30" s="5">
        <v>1000</v>
      </c>
      <c r="I30" s="121">
        <v>5132.9718000000003</v>
      </c>
      <c r="J30" s="121">
        <v>5187.996000000001</v>
      </c>
      <c r="K30" s="121">
        <v>5535.4345199999998</v>
      </c>
      <c r="L30" s="118">
        <v>5683.2138000000004</v>
      </c>
    </row>
    <row r="31" spans="2:12" s="3" customFormat="1" ht="23.1" customHeight="1" x14ac:dyDescent="0.35">
      <c r="B31" s="103" t="s">
        <v>29</v>
      </c>
      <c r="C31" s="5">
        <v>2880</v>
      </c>
      <c r="D31" s="5">
        <v>1195</v>
      </c>
      <c r="E31" s="5">
        <v>220</v>
      </c>
      <c r="F31" s="6">
        <f t="shared" si="0"/>
        <v>3.4416000000000002</v>
      </c>
      <c r="G31" s="5">
        <v>0.42699999999999999</v>
      </c>
      <c r="H31" s="5">
        <v>1020</v>
      </c>
      <c r="I31" s="121">
        <v>5305.9050000000007</v>
      </c>
      <c r="J31" s="121">
        <v>5368.7897999999996</v>
      </c>
      <c r="K31" s="121">
        <v>5889.1615200000006</v>
      </c>
      <c r="L31" s="118">
        <v>6038.5129200000001</v>
      </c>
    </row>
    <row r="32" spans="2:12" s="3" customFormat="1" ht="23.1" customHeight="1" x14ac:dyDescent="0.35">
      <c r="B32" s="103" t="s">
        <v>30</v>
      </c>
      <c r="C32" s="5">
        <v>2980</v>
      </c>
      <c r="D32" s="5">
        <v>1195</v>
      </c>
      <c r="E32" s="5">
        <v>220</v>
      </c>
      <c r="F32" s="6">
        <f t="shared" si="0"/>
        <v>3.5611000000000002</v>
      </c>
      <c r="G32" s="5">
        <v>0.442</v>
      </c>
      <c r="H32" s="5">
        <v>1060</v>
      </c>
      <c r="I32" s="121">
        <v>5589.8911200000002</v>
      </c>
      <c r="J32" s="121">
        <v>5658.7637040000009</v>
      </c>
      <c r="K32" s="121">
        <v>6014.3384399999995</v>
      </c>
      <c r="L32" s="118">
        <v>6235.371384</v>
      </c>
    </row>
    <row r="33" spans="2:12" s="3" customFormat="1" ht="23.1" customHeight="1" x14ac:dyDescent="0.35">
      <c r="B33" s="103" t="s">
        <v>31</v>
      </c>
      <c r="C33" s="5">
        <v>3080</v>
      </c>
      <c r="D33" s="5">
        <v>1195</v>
      </c>
      <c r="E33" s="5">
        <v>220</v>
      </c>
      <c r="F33" s="6">
        <f t="shared" si="0"/>
        <v>3.6806000000000001</v>
      </c>
      <c r="G33" s="5">
        <v>0.45600000000000002</v>
      </c>
      <c r="H33" s="5">
        <v>1090</v>
      </c>
      <c r="I33" s="121">
        <v>5782.0936800000009</v>
      </c>
      <c r="J33" s="121">
        <v>5849.3645759999999</v>
      </c>
      <c r="K33" s="121">
        <v>6204.9393120000013</v>
      </c>
      <c r="L33" s="118">
        <v>6366.7098000000005</v>
      </c>
    </row>
    <row r="34" spans="2:12" s="3" customFormat="1" ht="23.1" customHeight="1" x14ac:dyDescent="0.35">
      <c r="B34" s="103" t="s">
        <v>32</v>
      </c>
      <c r="C34" s="5">
        <v>3180</v>
      </c>
      <c r="D34" s="5">
        <v>1195</v>
      </c>
      <c r="E34" s="5">
        <v>220</v>
      </c>
      <c r="F34" s="6">
        <f t="shared" si="0"/>
        <v>3.8001</v>
      </c>
      <c r="G34" s="5">
        <v>0.47099999999999997</v>
      </c>
      <c r="H34" s="5">
        <v>1130</v>
      </c>
      <c r="I34" s="121">
        <v>5982.3046799999993</v>
      </c>
      <c r="J34" s="121">
        <v>6038.3637599999993</v>
      </c>
      <c r="K34" s="121">
        <v>6334.6760400000003</v>
      </c>
      <c r="L34" s="118">
        <v>6629.3866320000006</v>
      </c>
    </row>
    <row r="35" spans="2:12" s="3" customFormat="1" ht="23.1" customHeight="1" x14ac:dyDescent="0.35">
      <c r="B35" s="103" t="s">
        <v>33</v>
      </c>
      <c r="C35" s="5">
        <v>3280</v>
      </c>
      <c r="D35" s="5">
        <v>1195</v>
      </c>
      <c r="E35" s="5">
        <v>220</v>
      </c>
      <c r="F35" s="6">
        <f t="shared" si="0"/>
        <v>3.9196</v>
      </c>
      <c r="G35" s="5">
        <v>0.48599999999999999</v>
      </c>
      <c r="H35" s="5">
        <v>1170</v>
      </c>
      <c r="I35" s="121">
        <v>6086.4143999999997</v>
      </c>
      <c r="J35" s="121">
        <v>6134.46504</v>
      </c>
      <c r="K35" s="121">
        <v>6518.8701600000004</v>
      </c>
      <c r="L35" s="118">
        <v>6719.0811599999997</v>
      </c>
    </row>
    <row r="36" spans="2:12" s="3" customFormat="1" ht="23.1" customHeight="1" x14ac:dyDescent="0.35">
      <c r="B36" s="103" t="s">
        <v>34</v>
      </c>
      <c r="C36" s="5">
        <v>3380</v>
      </c>
      <c r="D36" s="5">
        <v>1195</v>
      </c>
      <c r="E36" s="5">
        <v>220</v>
      </c>
      <c r="F36" s="6">
        <f t="shared" si="0"/>
        <v>4.0391000000000004</v>
      </c>
      <c r="G36" s="5">
        <v>0.501</v>
      </c>
      <c r="H36" s="5">
        <v>1200</v>
      </c>
      <c r="I36" s="121">
        <v>6254.5916399999996</v>
      </c>
      <c r="J36" s="121">
        <v>6318.6591599999992</v>
      </c>
      <c r="K36" s="121">
        <v>6622.9798799999999</v>
      </c>
      <c r="L36" s="118">
        <v>6917.6904720000002</v>
      </c>
    </row>
    <row r="37" spans="2:12" s="3" customFormat="1" ht="23.1" customHeight="1" x14ac:dyDescent="0.35">
      <c r="B37" s="103" t="s">
        <v>35</v>
      </c>
      <c r="C37" s="5">
        <v>3480</v>
      </c>
      <c r="D37" s="5">
        <v>1195</v>
      </c>
      <c r="E37" s="5">
        <v>220</v>
      </c>
      <c r="F37" s="6">
        <f t="shared" si="0"/>
        <v>4.1585999999999999</v>
      </c>
      <c r="G37" s="5">
        <v>0.51600000000000001</v>
      </c>
      <c r="H37" s="5">
        <v>1240</v>
      </c>
      <c r="I37" s="121">
        <v>6462.8110800000004</v>
      </c>
      <c r="J37" s="121">
        <v>6502.8532799999994</v>
      </c>
      <c r="K37" s="121">
        <v>6863.2330799999991</v>
      </c>
      <c r="L37" s="118">
        <v>7055.4356399999997</v>
      </c>
    </row>
    <row r="38" spans="2:12" s="3" customFormat="1" ht="23.1" customHeight="1" x14ac:dyDescent="0.35">
      <c r="B38" s="103" t="s">
        <v>36</v>
      </c>
      <c r="C38" s="5">
        <v>3580</v>
      </c>
      <c r="D38" s="5">
        <v>1195</v>
      </c>
      <c r="E38" s="5">
        <v>220</v>
      </c>
      <c r="F38" s="6">
        <f t="shared" si="0"/>
        <v>4.2781000000000002</v>
      </c>
      <c r="G38" s="5">
        <v>0.52900000000000003</v>
      </c>
      <c r="H38" s="5">
        <v>1270</v>
      </c>
      <c r="I38" s="121">
        <v>6622.9798799999999</v>
      </c>
      <c r="J38" s="121">
        <v>6687.0473999999995</v>
      </c>
      <c r="K38" s="121">
        <v>7044.2238239999997</v>
      </c>
      <c r="L38" s="118">
        <v>7207.5959999999995</v>
      </c>
    </row>
    <row r="39" spans="2:12" s="3" customFormat="1" ht="23.1" customHeight="1" x14ac:dyDescent="0.35">
      <c r="B39" s="103" t="s">
        <v>37</v>
      </c>
      <c r="C39" s="5">
        <v>3680</v>
      </c>
      <c r="D39" s="5">
        <v>1195</v>
      </c>
      <c r="E39" s="5">
        <v>220</v>
      </c>
      <c r="F39" s="6">
        <f t="shared" si="0"/>
        <v>4.3975999999999997</v>
      </c>
      <c r="G39" s="5">
        <v>0.54500000000000004</v>
      </c>
      <c r="H39" s="5">
        <v>1310</v>
      </c>
      <c r="I39" s="121">
        <v>6815.1824399999996</v>
      </c>
      <c r="J39" s="121">
        <v>6871.2415199999996</v>
      </c>
      <c r="K39" s="121">
        <v>7231.6213199999993</v>
      </c>
      <c r="L39" s="118">
        <v>7451.052576</v>
      </c>
    </row>
    <row r="40" spans="2:12" s="3" customFormat="1" ht="23.1" customHeight="1" x14ac:dyDescent="0.35">
      <c r="B40" s="103" t="s">
        <v>38</v>
      </c>
      <c r="C40" s="5">
        <v>3780</v>
      </c>
      <c r="D40" s="5">
        <v>1195</v>
      </c>
      <c r="E40" s="5">
        <v>220</v>
      </c>
      <c r="F40" s="6">
        <f t="shared" si="0"/>
        <v>4.5171000000000001</v>
      </c>
      <c r="G40" s="7">
        <v>0.56000000000000005</v>
      </c>
      <c r="H40" s="5">
        <v>1340</v>
      </c>
      <c r="I40" s="121">
        <v>7007.3850000000002</v>
      </c>
      <c r="J40" s="121">
        <v>7058.6390160000019</v>
      </c>
      <c r="K40" s="121">
        <v>7419.0188159999998</v>
      </c>
      <c r="L40" s="118">
        <v>7616.0264399999996</v>
      </c>
    </row>
    <row r="41" spans="2:12" s="3" customFormat="1" ht="23.1" customHeight="1" x14ac:dyDescent="0.35">
      <c r="B41" s="103" t="s">
        <v>39</v>
      </c>
      <c r="C41" s="5">
        <v>3880</v>
      </c>
      <c r="D41" s="5">
        <v>1195</v>
      </c>
      <c r="E41" s="5">
        <v>220</v>
      </c>
      <c r="F41" s="6">
        <f t="shared" si="0"/>
        <v>4.6365999999999996</v>
      </c>
      <c r="G41" s="5">
        <v>0.57499999999999996</v>
      </c>
      <c r="H41" s="5">
        <v>1380</v>
      </c>
      <c r="I41" s="121">
        <v>7015.3934400000007</v>
      </c>
      <c r="J41" s="121">
        <v>7073.0542079999996</v>
      </c>
      <c r="K41" s="121">
        <v>7439.8407599999991</v>
      </c>
      <c r="L41" s="118">
        <v>7624.0348799999992</v>
      </c>
    </row>
    <row r="42" spans="2:12" s="3" customFormat="1" ht="23.1" customHeight="1" x14ac:dyDescent="0.35">
      <c r="B42" s="103" t="s">
        <v>40</v>
      </c>
      <c r="C42" s="5">
        <v>3980</v>
      </c>
      <c r="D42" s="5">
        <v>1195</v>
      </c>
      <c r="E42" s="5">
        <v>220</v>
      </c>
      <c r="F42" s="6">
        <f t="shared" si="0"/>
        <v>4.7561</v>
      </c>
      <c r="G42" s="7">
        <v>0.59</v>
      </c>
      <c r="H42" s="5">
        <v>1420</v>
      </c>
      <c r="I42" s="121">
        <v>7031.41032</v>
      </c>
      <c r="J42" s="121">
        <v>7084.2660239999996</v>
      </c>
      <c r="K42" s="121">
        <v>7447.8491999999997</v>
      </c>
      <c r="L42" s="118">
        <v>7648.0601999999999</v>
      </c>
    </row>
    <row r="43" spans="2:12" s="3" customFormat="1" ht="23.1" customHeight="1" x14ac:dyDescent="0.35">
      <c r="B43" s="103" t="s">
        <v>41</v>
      </c>
      <c r="C43" s="5">
        <v>4080</v>
      </c>
      <c r="D43" s="5">
        <v>1195</v>
      </c>
      <c r="E43" s="5">
        <v>220</v>
      </c>
      <c r="F43" s="6">
        <f t="shared" si="0"/>
        <v>4.8756000000000004</v>
      </c>
      <c r="G43" s="5">
        <v>0.60399999999999998</v>
      </c>
      <c r="H43" s="5">
        <v>1450</v>
      </c>
      <c r="I43" s="121">
        <v>7210.7993759999999</v>
      </c>
      <c r="J43" s="121">
        <v>7255.6466399999999</v>
      </c>
      <c r="K43" s="121">
        <v>7648.0601999999999</v>
      </c>
      <c r="L43" s="118">
        <v>7816.2374399999999</v>
      </c>
    </row>
    <row r="44" spans="2:12" s="3" customFormat="1" ht="23.1" customHeight="1" x14ac:dyDescent="0.35">
      <c r="B44" s="103" t="s">
        <v>42</v>
      </c>
      <c r="C44" s="5">
        <v>4180</v>
      </c>
      <c r="D44" s="5">
        <v>1195</v>
      </c>
      <c r="E44" s="5">
        <v>220</v>
      </c>
      <c r="F44" s="6">
        <f t="shared" si="0"/>
        <v>4.9950999999999999</v>
      </c>
      <c r="G44" s="5">
        <v>0.61899999999999999</v>
      </c>
      <c r="H44" s="5">
        <v>1490</v>
      </c>
      <c r="I44" s="121">
        <v>7386.9850560000014</v>
      </c>
      <c r="J44" s="121">
        <v>7439.8407599999991</v>
      </c>
      <c r="K44" s="121">
        <v>7824.2458799999995</v>
      </c>
      <c r="L44" s="118">
        <v>8080.5159600000006</v>
      </c>
    </row>
    <row r="45" spans="2:12" s="3" customFormat="1" ht="23.1" customHeight="1" x14ac:dyDescent="0.35">
      <c r="B45" s="103" t="s">
        <v>43</v>
      </c>
      <c r="C45" s="5">
        <v>4280</v>
      </c>
      <c r="D45" s="5">
        <v>1195</v>
      </c>
      <c r="E45" s="5">
        <v>220</v>
      </c>
      <c r="F45" s="6">
        <f t="shared" si="0"/>
        <v>5.1146000000000003</v>
      </c>
      <c r="G45" s="5">
        <v>0.63400000000000001</v>
      </c>
      <c r="H45" s="5">
        <v>1520</v>
      </c>
      <c r="I45" s="121">
        <v>7595.2044960000012</v>
      </c>
      <c r="J45" s="121">
        <v>7608.018</v>
      </c>
      <c r="K45" s="121">
        <v>8066.1007680000002</v>
      </c>
      <c r="L45" s="118">
        <v>8386.438368000001</v>
      </c>
    </row>
    <row r="46" spans="2:12" s="3" customFormat="1" ht="23.1" customHeight="1" x14ac:dyDescent="0.35">
      <c r="B46" s="103" t="s">
        <v>44</v>
      </c>
      <c r="C46" s="5">
        <v>4380</v>
      </c>
      <c r="D46" s="5">
        <v>1195</v>
      </c>
      <c r="E46" s="5">
        <v>220</v>
      </c>
      <c r="F46" s="6">
        <f t="shared" si="0"/>
        <v>5.2340999999999998</v>
      </c>
      <c r="G46" s="5">
        <v>0.64900000000000002</v>
      </c>
      <c r="H46" s="5">
        <v>1560</v>
      </c>
      <c r="I46" s="121">
        <v>7744.1614799999988</v>
      </c>
      <c r="J46" s="121">
        <v>7784.2036799999996</v>
      </c>
      <c r="K46" s="121">
        <v>8224.6678800000009</v>
      </c>
      <c r="L46" s="118">
        <v>8545.0054800000016</v>
      </c>
    </row>
    <row r="47" spans="2:12" s="3" customFormat="1" ht="23.1" customHeight="1" x14ac:dyDescent="0.35">
      <c r="B47" s="103" t="s">
        <v>45</v>
      </c>
      <c r="C47" s="5">
        <v>4480</v>
      </c>
      <c r="D47" s="5">
        <v>1195</v>
      </c>
      <c r="E47" s="5">
        <v>220</v>
      </c>
      <c r="F47" s="6">
        <f t="shared" si="0"/>
        <v>5.3536000000000001</v>
      </c>
      <c r="G47" s="5">
        <v>0.66400000000000003</v>
      </c>
      <c r="H47" s="5">
        <v>1590</v>
      </c>
      <c r="I47" s="121">
        <v>7936.3640399999995</v>
      </c>
      <c r="J47" s="121">
        <v>7963.5927360000014</v>
      </c>
      <c r="K47" s="121">
        <v>8421.6755040000007</v>
      </c>
      <c r="L47" s="118">
        <v>8745.216480000001</v>
      </c>
    </row>
    <row r="48" spans="2:12" s="3" customFormat="1" ht="23.1" customHeight="1" x14ac:dyDescent="0.35">
      <c r="B48" s="103" t="s">
        <v>46</v>
      </c>
      <c r="C48" s="5">
        <v>4580</v>
      </c>
      <c r="D48" s="5">
        <v>1195</v>
      </c>
      <c r="E48" s="5">
        <v>220</v>
      </c>
      <c r="F48" s="6">
        <f t="shared" si="0"/>
        <v>5.4730999999999996</v>
      </c>
      <c r="G48" s="5">
        <v>0.67900000000000005</v>
      </c>
      <c r="H48" s="5">
        <v>1630</v>
      </c>
      <c r="I48" s="121">
        <v>8080.5159600000006</v>
      </c>
      <c r="J48" s="121">
        <v>8136.5750399999997</v>
      </c>
      <c r="K48" s="121">
        <v>8593.0561200000011</v>
      </c>
      <c r="L48" s="118">
        <v>8929.4106000000011</v>
      </c>
    </row>
    <row r="49" spans="2:12" s="3" customFormat="1" ht="23.1" customHeight="1" x14ac:dyDescent="0.35">
      <c r="B49" s="103" t="s">
        <v>47</v>
      </c>
      <c r="C49" s="5">
        <v>4680</v>
      </c>
      <c r="D49" s="5">
        <v>1195</v>
      </c>
      <c r="E49" s="5">
        <v>220</v>
      </c>
      <c r="F49" s="6">
        <f t="shared" si="0"/>
        <v>5.5926</v>
      </c>
      <c r="G49" s="5">
        <v>0.69299999999999995</v>
      </c>
      <c r="H49" s="5">
        <v>1660</v>
      </c>
      <c r="I49" s="121">
        <v>8288.7354000000014</v>
      </c>
      <c r="J49" s="121">
        <v>8312.760720000002</v>
      </c>
      <c r="K49" s="121">
        <v>8769.2418000000016</v>
      </c>
      <c r="L49" s="118">
        <v>9097.5878400000001</v>
      </c>
    </row>
    <row r="50" spans="2:12" s="3" customFormat="1" ht="23.1" customHeight="1" x14ac:dyDescent="0.35">
      <c r="B50" s="103" t="s">
        <v>48</v>
      </c>
      <c r="C50" s="5">
        <v>4780</v>
      </c>
      <c r="D50" s="5">
        <v>1195</v>
      </c>
      <c r="E50" s="5">
        <v>220</v>
      </c>
      <c r="F50" s="6">
        <f t="shared" si="0"/>
        <v>5.7121000000000004</v>
      </c>
      <c r="G50" s="5">
        <v>0.70799999999999996</v>
      </c>
      <c r="H50" s="5">
        <v>1700</v>
      </c>
      <c r="I50" s="121">
        <v>8456.9126400000005</v>
      </c>
      <c r="J50" s="121">
        <v>8488.9464000000007</v>
      </c>
      <c r="K50" s="121">
        <v>8947.0291679999991</v>
      </c>
      <c r="L50" s="118">
        <v>9281.7819600000003</v>
      </c>
    </row>
    <row r="51" spans="2:12" s="3" customFormat="1" ht="23.1" customHeight="1" x14ac:dyDescent="0.35">
      <c r="B51" s="103" t="s">
        <v>49</v>
      </c>
      <c r="C51" s="5">
        <v>4880</v>
      </c>
      <c r="D51" s="5">
        <v>1195</v>
      </c>
      <c r="E51" s="5">
        <v>220</v>
      </c>
      <c r="F51" s="6">
        <f t="shared" si="0"/>
        <v>5.8315999999999999</v>
      </c>
      <c r="G51" s="5">
        <v>0.72299999999999998</v>
      </c>
      <c r="H51" s="5">
        <v>1730</v>
      </c>
      <c r="I51" s="121">
        <v>8781.5510640000011</v>
      </c>
      <c r="J51" s="121">
        <v>8827.2373200000002</v>
      </c>
      <c r="K51" s="121">
        <v>9292.2581400000017</v>
      </c>
      <c r="L51" s="118">
        <v>9634.905060000001</v>
      </c>
    </row>
    <row r="52" spans="2:12" s="3" customFormat="1" ht="23.1" customHeight="1" x14ac:dyDescent="0.35">
      <c r="B52" s="103" t="s">
        <v>50</v>
      </c>
      <c r="C52" s="5">
        <v>4980</v>
      </c>
      <c r="D52" s="5">
        <v>1195</v>
      </c>
      <c r="E52" s="5">
        <v>220</v>
      </c>
      <c r="F52" s="6">
        <f t="shared" si="0"/>
        <v>5.9511000000000003</v>
      </c>
      <c r="G52" s="5">
        <v>0.73799999999999999</v>
      </c>
      <c r="H52" s="5">
        <v>1770</v>
      </c>
      <c r="I52" s="121">
        <v>8974.0860000000011</v>
      </c>
      <c r="J52" s="121">
        <v>9006.7190400000018</v>
      </c>
      <c r="K52" s="121">
        <v>9471.7398599999997</v>
      </c>
      <c r="L52" s="118">
        <v>9822.5450400000009</v>
      </c>
    </row>
    <row r="53" spans="2:12" s="3" customFormat="1" ht="23.1" customHeight="1" x14ac:dyDescent="0.35">
      <c r="B53" s="103" t="s">
        <v>51</v>
      </c>
      <c r="C53" s="5">
        <v>5080</v>
      </c>
      <c r="D53" s="5">
        <v>1195</v>
      </c>
      <c r="E53" s="5">
        <v>220</v>
      </c>
      <c r="F53" s="6">
        <f t="shared" si="0"/>
        <v>6.0705999999999998</v>
      </c>
      <c r="G53" s="5">
        <v>0.751</v>
      </c>
      <c r="H53" s="5">
        <v>1800</v>
      </c>
      <c r="I53" s="121">
        <v>9137.2512000000006</v>
      </c>
      <c r="J53" s="121">
        <v>9186.2007600000015</v>
      </c>
      <c r="K53" s="121">
        <v>9667.5381000000016</v>
      </c>
      <c r="L53" s="118">
        <v>10010.185020000003</v>
      </c>
    </row>
    <row r="54" spans="2:12" s="3" customFormat="1" ht="23.1" customHeight="1" x14ac:dyDescent="0.35">
      <c r="B54" s="103" t="s">
        <v>52</v>
      </c>
      <c r="C54" s="5">
        <v>5180</v>
      </c>
      <c r="D54" s="5">
        <v>1195</v>
      </c>
      <c r="E54" s="5">
        <v>220</v>
      </c>
      <c r="F54" s="6">
        <f t="shared" si="0"/>
        <v>6.1901000000000002</v>
      </c>
      <c r="G54" s="5">
        <v>0.76700000000000002</v>
      </c>
      <c r="H54" s="5">
        <v>1850</v>
      </c>
      <c r="I54" s="121">
        <v>9357.5242200000012</v>
      </c>
      <c r="J54" s="121">
        <v>9381.9990000000016</v>
      </c>
      <c r="K54" s="121">
        <v>9847.0198199999995</v>
      </c>
      <c r="L54" s="118">
        <v>10197.825000000003</v>
      </c>
    </row>
    <row r="55" spans="2:12" s="3" customFormat="1" ht="23.1" customHeight="1" x14ac:dyDescent="0.35">
      <c r="B55" s="103" t="s">
        <v>53</v>
      </c>
      <c r="C55" s="5">
        <v>5280</v>
      </c>
      <c r="D55" s="5">
        <v>1195</v>
      </c>
      <c r="E55" s="5">
        <v>220</v>
      </c>
      <c r="F55" s="6">
        <f t="shared" si="0"/>
        <v>6.3095999999999997</v>
      </c>
      <c r="G55" s="5">
        <v>0.78200000000000003</v>
      </c>
      <c r="H55" s="5">
        <v>1880</v>
      </c>
      <c r="I55" s="121">
        <v>9504.3729000000021</v>
      </c>
      <c r="J55" s="121">
        <v>9546.7958520000011</v>
      </c>
      <c r="K55" s="121">
        <v>10018.343280000001</v>
      </c>
      <c r="L55" s="118">
        <v>10360.990200000002</v>
      </c>
    </row>
    <row r="56" spans="2:12" s="3" customFormat="1" ht="23.1" customHeight="1" x14ac:dyDescent="0.35">
      <c r="B56" s="103" t="s">
        <v>54</v>
      </c>
      <c r="C56" s="5">
        <v>5380</v>
      </c>
      <c r="D56" s="5">
        <v>1195</v>
      </c>
      <c r="E56" s="5">
        <v>220</v>
      </c>
      <c r="F56" s="6">
        <f t="shared" si="0"/>
        <v>6.4291</v>
      </c>
      <c r="G56" s="5">
        <v>0.79600000000000004</v>
      </c>
      <c r="H56" s="5">
        <v>1910</v>
      </c>
      <c r="I56" s="121">
        <v>9688.7495760000002</v>
      </c>
      <c r="J56" s="121">
        <v>9732.804180000001</v>
      </c>
      <c r="K56" s="121">
        <v>10153.770396000002</v>
      </c>
      <c r="L56" s="118">
        <v>10496.417315999999</v>
      </c>
    </row>
    <row r="57" spans="2:12" s="3" customFormat="1" ht="23.1" customHeight="1" x14ac:dyDescent="0.35">
      <c r="B57" s="103" t="s">
        <v>55</v>
      </c>
      <c r="C57" s="5">
        <v>5480</v>
      </c>
      <c r="D57" s="5">
        <v>1195</v>
      </c>
      <c r="E57" s="5">
        <v>220</v>
      </c>
      <c r="F57" s="6">
        <f t="shared" si="0"/>
        <v>6.5486000000000004</v>
      </c>
      <c r="G57" s="5">
        <v>0.81200000000000006</v>
      </c>
      <c r="H57" s="5">
        <v>1950</v>
      </c>
      <c r="I57" s="121">
        <v>9847.0198199999995</v>
      </c>
      <c r="J57" s="121">
        <v>9907.3909440000007</v>
      </c>
      <c r="K57" s="121">
        <v>10374.043416</v>
      </c>
      <c r="L57" s="118">
        <v>10719.95364</v>
      </c>
    </row>
    <row r="58" spans="2:12" s="3" customFormat="1" ht="23.1" customHeight="1" x14ac:dyDescent="0.35">
      <c r="B58" s="103" t="s">
        <v>56</v>
      </c>
      <c r="C58" s="5">
        <v>5580</v>
      </c>
      <c r="D58" s="5">
        <v>1195</v>
      </c>
      <c r="E58" s="5">
        <v>220</v>
      </c>
      <c r="F58" s="6">
        <f t="shared" si="0"/>
        <v>6.6680999999999999</v>
      </c>
      <c r="G58" s="5">
        <v>0.82699999999999996</v>
      </c>
      <c r="H58" s="5">
        <v>1980</v>
      </c>
      <c r="I58" s="121">
        <v>9944.9189399999996</v>
      </c>
      <c r="J58" s="121">
        <v>9993.8685000000005</v>
      </c>
      <c r="K58" s="121">
        <v>10458.88932</v>
      </c>
      <c r="L58" s="118">
        <v>10801.536240000001</v>
      </c>
    </row>
    <row r="59" spans="2:12" s="3" customFormat="1" ht="23.1" customHeight="1" x14ac:dyDescent="0.35">
      <c r="B59" s="103" t="s">
        <v>57</v>
      </c>
      <c r="C59" s="5">
        <v>5680</v>
      </c>
      <c r="D59" s="5">
        <v>1195</v>
      </c>
      <c r="E59" s="5">
        <v>220</v>
      </c>
      <c r="F59" s="6">
        <f t="shared" si="0"/>
        <v>6.7876000000000003</v>
      </c>
      <c r="G59" s="5">
        <v>0.84099999999999997</v>
      </c>
      <c r="H59" s="5">
        <v>2020</v>
      </c>
      <c r="I59" s="121">
        <v>10070.556144000002</v>
      </c>
      <c r="J59" s="121">
        <v>10099.925880000003</v>
      </c>
      <c r="K59" s="121">
        <v>10728.111900000002</v>
      </c>
      <c r="L59" s="118">
        <v>11070.758820000001</v>
      </c>
    </row>
    <row r="60" spans="2:12" s="3" customFormat="1" ht="23.1" customHeight="1" x14ac:dyDescent="0.35">
      <c r="B60" s="103" t="s">
        <v>58</v>
      </c>
      <c r="C60" s="5">
        <v>5780</v>
      </c>
      <c r="D60" s="5">
        <v>1195</v>
      </c>
      <c r="E60" s="5">
        <v>220</v>
      </c>
      <c r="F60" s="6">
        <f>C60*D60/1000000</f>
        <v>6.9070999999999998</v>
      </c>
      <c r="G60" s="5">
        <v>0.85599999999999998</v>
      </c>
      <c r="H60" s="5">
        <v>2050</v>
      </c>
      <c r="I60" s="121">
        <v>10132.558919999999</v>
      </c>
      <c r="J60" s="121">
        <v>10201.088304000001</v>
      </c>
      <c r="K60" s="121">
        <v>10935.331704</v>
      </c>
      <c r="L60" s="118">
        <v>11277.978623999999</v>
      </c>
    </row>
    <row r="61" spans="2:12" s="3" customFormat="1" ht="23.1" customHeight="1" x14ac:dyDescent="0.35">
      <c r="B61" s="103" t="s">
        <v>59</v>
      </c>
      <c r="C61" s="5">
        <v>5880</v>
      </c>
      <c r="D61" s="5">
        <v>1195</v>
      </c>
      <c r="E61" s="5">
        <v>220</v>
      </c>
      <c r="F61" s="6">
        <f t="shared" ref="F61:F91" si="1">C61*D61/1000000</f>
        <v>7.0266000000000002</v>
      </c>
      <c r="G61" s="5">
        <v>0.871</v>
      </c>
      <c r="H61" s="5">
        <v>2090</v>
      </c>
      <c r="I61" s="121">
        <v>10246.77456</v>
      </c>
      <c r="J61" s="121">
        <v>10295.724120000001</v>
      </c>
      <c r="K61" s="121">
        <v>11193.132720000001</v>
      </c>
      <c r="L61" s="118">
        <v>11601.045720000002</v>
      </c>
    </row>
    <row r="62" spans="2:12" s="3" customFormat="1" ht="23.1" customHeight="1" x14ac:dyDescent="0.35">
      <c r="B62" s="103" t="s">
        <v>60</v>
      </c>
      <c r="C62" s="5">
        <v>5980</v>
      </c>
      <c r="D62" s="5">
        <v>1195</v>
      </c>
      <c r="E62" s="5">
        <v>220</v>
      </c>
      <c r="F62" s="6">
        <f t="shared" si="1"/>
        <v>7.1460999999999997</v>
      </c>
      <c r="G62" s="5">
        <v>0.88500000000000001</v>
      </c>
      <c r="H62" s="5">
        <v>2130</v>
      </c>
      <c r="I62" s="121">
        <v>10360.990200000002</v>
      </c>
      <c r="J62" s="121">
        <v>10393.623240000001</v>
      </c>
      <c r="K62" s="121">
        <v>11470.513560000001</v>
      </c>
      <c r="L62" s="118">
        <v>11927.376120000001</v>
      </c>
    </row>
    <row r="63" spans="2:12" s="3" customFormat="1" ht="23.1" customHeight="1" x14ac:dyDescent="0.35">
      <c r="B63" s="103" t="s">
        <v>61</v>
      </c>
      <c r="C63" s="5">
        <v>6080</v>
      </c>
      <c r="D63" s="5">
        <v>1195</v>
      </c>
      <c r="E63" s="5">
        <v>220</v>
      </c>
      <c r="F63" s="6">
        <f t="shared" si="1"/>
        <v>7.2656000000000001</v>
      </c>
      <c r="G63" s="5">
        <v>0.90100000000000002</v>
      </c>
      <c r="H63" s="5">
        <v>2160</v>
      </c>
      <c r="I63" s="121">
        <v>10524.155400000001</v>
      </c>
      <c r="J63" s="121">
        <v>10589.421480000001</v>
      </c>
      <c r="K63" s="121">
        <v>11764.210920000001</v>
      </c>
      <c r="L63" s="118">
        <v>12221.073479999999</v>
      </c>
    </row>
    <row r="64" spans="2:12" s="3" customFormat="1" ht="23.1" customHeight="1" x14ac:dyDescent="0.35">
      <c r="B64" s="103" t="s">
        <v>62</v>
      </c>
      <c r="C64" s="5">
        <v>6180</v>
      </c>
      <c r="D64" s="5">
        <v>1195</v>
      </c>
      <c r="E64" s="5">
        <v>220</v>
      </c>
      <c r="F64" s="6">
        <f t="shared" si="1"/>
        <v>7.3851000000000004</v>
      </c>
      <c r="G64" s="5">
        <v>0.91600000000000004</v>
      </c>
      <c r="H64" s="5">
        <v>2200</v>
      </c>
      <c r="I64" s="121">
        <v>10622.05452</v>
      </c>
      <c r="J64" s="121">
        <v>10687.320600000001</v>
      </c>
      <c r="K64" s="121">
        <v>11911.059600000002</v>
      </c>
      <c r="L64" s="118">
        <v>12278.1813</v>
      </c>
    </row>
    <row r="65" spans="2:12" s="3" customFormat="1" ht="23.1" customHeight="1" x14ac:dyDescent="0.35">
      <c r="B65" s="103" t="s">
        <v>63</v>
      </c>
      <c r="C65" s="5">
        <v>6280</v>
      </c>
      <c r="D65" s="5">
        <v>1195</v>
      </c>
      <c r="E65" s="5">
        <v>220</v>
      </c>
      <c r="F65" s="6">
        <f t="shared" si="1"/>
        <v>7.5045999999999999</v>
      </c>
      <c r="G65" s="5">
        <v>0.93100000000000005</v>
      </c>
      <c r="H65" s="5">
        <v>2220</v>
      </c>
      <c r="I65" s="121">
        <v>10654.68756</v>
      </c>
      <c r="J65" s="121">
        <v>10716.690336000001</v>
      </c>
      <c r="K65" s="121">
        <v>12185.177136000002</v>
      </c>
      <c r="L65" s="118">
        <v>12642.039696000002</v>
      </c>
    </row>
    <row r="66" spans="2:12" s="3" customFormat="1" ht="23.1" customHeight="1" x14ac:dyDescent="0.35">
      <c r="B66" s="103" t="s">
        <v>64</v>
      </c>
      <c r="C66" s="5">
        <v>6380</v>
      </c>
      <c r="D66" s="5">
        <v>1195</v>
      </c>
      <c r="E66" s="5">
        <v>220</v>
      </c>
      <c r="F66" s="6">
        <f t="shared" si="1"/>
        <v>7.6241000000000003</v>
      </c>
      <c r="G66" s="5">
        <v>0.94499999999999995</v>
      </c>
      <c r="H66" s="5">
        <v>2270</v>
      </c>
      <c r="I66" s="121">
        <v>10744.42842</v>
      </c>
      <c r="J66" s="121">
        <v>10785.219720000003</v>
      </c>
      <c r="K66" s="121">
        <v>12253.70652</v>
      </c>
      <c r="L66" s="118">
        <v>12710.569079999999</v>
      </c>
    </row>
    <row r="67" spans="2:12" s="3" customFormat="1" ht="23.1" customHeight="1" x14ac:dyDescent="0.35">
      <c r="B67" s="103" t="s">
        <v>65</v>
      </c>
      <c r="C67" s="5">
        <v>6480</v>
      </c>
      <c r="D67" s="5">
        <v>1195</v>
      </c>
      <c r="E67" s="5">
        <v>220</v>
      </c>
      <c r="F67" s="6">
        <f t="shared" si="1"/>
        <v>7.7435999999999998</v>
      </c>
      <c r="G67" s="7">
        <v>0.96</v>
      </c>
      <c r="H67" s="5">
        <v>2300</v>
      </c>
      <c r="I67" s="121">
        <v>11005.492740000002</v>
      </c>
      <c r="J67" s="121">
        <v>11059.337256000001</v>
      </c>
      <c r="K67" s="121">
        <v>12527.824055999999</v>
      </c>
      <c r="L67" s="118">
        <v>12873.734279999999</v>
      </c>
    </row>
    <row r="68" spans="2:12" s="3" customFormat="1" ht="23.1" customHeight="1" x14ac:dyDescent="0.35">
      <c r="B68" s="103" t="s">
        <v>66</v>
      </c>
      <c r="C68" s="5">
        <v>6580</v>
      </c>
      <c r="D68" s="5">
        <v>1195</v>
      </c>
      <c r="E68" s="5">
        <v>220</v>
      </c>
      <c r="F68" s="6">
        <f t="shared" si="1"/>
        <v>7.8631000000000002</v>
      </c>
      <c r="G68" s="5">
        <v>0.97499999999999998</v>
      </c>
      <c r="H68" s="5">
        <v>2340</v>
      </c>
      <c r="I68" s="121">
        <v>11189.869416</v>
      </c>
      <c r="J68" s="121">
        <v>11229.029064</v>
      </c>
      <c r="K68" s="121">
        <v>12697.515864000001</v>
      </c>
      <c r="L68" s="118">
        <v>13121.745384000002</v>
      </c>
    </row>
    <row r="69" spans="2:12" s="3" customFormat="1" ht="23.1" customHeight="1" x14ac:dyDescent="0.35">
      <c r="B69" s="103" t="s">
        <v>67</v>
      </c>
      <c r="C69" s="5">
        <v>6680</v>
      </c>
      <c r="D69" s="5">
        <v>1195</v>
      </c>
      <c r="E69" s="5">
        <v>220</v>
      </c>
      <c r="F69" s="6">
        <f t="shared" si="1"/>
        <v>7.9825999999999997</v>
      </c>
      <c r="G69" s="7">
        <v>0.99</v>
      </c>
      <c r="H69" s="5">
        <v>2370</v>
      </c>
      <c r="I69" s="121">
        <v>11364.456180000001</v>
      </c>
      <c r="J69" s="121">
        <v>11405.247480000002</v>
      </c>
      <c r="K69" s="121">
        <v>12808.468199999999</v>
      </c>
      <c r="L69" s="118">
        <v>13265.330760000001</v>
      </c>
    </row>
    <row r="70" spans="2:12" s="3" customFormat="1" ht="23.1" customHeight="1" x14ac:dyDescent="0.35">
      <c r="B70" s="103" t="s">
        <v>68</v>
      </c>
      <c r="C70" s="5">
        <v>6780</v>
      </c>
      <c r="D70" s="5">
        <v>1195</v>
      </c>
      <c r="E70" s="5">
        <v>220</v>
      </c>
      <c r="F70" s="6">
        <f t="shared" si="1"/>
        <v>8.1021000000000001</v>
      </c>
      <c r="G70" s="5">
        <v>1.004</v>
      </c>
      <c r="H70" s="5">
        <v>2400</v>
      </c>
      <c r="I70" s="121">
        <v>11527.62138</v>
      </c>
      <c r="J70" s="121">
        <v>11571.675984000001</v>
      </c>
      <c r="K70" s="121">
        <v>13040.162784</v>
      </c>
      <c r="L70" s="118">
        <v>13412.179440000002</v>
      </c>
    </row>
    <row r="71" spans="2:12" s="3" customFormat="1" ht="23.1" customHeight="1" x14ac:dyDescent="0.35">
      <c r="B71" s="103" t="s">
        <v>69</v>
      </c>
      <c r="C71" s="5">
        <v>6880</v>
      </c>
      <c r="D71" s="5">
        <v>1195</v>
      </c>
      <c r="E71" s="5">
        <v>220</v>
      </c>
      <c r="F71" s="6">
        <f t="shared" si="1"/>
        <v>8.2216000000000005</v>
      </c>
      <c r="G71" s="5">
        <v>1.0189999999999999</v>
      </c>
      <c r="H71" s="5">
        <v>2440</v>
      </c>
      <c r="I71" s="121">
        <v>11976.325680000002</v>
      </c>
      <c r="J71" s="121">
        <v>11984.48394</v>
      </c>
      <c r="K71" s="121">
        <v>13293.068843999999</v>
      </c>
      <c r="L71" s="118">
        <v>13635.715764</v>
      </c>
    </row>
    <row r="72" spans="2:12" s="3" customFormat="1" ht="23.1" customHeight="1" x14ac:dyDescent="0.35">
      <c r="B72" s="103" t="s">
        <v>70</v>
      </c>
      <c r="C72" s="5">
        <v>6980</v>
      </c>
      <c r="D72" s="5">
        <v>1195</v>
      </c>
      <c r="E72" s="5">
        <v>220</v>
      </c>
      <c r="F72" s="6">
        <f t="shared" si="1"/>
        <v>8.3411000000000008</v>
      </c>
      <c r="G72" s="5">
        <v>1.034</v>
      </c>
      <c r="H72" s="5">
        <v>2480</v>
      </c>
      <c r="I72" s="121">
        <v>12131.332620000001</v>
      </c>
      <c r="J72" s="121">
        <v>12172.12392</v>
      </c>
      <c r="K72" s="121">
        <v>13640.610720000001</v>
      </c>
      <c r="L72" s="118">
        <v>14002.837464</v>
      </c>
    </row>
    <row r="73" spans="2:12" s="3" customFormat="1" ht="23.1" customHeight="1" x14ac:dyDescent="0.35">
      <c r="B73" s="103" t="s">
        <v>71</v>
      </c>
      <c r="C73" s="5">
        <v>7080</v>
      </c>
      <c r="D73" s="5">
        <v>1195</v>
      </c>
      <c r="E73" s="5">
        <v>220</v>
      </c>
      <c r="F73" s="6">
        <f t="shared" si="1"/>
        <v>8.4605999999999995</v>
      </c>
      <c r="G73" s="5">
        <v>1.0489999999999999</v>
      </c>
      <c r="H73" s="5">
        <v>2520</v>
      </c>
      <c r="I73" s="121">
        <v>14195.372399999998</v>
      </c>
      <c r="J73" s="121">
        <v>14236.163699999999</v>
      </c>
      <c r="K73" s="121">
        <v>15378</v>
      </c>
      <c r="L73" s="118">
        <v>15701</v>
      </c>
    </row>
    <row r="74" spans="2:12" s="3" customFormat="1" ht="23.1" customHeight="1" x14ac:dyDescent="0.35">
      <c r="B74" s="103" t="s">
        <v>72</v>
      </c>
      <c r="C74" s="5">
        <v>7180</v>
      </c>
      <c r="D74" s="5">
        <v>1195</v>
      </c>
      <c r="E74" s="5">
        <v>220</v>
      </c>
      <c r="F74" s="6">
        <f t="shared" si="1"/>
        <v>8.5800999999999998</v>
      </c>
      <c r="G74" s="5">
        <v>1.06</v>
      </c>
      <c r="H74" s="5">
        <v>2590</v>
      </c>
      <c r="I74" s="121">
        <v>14366.69586</v>
      </c>
      <c r="J74" s="121">
        <v>14431.961939999999</v>
      </c>
      <c r="K74" s="121">
        <v>15535</v>
      </c>
      <c r="L74" s="118">
        <v>15884</v>
      </c>
    </row>
    <row r="75" spans="2:12" s="3" customFormat="1" ht="23.1" customHeight="1" x14ac:dyDescent="0.35">
      <c r="B75" s="103" t="s">
        <v>73</v>
      </c>
      <c r="C75" s="5">
        <v>7280</v>
      </c>
      <c r="D75" s="5">
        <v>1195</v>
      </c>
      <c r="E75" s="5">
        <v>220</v>
      </c>
      <c r="F75" s="6">
        <f t="shared" si="1"/>
        <v>8.6996000000000002</v>
      </c>
      <c r="G75" s="5">
        <v>1.0780000000000001</v>
      </c>
      <c r="H75" s="5">
        <v>2600</v>
      </c>
      <c r="I75" s="121">
        <v>15011.198399999999</v>
      </c>
      <c r="J75" s="121">
        <v>15060.147959999998</v>
      </c>
      <c r="K75" s="121">
        <v>16398.102600000002</v>
      </c>
      <c r="L75" s="118">
        <v>16806.015600000002</v>
      </c>
    </row>
    <row r="76" spans="2:12" s="3" customFormat="1" ht="23.1" customHeight="1" x14ac:dyDescent="0.35">
      <c r="B76" s="103" t="s">
        <v>74</v>
      </c>
      <c r="C76" s="5">
        <v>7380</v>
      </c>
      <c r="D76" s="5">
        <v>1195</v>
      </c>
      <c r="E76" s="5">
        <v>220</v>
      </c>
      <c r="F76" s="6">
        <f t="shared" si="1"/>
        <v>8.8191000000000006</v>
      </c>
      <c r="G76" s="5">
        <v>1.093</v>
      </c>
      <c r="H76" s="5">
        <v>2620</v>
      </c>
      <c r="I76" s="121">
        <v>15174.363599999999</v>
      </c>
      <c r="J76" s="121">
        <v>15231.47142</v>
      </c>
      <c r="K76" s="121">
        <v>16699.95822</v>
      </c>
      <c r="L76" s="118">
        <v>17200.875383999999</v>
      </c>
    </row>
    <row r="77" spans="2:12" s="3" customFormat="1" ht="23.1" customHeight="1" x14ac:dyDescent="0.35">
      <c r="B77" s="103" t="s">
        <v>75</v>
      </c>
      <c r="C77" s="5">
        <v>7480</v>
      </c>
      <c r="D77" s="5">
        <v>1195</v>
      </c>
      <c r="E77" s="5">
        <v>220</v>
      </c>
      <c r="F77" s="6">
        <f t="shared" si="1"/>
        <v>8.9385999999999992</v>
      </c>
      <c r="G77" s="5">
        <v>1.1080000000000001</v>
      </c>
      <c r="H77" s="5">
        <v>2660</v>
      </c>
      <c r="I77" s="121">
        <v>15402.794880000001</v>
      </c>
      <c r="J77" s="121">
        <v>15451.744439999999</v>
      </c>
      <c r="K77" s="121">
        <v>16882.703244</v>
      </c>
      <c r="L77" s="118">
        <v>17439.096576</v>
      </c>
    </row>
    <row r="78" spans="2:12" s="3" customFormat="1" ht="23.1" customHeight="1" x14ac:dyDescent="0.35">
      <c r="B78" s="103" t="s">
        <v>76</v>
      </c>
      <c r="C78" s="5">
        <v>7580</v>
      </c>
      <c r="D78" s="5">
        <v>1195</v>
      </c>
      <c r="E78" s="5">
        <v>220</v>
      </c>
      <c r="F78" s="6">
        <f t="shared" si="1"/>
        <v>9.0580999999999996</v>
      </c>
      <c r="G78" s="5">
        <v>1.123</v>
      </c>
      <c r="H78" s="5">
        <v>2690</v>
      </c>
      <c r="I78" s="121">
        <v>15590.434860000001</v>
      </c>
      <c r="J78" s="121">
        <v>15647.542679999999</v>
      </c>
      <c r="K78" s="121">
        <v>17116.029480000001</v>
      </c>
      <c r="L78" s="119"/>
    </row>
    <row r="79" spans="2:12" s="3" customFormat="1" ht="23.1" customHeight="1" x14ac:dyDescent="0.35">
      <c r="B79" s="103" t="s">
        <v>77</v>
      </c>
      <c r="C79" s="5">
        <v>7680</v>
      </c>
      <c r="D79" s="5">
        <v>1195</v>
      </c>
      <c r="E79" s="5">
        <v>220</v>
      </c>
      <c r="F79" s="6">
        <f t="shared" si="1"/>
        <v>9.1776</v>
      </c>
      <c r="G79" s="5">
        <v>1.1399999999999999</v>
      </c>
      <c r="H79" s="5">
        <v>2740</v>
      </c>
      <c r="I79" s="121">
        <v>15827.024399999998</v>
      </c>
      <c r="J79" s="121">
        <v>15867.815699999999</v>
      </c>
      <c r="K79" s="121">
        <v>17164.979040000002</v>
      </c>
      <c r="L79" s="119"/>
    </row>
    <row r="80" spans="2:12" s="3" customFormat="1" ht="23.1" customHeight="1" x14ac:dyDescent="0.35">
      <c r="B80" s="103" t="s">
        <v>78</v>
      </c>
      <c r="C80" s="5">
        <v>7780</v>
      </c>
      <c r="D80" s="5">
        <v>1195</v>
      </c>
      <c r="E80" s="5">
        <v>220</v>
      </c>
      <c r="F80" s="6">
        <f t="shared" si="1"/>
        <v>9.2971000000000004</v>
      </c>
      <c r="G80" s="5">
        <v>1.1499999999999999</v>
      </c>
      <c r="H80" s="5">
        <v>2770</v>
      </c>
      <c r="I80" s="121">
        <v>16642.850399999999</v>
      </c>
      <c r="J80" s="121">
        <v>16675.48344</v>
      </c>
      <c r="K80" s="121">
        <v>17271.036420000004</v>
      </c>
      <c r="L80" s="119"/>
    </row>
    <row r="81" spans="2:12" s="3" customFormat="1" ht="23.1" customHeight="1" x14ac:dyDescent="0.35">
      <c r="B81" s="103" t="s">
        <v>79</v>
      </c>
      <c r="C81" s="5">
        <v>7880</v>
      </c>
      <c r="D81" s="5">
        <v>1195</v>
      </c>
      <c r="E81" s="5">
        <v>220</v>
      </c>
      <c r="F81" s="6">
        <f t="shared" si="1"/>
        <v>9.4166000000000007</v>
      </c>
      <c r="G81" s="5">
        <v>1.167</v>
      </c>
      <c r="H81" s="5">
        <v>2800</v>
      </c>
      <c r="I81" s="121">
        <v>17292.066000000003</v>
      </c>
      <c r="J81" s="121">
        <v>17333.976000000002</v>
      </c>
      <c r="K81" s="121">
        <v>18842.736000000001</v>
      </c>
      <c r="L81" s="119"/>
    </row>
    <row r="82" spans="2:12" s="3" customFormat="1" ht="23.1" customHeight="1" x14ac:dyDescent="0.35">
      <c r="B82" s="103" t="s">
        <v>80</v>
      </c>
      <c r="C82" s="5">
        <v>7980</v>
      </c>
      <c r="D82" s="5">
        <v>1195</v>
      </c>
      <c r="E82" s="5">
        <v>220</v>
      </c>
      <c r="F82" s="6">
        <f t="shared" si="1"/>
        <v>9.5360999999999994</v>
      </c>
      <c r="G82" s="5">
        <v>1.1819999999999999</v>
      </c>
      <c r="H82" s="5">
        <v>2840</v>
      </c>
      <c r="I82" s="121">
        <v>17518.38</v>
      </c>
      <c r="J82" s="121">
        <v>17568.672000000002</v>
      </c>
      <c r="K82" s="121">
        <v>19144.488000000001</v>
      </c>
      <c r="L82" s="119"/>
    </row>
    <row r="83" spans="2:12" s="3" customFormat="1" ht="23.1" customHeight="1" x14ac:dyDescent="0.35">
      <c r="B83" s="103" t="s">
        <v>81</v>
      </c>
      <c r="C83" s="5">
        <v>8080</v>
      </c>
      <c r="D83" s="5">
        <v>1195</v>
      </c>
      <c r="E83" s="5">
        <v>220</v>
      </c>
      <c r="F83" s="6">
        <f t="shared" si="1"/>
        <v>9.6555999999999997</v>
      </c>
      <c r="G83" s="5">
        <v>1.1970000000000001</v>
      </c>
      <c r="H83" s="5">
        <v>2870</v>
      </c>
      <c r="I83" s="121">
        <v>17702.784000000003</v>
      </c>
      <c r="J83" s="121">
        <v>17769.840000000004</v>
      </c>
      <c r="K83" s="121">
        <v>19379</v>
      </c>
      <c r="L83" s="119"/>
    </row>
    <row r="84" spans="2:12" s="3" customFormat="1" ht="23.1" customHeight="1" x14ac:dyDescent="0.35">
      <c r="B84" s="103" t="s">
        <v>82</v>
      </c>
      <c r="C84" s="5">
        <v>8180</v>
      </c>
      <c r="D84" s="5">
        <v>1195</v>
      </c>
      <c r="E84" s="5">
        <v>220</v>
      </c>
      <c r="F84" s="6">
        <f t="shared" si="1"/>
        <v>9.7751000000000001</v>
      </c>
      <c r="G84" s="5">
        <v>1.21</v>
      </c>
      <c r="H84" s="5">
        <v>2900</v>
      </c>
      <c r="I84" s="121">
        <v>17937.48</v>
      </c>
      <c r="J84" s="121">
        <v>17999.506800000003</v>
      </c>
      <c r="K84" s="121">
        <v>20148</v>
      </c>
      <c r="L84" s="119"/>
    </row>
    <row r="85" spans="2:12" s="3" customFormat="1" ht="23.1" customHeight="1" x14ac:dyDescent="0.35">
      <c r="B85" s="103" t="s">
        <v>83</v>
      </c>
      <c r="C85" s="5">
        <v>8280</v>
      </c>
      <c r="D85" s="5">
        <v>1195</v>
      </c>
      <c r="E85" s="5">
        <v>220</v>
      </c>
      <c r="F85" s="6">
        <f t="shared" si="1"/>
        <v>9.8946000000000005</v>
      </c>
      <c r="G85" s="5">
        <v>1.2270000000000001</v>
      </c>
      <c r="H85" s="5">
        <v>2940</v>
      </c>
      <c r="I85" s="121">
        <v>19052.286000000004</v>
      </c>
      <c r="J85" s="121">
        <v>19110.960000000003</v>
      </c>
      <c r="K85" s="121">
        <v>20686</v>
      </c>
      <c r="L85" s="119"/>
    </row>
    <row r="86" spans="2:12" s="3" customFormat="1" ht="23.1" customHeight="1" x14ac:dyDescent="0.35">
      <c r="B86" s="103" t="s">
        <v>84</v>
      </c>
      <c r="C86" s="5">
        <v>8380</v>
      </c>
      <c r="D86" s="5">
        <v>1195</v>
      </c>
      <c r="E86" s="5">
        <v>220</v>
      </c>
      <c r="F86" s="6">
        <f t="shared" si="1"/>
        <v>10.014099999999999</v>
      </c>
      <c r="G86" s="5">
        <v>1.24</v>
      </c>
      <c r="H86" s="5">
        <v>2980</v>
      </c>
      <c r="I86" s="121">
        <v>19437.858</v>
      </c>
      <c r="J86" s="121">
        <v>19464.680400000001</v>
      </c>
      <c r="K86" s="121">
        <v>21563</v>
      </c>
      <c r="L86" s="119"/>
    </row>
    <row r="87" spans="2:12" s="3" customFormat="1" ht="23.1" customHeight="1" x14ac:dyDescent="0.35">
      <c r="B87" s="103" t="s">
        <v>85</v>
      </c>
      <c r="C87" s="5">
        <v>8480</v>
      </c>
      <c r="D87" s="5">
        <v>1195</v>
      </c>
      <c r="E87" s="5">
        <v>220</v>
      </c>
      <c r="F87" s="6">
        <f t="shared" si="1"/>
        <v>10.133599999999999</v>
      </c>
      <c r="G87" s="5">
        <v>1.26</v>
      </c>
      <c r="H87" s="5">
        <v>3020</v>
      </c>
      <c r="I87" s="121">
        <v>19613.88</v>
      </c>
      <c r="J87" s="121">
        <v>19672.554</v>
      </c>
      <c r="K87" s="121"/>
      <c r="L87" s="119"/>
    </row>
    <row r="88" spans="2:12" s="3" customFormat="1" ht="23.1" customHeight="1" x14ac:dyDescent="0.35">
      <c r="B88" s="103" t="s">
        <v>86</v>
      </c>
      <c r="C88" s="5">
        <v>8580</v>
      </c>
      <c r="D88" s="5">
        <v>1195</v>
      </c>
      <c r="E88" s="5">
        <v>220</v>
      </c>
      <c r="F88" s="6">
        <f t="shared" si="1"/>
        <v>10.2531</v>
      </c>
      <c r="G88" s="5">
        <v>1.27</v>
      </c>
      <c r="H88" s="5">
        <v>3040</v>
      </c>
      <c r="I88" s="121">
        <v>19853.605200000002</v>
      </c>
      <c r="J88" s="121">
        <v>19907.250000000004</v>
      </c>
      <c r="K88" s="121"/>
      <c r="L88" s="119"/>
    </row>
    <row r="89" spans="2:12" s="3" customFormat="1" ht="23.1" customHeight="1" x14ac:dyDescent="0.35">
      <c r="B89" s="103" t="s">
        <v>87</v>
      </c>
      <c r="C89" s="5">
        <v>8680</v>
      </c>
      <c r="D89" s="5">
        <v>1195</v>
      </c>
      <c r="E89" s="5">
        <v>220</v>
      </c>
      <c r="F89" s="6">
        <f t="shared" si="1"/>
        <v>10.3726</v>
      </c>
      <c r="G89" s="5">
        <v>1.286</v>
      </c>
      <c r="H89" s="5">
        <v>3080</v>
      </c>
      <c r="I89" s="121">
        <v>20083.272000000001</v>
      </c>
      <c r="J89" s="121">
        <v>20125.182000000001</v>
      </c>
      <c r="K89" s="121"/>
      <c r="L89" s="119"/>
    </row>
    <row r="90" spans="2:12" s="3" customFormat="1" ht="23.1" customHeight="1" x14ac:dyDescent="0.35">
      <c r="B90" s="103" t="s">
        <v>88</v>
      </c>
      <c r="C90" s="5">
        <v>8780</v>
      </c>
      <c r="D90" s="5">
        <v>1195</v>
      </c>
      <c r="E90" s="5">
        <v>220</v>
      </c>
      <c r="F90" s="6">
        <f t="shared" si="1"/>
        <v>10.492100000000001</v>
      </c>
      <c r="G90" s="5">
        <v>1.3009999999999999</v>
      </c>
      <c r="H90" s="5">
        <v>3120</v>
      </c>
      <c r="I90" s="121">
        <v>20292.822</v>
      </c>
      <c r="J90" s="121">
        <v>20359.878000000001</v>
      </c>
      <c r="K90" s="121"/>
      <c r="L90" s="119"/>
    </row>
    <row r="91" spans="2:12" s="3" customFormat="1" ht="23.1" customHeight="1" x14ac:dyDescent="0.35">
      <c r="B91" s="103" t="s">
        <v>89</v>
      </c>
      <c r="C91" s="5">
        <v>8880</v>
      </c>
      <c r="D91" s="5">
        <v>1195</v>
      </c>
      <c r="E91" s="5">
        <v>220</v>
      </c>
      <c r="F91" s="6">
        <f t="shared" si="1"/>
        <v>10.611599999999999</v>
      </c>
      <c r="G91" s="5">
        <v>1.3160000000000001</v>
      </c>
      <c r="H91" s="5">
        <v>3160</v>
      </c>
      <c r="I91" s="121">
        <v>20695.158000000003</v>
      </c>
      <c r="J91" s="121">
        <v>20753.831999999999</v>
      </c>
      <c r="K91" s="121"/>
      <c r="L91" s="119"/>
    </row>
    <row r="92" spans="2:12" s="3" customFormat="1" ht="23.1" customHeight="1" x14ac:dyDescent="0.35">
      <c r="B92" s="103" t="s">
        <v>90</v>
      </c>
      <c r="C92" s="5">
        <v>8980</v>
      </c>
      <c r="D92" s="5">
        <v>1195</v>
      </c>
      <c r="E92" s="5">
        <v>220</v>
      </c>
      <c r="F92" s="6">
        <f>C92*D92/1000000</f>
        <v>10.7311</v>
      </c>
      <c r="G92" s="5">
        <v>1.33</v>
      </c>
      <c r="H92" s="5">
        <v>3190</v>
      </c>
      <c r="I92" s="121">
        <v>20787.360000000004</v>
      </c>
      <c r="J92" s="121">
        <v>20846.034000000003</v>
      </c>
      <c r="K92" s="121"/>
      <c r="L92" s="119"/>
    </row>
    <row r="93" spans="2:12" s="3" customFormat="1" ht="23.1" customHeight="1" x14ac:dyDescent="0.35">
      <c r="B93" s="103" t="s">
        <v>391</v>
      </c>
      <c r="C93" s="5">
        <v>9180</v>
      </c>
      <c r="D93" s="5">
        <v>1195</v>
      </c>
      <c r="E93" s="5">
        <v>220</v>
      </c>
      <c r="F93" s="6">
        <f>C93*D93/1000000</f>
        <v>10.9701</v>
      </c>
      <c r="G93" s="5">
        <v>1.33</v>
      </c>
      <c r="H93" s="5">
        <v>3230</v>
      </c>
      <c r="I93" s="121">
        <v>21310.396799999999</v>
      </c>
      <c r="J93" s="121"/>
      <c r="K93" s="121"/>
      <c r="L93" s="119"/>
    </row>
    <row r="94" spans="2:12" s="3" customFormat="1" ht="23.1" customHeight="1" x14ac:dyDescent="0.35">
      <c r="B94" s="103" t="s">
        <v>91</v>
      </c>
      <c r="C94" s="5">
        <v>9580</v>
      </c>
      <c r="D94" s="5">
        <v>1195</v>
      </c>
      <c r="E94" s="5">
        <v>220</v>
      </c>
      <c r="F94" s="6">
        <f>C94*D94/1000000</f>
        <v>11.4481</v>
      </c>
      <c r="G94" s="5">
        <v>1.41</v>
      </c>
      <c r="H94" s="5">
        <v>3400</v>
      </c>
      <c r="I94" s="121">
        <v>22235.7696</v>
      </c>
      <c r="J94" s="122"/>
      <c r="K94" s="122"/>
      <c r="L94" s="120"/>
    </row>
    <row r="95" spans="2:12" ht="15.75" customHeight="1" thickBot="1" x14ac:dyDescent="0.3">
      <c r="B95" s="165" t="s">
        <v>435</v>
      </c>
      <c r="C95" s="166"/>
      <c r="D95" s="166"/>
      <c r="E95" s="166"/>
      <c r="F95" s="166"/>
      <c r="G95" s="166"/>
      <c r="H95" s="166"/>
      <c r="I95" s="166"/>
      <c r="J95" s="166"/>
      <c r="K95" s="166"/>
      <c r="L95" s="167"/>
    </row>
    <row r="96" spans="2:12" ht="9" customHeight="1" x14ac:dyDescent="0.25">
      <c r="B96" s="104"/>
      <c r="C96" s="105"/>
      <c r="D96" s="105"/>
      <c r="E96" s="105"/>
      <c r="F96" s="105"/>
      <c r="G96" s="105"/>
      <c r="H96" s="105"/>
      <c r="I96" s="105"/>
      <c r="J96" s="105"/>
      <c r="K96" s="105"/>
      <c r="L96" s="106"/>
    </row>
    <row r="97" spans="2:12" ht="23.25" customHeight="1" x14ac:dyDescent="0.25">
      <c r="B97" s="171" t="s">
        <v>3</v>
      </c>
      <c r="C97" s="174" t="s">
        <v>4</v>
      </c>
      <c r="D97" s="175"/>
      <c r="E97" s="175"/>
      <c r="F97" s="175"/>
      <c r="G97" s="175"/>
      <c r="H97" s="176"/>
      <c r="I97" s="144" t="s">
        <v>5</v>
      </c>
      <c r="J97" s="144"/>
      <c r="K97" s="144"/>
      <c r="L97" s="163"/>
    </row>
    <row r="98" spans="2:12" ht="20.25" customHeight="1" x14ac:dyDescent="0.25">
      <c r="B98" s="172"/>
      <c r="C98" s="154" t="s">
        <v>6</v>
      </c>
      <c r="D98" s="155"/>
      <c r="E98" s="156"/>
      <c r="F98" s="157" t="s">
        <v>7</v>
      </c>
      <c r="G98" s="157" t="s">
        <v>8</v>
      </c>
      <c r="H98" s="157" t="s">
        <v>9</v>
      </c>
      <c r="I98" s="146" t="s">
        <v>10</v>
      </c>
      <c r="J98" s="146"/>
      <c r="K98" s="146"/>
      <c r="L98" s="164"/>
    </row>
    <row r="99" spans="2:12" ht="28.5" customHeight="1" x14ac:dyDescent="0.25">
      <c r="B99" s="173"/>
      <c r="C99" s="83" t="s">
        <v>11</v>
      </c>
      <c r="D99" s="83" t="s">
        <v>12</v>
      </c>
      <c r="E99" s="83" t="s">
        <v>13</v>
      </c>
      <c r="F99" s="158"/>
      <c r="G99" s="158"/>
      <c r="H99" s="158"/>
      <c r="I99" s="84">
        <v>1</v>
      </c>
      <c r="J99" s="84">
        <v>2</v>
      </c>
      <c r="K99" s="84">
        <v>3</v>
      </c>
      <c r="L99" s="107">
        <v>4</v>
      </c>
    </row>
    <row r="100" spans="2:12" ht="31.5" customHeight="1" x14ac:dyDescent="0.3">
      <c r="B100" s="148" t="s">
        <v>210</v>
      </c>
      <c r="C100" s="149"/>
      <c r="D100" s="149"/>
      <c r="E100" s="149"/>
      <c r="F100" s="149"/>
      <c r="G100" s="149"/>
      <c r="H100" s="149"/>
      <c r="I100" s="149"/>
      <c r="J100" s="149"/>
      <c r="K100" s="149"/>
      <c r="L100" s="108"/>
    </row>
    <row r="101" spans="2:12" ht="23.1" customHeight="1" x14ac:dyDescent="0.35">
      <c r="B101" s="103" t="s">
        <v>211</v>
      </c>
      <c r="C101" s="5">
        <v>2380</v>
      </c>
      <c r="D101" s="5">
        <v>600</v>
      </c>
      <c r="E101" s="5">
        <v>300</v>
      </c>
      <c r="F101" s="6">
        <f>C101*D101/1000000</f>
        <v>1.4279999999999999</v>
      </c>
      <c r="G101" s="5">
        <v>0.37</v>
      </c>
      <c r="H101" s="5">
        <v>930</v>
      </c>
      <c r="I101" s="65"/>
      <c r="J101" s="65"/>
      <c r="K101" s="65"/>
      <c r="L101" s="118">
        <v>3681.3744000000002</v>
      </c>
    </row>
    <row r="102" spans="2:12" ht="23.1" customHeight="1" x14ac:dyDescent="0.35">
      <c r="B102" s="103" t="s">
        <v>212</v>
      </c>
      <c r="C102" s="5">
        <v>1180</v>
      </c>
      <c r="D102" s="5">
        <v>600</v>
      </c>
      <c r="E102" s="5">
        <v>300</v>
      </c>
      <c r="F102" s="6">
        <f t="shared" ref="F102:F113" si="2">C102*D102/1000000</f>
        <v>0.70799999999999996</v>
      </c>
      <c r="G102" s="7">
        <v>0.18</v>
      </c>
      <c r="H102" s="5">
        <v>450</v>
      </c>
      <c r="I102" s="65"/>
      <c r="J102" s="65"/>
      <c r="K102" s="65"/>
      <c r="L102" s="118">
        <v>2013.3564000000001</v>
      </c>
    </row>
    <row r="103" spans="2:12" ht="23.1" customHeight="1" x14ac:dyDescent="0.35">
      <c r="B103" s="103" t="s">
        <v>213</v>
      </c>
      <c r="C103" s="5">
        <v>2380</v>
      </c>
      <c r="D103" s="5">
        <v>800</v>
      </c>
      <c r="E103" s="5">
        <v>300</v>
      </c>
      <c r="F103" s="6">
        <f t="shared" si="2"/>
        <v>1.9039999999999999</v>
      </c>
      <c r="G103" s="5">
        <v>0.46</v>
      </c>
      <c r="H103" s="5">
        <v>1115</v>
      </c>
      <c r="I103" s="121">
        <v>4108.8564000000006</v>
      </c>
      <c r="J103" s="65"/>
      <c r="K103" s="121">
        <v>4189.3235999999997</v>
      </c>
      <c r="L103" s="118">
        <v>4355.2872000000007</v>
      </c>
    </row>
    <row r="104" spans="2:12" ht="23.1" customHeight="1" x14ac:dyDescent="0.35">
      <c r="B104" s="103" t="s">
        <v>214</v>
      </c>
      <c r="C104" s="5">
        <v>1180</v>
      </c>
      <c r="D104" s="5">
        <v>800</v>
      </c>
      <c r="E104" s="5">
        <v>300</v>
      </c>
      <c r="F104" s="6">
        <f t="shared" si="2"/>
        <v>0.94399999999999995</v>
      </c>
      <c r="G104" s="5">
        <v>0.22</v>
      </c>
      <c r="H104" s="5">
        <v>550</v>
      </c>
      <c r="I104" s="121">
        <v>2226.2592000000004</v>
      </c>
      <c r="J104" s="65"/>
      <c r="K104" s="121">
        <v>2266.4928</v>
      </c>
      <c r="L104" s="118">
        <v>2425.7507999999998</v>
      </c>
    </row>
    <row r="105" spans="2:12" ht="23.1" customHeight="1" x14ac:dyDescent="0.35">
      <c r="B105" s="103" t="s">
        <v>215</v>
      </c>
      <c r="C105" s="5">
        <v>2380</v>
      </c>
      <c r="D105" s="5">
        <v>1000</v>
      </c>
      <c r="E105" s="5">
        <v>300</v>
      </c>
      <c r="F105" s="6">
        <f t="shared" si="2"/>
        <v>2.38</v>
      </c>
      <c r="G105" s="5">
        <v>0.55000000000000004</v>
      </c>
      <c r="H105" s="5">
        <v>1380</v>
      </c>
      <c r="I105" s="121">
        <v>4928.616</v>
      </c>
      <c r="J105" s="121">
        <v>5315.8644000000004</v>
      </c>
      <c r="K105" s="121">
        <v>5756.7576000000008</v>
      </c>
      <c r="L105" s="118">
        <v>5808.7260000000006</v>
      </c>
    </row>
    <row r="106" spans="2:12" ht="23.1" customHeight="1" x14ac:dyDescent="0.35">
      <c r="B106" s="103" t="s">
        <v>216</v>
      </c>
      <c r="C106" s="5">
        <v>1180</v>
      </c>
      <c r="D106" s="5">
        <v>1000</v>
      </c>
      <c r="E106" s="5">
        <v>300</v>
      </c>
      <c r="F106" s="6">
        <f t="shared" si="2"/>
        <v>1.18</v>
      </c>
      <c r="G106" s="5">
        <v>0.26</v>
      </c>
      <c r="H106" s="5">
        <v>650</v>
      </c>
      <c r="I106" s="121">
        <v>2576.6268000000005</v>
      </c>
      <c r="J106" s="121">
        <v>2816.3520000000003</v>
      </c>
      <c r="K106" s="121">
        <v>2849.8800000000006</v>
      </c>
      <c r="L106" s="118">
        <v>2851.5563999999999</v>
      </c>
    </row>
    <row r="107" spans="2:12" ht="23.1" customHeight="1" x14ac:dyDescent="0.35">
      <c r="B107" s="103" t="s">
        <v>217</v>
      </c>
      <c r="C107" s="5">
        <v>780</v>
      </c>
      <c r="D107" s="5">
        <v>1000</v>
      </c>
      <c r="E107" s="5">
        <v>300</v>
      </c>
      <c r="F107" s="6">
        <f t="shared" si="2"/>
        <v>0.78</v>
      </c>
      <c r="G107" s="5">
        <v>0.17</v>
      </c>
      <c r="H107" s="5">
        <v>420</v>
      </c>
      <c r="I107" s="121">
        <v>1743.4560000000001</v>
      </c>
      <c r="J107" s="121">
        <v>1760.2199999999998</v>
      </c>
      <c r="K107" s="121">
        <v>1860.8040000000001</v>
      </c>
      <c r="L107" s="118">
        <v>1936.242</v>
      </c>
    </row>
    <row r="108" spans="2:12" ht="23.1" customHeight="1" x14ac:dyDescent="0.35">
      <c r="B108" s="103" t="s">
        <v>218</v>
      </c>
      <c r="C108" s="5">
        <v>2380</v>
      </c>
      <c r="D108" s="5">
        <v>1200</v>
      </c>
      <c r="E108" s="5">
        <v>300</v>
      </c>
      <c r="F108" s="6">
        <f t="shared" si="2"/>
        <v>2.8559999999999999</v>
      </c>
      <c r="G108" s="5">
        <v>0.65</v>
      </c>
      <c r="H108" s="5">
        <v>1630</v>
      </c>
      <c r="I108" s="121">
        <v>6435.6996000000008</v>
      </c>
      <c r="J108" s="121">
        <v>6864.8580000000002</v>
      </c>
      <c r="K108" s="121">
        <v>7040.8799999999992</v>
      </c>
      <c r="L108" s="118">
        <v>7537.0944</v>
      </c>
    </row>
    <row r="109" spans="2:12" ht="23.1" customHeight="1" x14ac:dyDescent="0.35">
      <c r="B109" s="103" t="s">
        <v>219</v>
      </c>
      <c r="C109" s="5">
        <v>1180</v>
      </c>
      <c r="D109" s="5">
        <v>1200</v>
      </c>
      <c r="E109" s="5">
        <v>300</v>
      </c>
      <c r="F109" s="6">
        <f t="shared" si="2"/>
        <v>1.4159999999999999</v>
      </c>
      <c r="G109" s="5">
        <v>0.31</v>
      </c>
      <c r="H109" s="5">
        <v>780</v>
      </c>
      <c r="I109" s="121">
        <v>3312.5664000000006</v>
      </c>
      <c r="J109" s="121">
        <v>3401.4155999999998</v>
      </c>
      <c r="K109" s="121">
        <v>3470.1479999999997</v>
      </c>
      <c r="L109" s="118">
        <v>3755.136</v>
      </c>
    </row>
    <row r="110" spans="2:12" ht="23.1" customHeight="1" x14ac:dyDescent="0.35">
      <c r="B110" s="103" t="s">
        <v>220</v>
      </c>
      <c r="C110" s="5">
        <v>780</v>
      </c>
      <c r="D110" s="5">
        <v>1200</v>
      </c>
      <c r="E110" s="5">
        <v>300</v>
      </c>
      <c r="F110" s="6">
        <f t="shared" si="2"/>
        <v>0.93600000000000005</v>
      </c>
      <c r="G110" s="5">
        <v>0.2</v>
      </c>
      <c r="H110" s="5">
        <v>500</v>
      </c>
      <c r="I110" s="121">
        <v>2137.41</v>
      </c>
      <c r="J110" s="121">
        <v>2263.1400000000003</v>
      </c>
      <c r="K110" s="121">
        <v>2360.3712000000005</v>
      </c>
      <c r="L110" s="118">
        <v>2492.8067999999998</v>
      </c>
    </row>
    <row r="111" spans="2:12" ht="23.1" customHeight="1" x14ac:dyDescent="0.35">
      <c r="B111" s="103" t="s">
        <v>221</v>
      </c>
      <c r="C111" s="5">
        <v>2380</v>
      </c>
      <c r="D111" s="5">
        <v>1600</v>
      </c>
      <c r="E111" s="5">
        <v>300</v>
      </c>
      <c r="F111" s="6">
        <f t="shared" si="2"/>
        <v>3.8079999999999998</v>
      </c>
      <c r="G111" s="5">
        <v>0.86</v>
      </c>
      <c r="H111" s="5">
        <v>2150</v>
      </c>
      <c r="I111" s="121">
        <v>8638.4892</v>
      </c>
      <c r="J111" s="121">
        <v>9399.5748000000003</v>
      </c>
      <c r="K111" s="121">
        <v>9523.6284000000014</v>
      </c>
      <c r="L111" s="118">
        <v>10311.536399999999</v>
      </c>
    </row>
    <row r="112" spans="2:12" ht="23.1" customHeight="1" x14ac:dyDescent="0.35">
      <c r="B112" s="103" t="s">
        <v>222</v>
      </c>
      <c r="C112" s="5">
        <v>1180</v>
      </c>
      <c r="D112" s="5">
        <v>1600</v>
      </c>
      <c r="E112" s="5">
        <v>300</v>
      </c>
      <c r="F112" s="6">
        <f t="shared" si="2"/>
        <v>1.8879999999999999</v>
      </c>
      <c r="G112" s="5">
        <v>0.41</v>
      </c>
      <c r="H112" s="5">
        <v>1030</v>
      </c>
      <c r="I112" s="121">
        <v>4108.8564000000006</v>
      </c>
      <c r="J112" s="121">
        <v>4556.4552000000003</v>
      </c>
      <c r="K112" s="121">
        <v>4987.2900000000009</v>
      </c>
      <c r="L112" s="118">
        <v>5245.4555999999993</v>
      </c>
    </row>
    <row r="113" spans="2:12" ht="23.1" customHeight="1" x14ac:dyDescent="0.35">
      <c r="B113" s="103" t="s">
        <v>223</v>
      </c>
      <c r="C113" s="5">
        <v>780</v>
      </c>
      <c r="D113" s="5">
        <v>1600</v>
      </c>
      <c r="E113" s="5">
        <v>300</v>
      </c>
      <c r="F113" s="6">
        <f t="shared" si="2"/>
        <v>1.248</v>
      </c>
      <c r="G113" s="5">
        <v>0.26</v>
      </c>
      <c r="H113" s="5">
        <v>650</v>
      </c>
      <c r="I113" s="121">
        <v>2787.8532</v>
      </c>
      <c r="J113" s="121">
        <v>2989.0212000000001</v>
      </c>
      <c r="K113" s="121">
        <v>3265.6272000000004</v>
      </c>
      <c r="L113" s="118">
        <v>3381.2988</v>
      </c>
    </row>
    <row r="114" spans="2:12" ht="14.25" customHeight="1" thickBot="1" x14ac:dyDescent="0.3">
      <c r="B114" s="165" t="s">
        <v>367</v>
      </c>
      <c r="C114" s="166"/>
      <c r="D114" s="166"/>
      <c r="E114" s="166"/>
      <c r="F114" s="166"/>
      <c r="G114" s="166"/>
      <c r="H114" s="166"/>
      <c r="I114" s="166"/>
      <c r="J114" s="166"/>
      <c r="K114" s="166"/>
      <c r="L114" s="167"/>
    </row>
  </sheetData>
  <mergeCells count="35">
    <mergeCell ref="I97:L97"/>
    <mergeCell ref="I98:L98"/>
    <mergeCell ref="B114:L114"/>
    <mergeCell ref="B95:L95"/>
    <mergeCell ref="B12:L12"/>
    <mergeCell ref="B97:B99"/>
    <mergeCell ref="C97:H97"/>
    <mergeCell ref="C98:E98"/>
    <mergeCell ref="F98:F99"/>
    <mergeCell ref="G98:G99"/>
    <mergeCell ref="H98:H99"/>
    <mergeCell ref="B100:K100"/>
    <mergeCell ref="B14:B16"/>
    <mergeCell ref="B8:D8"/>
    <mergeCell ref="B9:E9"/>
    <mergeCell ref="I7:L7"/>
    <mergeCell ref="I8:L8"/>
    <mergeCell ref="I9:L9"/>
    <mergeCell ref="I10:L10"/>
    <mergeCell ref="B11:L11"/>
    <mergeCell ref="B10:D10"/>
    <mergeCell ref="I14:L14"/>
    <mergeCell ref="I15:L15"/>
    <mergeCell ref="B13:L13"/>
    <mergeCell ref="C14:H14"/>
    <mergeCell ref="C15:E15"/>
    <mergeCell ref="F15:F16"/>
    <mergeCell ref="G15:G16"/>
    <mergeCell ref="H15:H16"/>
    <mergeCell ref="E2:L2"/>
    <mergeCell ref="E3:L3"/>
    <mergeCell ref="E4:L4"/>
    <mergeCell ref="I6:L6"/>
    <mergeCell ref="B6:C6"/>
    <mergeCell ref="I5:L5"/>
  </mergeCells>
  <pageMargins left="0.17" right="0.15748031496062992" top="0.15748031496062992" bottom="0.15748031496062992" header="0.15748031496062992" footer="0"/>
  <pageSetup paperSize="9" scale="61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0E052"/>
    <pageSetUpPr fitToPage="1"/>
  </sheetPr>
  <dimension ref="B1:L95"/>
  <sheetViews>
    <sheetView workbookViewId="0">
      <selection activeCell="R9" sqref="R9"/>
    </sheetView>
  </sheetViews>
  <sheetFormatPr defaultRowHeight="15" x14ac:dyDescent="0.25"/>
  <cols>
    <col min="1" max="1" width="7" style="11" customWidth="1"/>
    <col min="2" max="2" width="24.42578125" style="11" customWidth="1"/>
    <col min="3" max="3" width="12" style="11" customWidth="1"/>
    <col min="4" max="4" width="12.7109375" style="11" customWidth="1"/>
    <col min="5" max="5" width="11.85546875" style="11" customWidth="1"/>
    <col min="6" max="6" width="12.28515625" style="11" customWidth="1"/>
    <col min="7" max="7" width="12.140625" style="11" customWidth="1"/>
    <col min="8" max="8" width="11.7109375" style="11" customWidth="1"/>
    <col min="9" max="10" width="13.7109375" style="11" customWidth="1"/>
    <col min="11" max="11" width="10.7109375" style="11" bestFit="1" customWidth="1"/>
    <col min="12" max="12" width="13.7109375" style="11" customWidth="1"/>
    <col min="13" max="16384" width="9.140625" style="11"/>
  </cols>
  <sheetData>
    <row r="1" spans="2:12" s="1" customFormat="1" ht="31.5" customHeight="1" x14ac:dyDescent="0.3">
      <c r="B1" s="177" t="s">
        <v>14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2:12" s="3" customFormat="1" ht="24.75" customHeight="1" x14ac:dyDescent="0.35">
      <c r="B2" s="178" t="s">
        <v>3</v>
      </c>
      <c r="C2" s="174" t="s">
        <v>4</v>
      </c>
      <c r="D2" s="175"/>
      <c r="E2" s="175"/>
      <c r="F2" s="175"/>
      <c r="G2" s="175"/>
      <c r="H2" s="176"/>
      <c r="I2" s="144" t="s">
        <v>5</v>
      </c>
      <c r="J2" s="144"/>
      <c r="K2" s="144"/>
      <c r="L2" s="163"/>
    </row>
    <row r="3" spans="2:12" s="3" customFormat="1" ht="23.25" customHeight="1" x14ac:dyDescent="0.35">
      <c r="B3" s="179"/>
      <c r="C3" s="154" t="s">
        <v>6</v>
      </c>
      <c r="D3" s="155"/>
      <c r="E3" s="156"/>
      <c r="F3" s="157" t="s">
        <v>7</v>
      </c>
      <c r="G3" s="159" t="s">
        <v>8</v>
      </c>
      <c r="H3" s="157" t="s">
        <v>9</v>
      </c>
      <c r="I3" s="146" t="s">
        <v>10</v>
      </c>
      <c r="J3" s="146"/>
      <c r="K3" s="146"/>
      <c r="L3" s="164"/>
    </row>
    <row r="4" spans="2:12" s="3" customFormat="1" ht="23.25" customHeight="1" x14ac:dyDescent="0.35">
      <c r="B4" s="180"/>
      <c r="C4" s="21" t="s">
        <v>11</v>
      </c>
      <c r="D4" s="21" t="s">
        <v>12</v>
      </c>
      <c r="E4" s="21" t="s">
        <v>13</v>
      </c>
      <c r="F4" s="158"/>
      <c r="G4" s="160"/>
      <c r="H4" s="158"/>
      <c r="I4" s="21">
        <v>600</v>
      </c>
      <c r="J4" s="21">
        <v>800</v>
      </c>
      <c r="K4" s="21">
        <v>1000</v>
      </c>
      <c r="L4" s="63">
        <v>1250</v>
      </c>
    </row>
    <row r="5" spans="2:12" s="3" customFormat="1" ht="23.1" hidden="1" customHeight="1" x14ac:dyDescent="0.35">
      <c r="B5" s="4"/>
      <c r="C5" s="5"/>
      <c r="D5" s="5"/>
      <c r="E5" s="5"/>
      <c r="F5" s="6"/>
      <c r="G5" s="5"/>
      <c r="H5" s="5"/>
      <c r="I5" s="64"/>
      <c r="J5" s="64"/>
      <c r="K5" s="64"/>
      <c r="L5" s="96"/>
    </row>
    <row r="6" spans="2:12" s="3" customFormat="1" ht="23.1" hidden="1" customHeight="1" x14ac:dyDescent="0.35">
      <c r="B6" s="4"/>
      <c r="C6" s="5"/>
      <c r="D6" s="5"/>
      <c r="E6" s="5"/>
      <c r="F6" s="6"/>
      <c r="G6" s="7"/>
      <c r="H6" s="5"/>
      <c r="I6" s="64"/>
      <c r="J6" s="64"/>
      <c r="K6" s="64"/>
      <c r="L6" s="96"/>
    </row>
    <row r="7" spans="2:12" s="3" customFormat="1" ht="23.1" customHeight="1" x14ac:dyDescent="0.35">
      <c r="B7" s="4" t="s">
        <v>446</v>
      </c>
      <c r="C7" s="5">
        <v>1680</v>
      </c>
      <c r="D7" s="5">
        <v>1495</v>
      </c>
      <c r="E7" s="5">
        <v>220</v>
      </c>
      <c r="F7" s="6">
        <f t="shared" ref="F7:F47" si="0">C7*D7/1000000</f>
        <v>2.5116000000000001</v>
      </c>
      <c r="G7" s="5">
        <v>0.33200000000000002</v>
      </c>
      <c r="H7" s="5">
        <f>G7*2500</f>
        <v>830</v>
      </c>
      <c r="I7" s="121">
        <v>4204.2000000000007</v>
      </c>
      <c r="J7" s="121">
        <v>4234.5600000000004</v>
      </c>
      <c r="K7" s="121">
        <v>4275</v>
      </c>
      <c r="L7" s="121">
        <v>4330</v>
      </c>
    </row>
    <row r="8" spans="2:12" s="3" customFormat="1" ht="23.1" customHeight="1" x14ac:dyDescent="0.35">
      <c r="B8" s="4" t="s">
        <v>447</v>
      </c>
      <c r="C8" s="5">
        <v>1780</v>
      </c>
      <c r="D8" s="5">
        <v>1495</v>
      </c>
      <c r="E8" s="5">
        <v>220</v>
      </c>
      <c r="F8" s="6">
        <f t="shared" si="0"/>
        <v>2.6610999999999998</v>
      </c>
      <c r="G8" s="5">
        <v>0.35199999999999998</v>
      </c>
      <c r="H8" s="5">
        <f t="shared" ref="H8:H71" si="1">G8*2500</f>
        <v>880</v>
      </c>
      <c r="I8" s="121">
        <v>4419.3599999999997</v>
      </c>
      <c r="J8" s="121">
        <v>4437.84</v>
      </c>
      <c r="K8" s="121">
        <v>4481</v>
      </c>
      <c r="L8" s="121">
        <v>4540</v>
      </c>
    </row>
    <row r="9" spans="2:12" s="3" customFormat="1" ht="23.1" customHeight="1" x14ac:dyDescent="0.35">
      <c r="B9" s="4" t="s">
        <v>448</v>
      </c>
      <c r="C9" s="5">
        <v>1880</v>
      </c>
      <c r="D9" s="5">
        <v>1495</v>
      </c>
      <c r="E9" s="5">
        <v>220</v>
      </c>
      <c r="F9" s="6">
        <f t="shared" si="0"/>
        <v>2.8106</v>
      </c>
      <c r="G9" s="5">
        <v>0.371</v>
      </c>
      <c r="H9" s="5">
        <f t="shared" si="1"/>
        <v>927.5</v>
      </c>
      <c r="I9" s="121">
        <v>4620</v>
      </c>
      <c r="J9" s="121">
        <v>4642.4400000000005</v>
      </c>
      <c r="K9" s="121">
        <v>4687</v>
      </c>
      <c r="L9" s="121">
        <v>4750</v>
      </c>
    </row>
    <row r="10" spans="2:12" s="3" customFormat="1" ht="23.1" customHeight="1" x14ac:dyDescent="0.35">
      <c r="B10" s="4" t="s">
        <v>449</v>
      </c>
      <c r="C10" s="5">
        <v>1980</v>
      </c>
      <c r="D10" s="5">
        <v>1495</v>
      </c>
      <c r="E10" s="5">
        <v>220</v>
      </c>
      <c r="F10" s="6">
        <f t="shared" si="0"/>
        <v>2.9601000000000002</v>
      </c>
      <c r="G10" s="5">
        <v>0.39100000000000001</v>
      </c>
      <c r="H10" s="5">
        <f t="shared" si="1"/>
        <v>977.5</v>
      </c>
      <c r="I10" s="121">
        <v>4820.6400000000003</v>
      </c>
      <c r="J10" s="121">
        <v>4847.04</v>
      </c>
      <c r="K10" s="121">
        <v>4894</v>
      </c>
      <c r="L10" s="121">
        <v>4959</v>
      </c>
    </row>
    <row r="11" spans="2:12" s="3" customFormat="1" ht="23.1" customHeight="1" x14ac:dyDescent="0.35">
      <c r="B11" s="4" t="s">
        <v>450</v>
      </c>
      <c r="C11" s="5">
        <v>2080</v>
      </c>
      <c r="D11" s="5">
        <v>1495</v>
      </c>
      <c r="E11" s="5">
        <v>220</v>
      </c>
      <c r="F11" s="6">
        <f t="shared" si="0"/>
        <v>3.1095999999999999</v>
      </c>
      <c r="G11" s="5">
        <v>0.41099999999999998</v>
      </c>
      <c r="H11" s="5">
        <f t="shared" si="1"/>
        <v>1027.5</v>
      </c>
      <c r="I11" s="121">
        <v>5022.5999999999995</v>
      </c>
      <c r="J11" s="121">
        <v>5050.3200000000006</v>
      </c>
      <c r="K11" s="121">
        <v>5100</v>
      </c>
      <c r="L11" s="121">
        <v>5169</v>
      </c>
    </row>
    <row r="12" spans="2:12" s="3" customFormat="1" ht="23.1" customHeight="1" x14ac:dyDescent="0.35">
      <c r="B12" s="4" t="s">
        <v>451</v>
      </c>
      <c r="C12" s="5">
        <v>2180</v>
      </c>
      <c r="D12" s="5">
        <v>1495</v>
      </c>
      <c r="E12" s="5">
        <v>220</v>
      </c>
      <c r="F12" s="6">
        <f t="shared" si="0"/>
        <v>3.2591000000000001</v>
      </c>
      <c r="G12" s="5">
        <v>0.43099999999999999</v>
      </c>
      <c r="H12" s="5">
        <f t="shared" si="1"/>
        <v>1077.5</v>
      </c>
      <c r="I12" s="121">
        <v>5233.8</v>
      </c>
      <c r="J12" s="121">
        <v>5254.92</v>
      </c>
      <c r="K12" s="121">
        <v>5307</v>
      </c>
      <c r="L12" s="121">
        <v>5379</v>
      </c>
    </row>
    <row r="13" spans="2:12" s="3" customFormat="1" ht="23.1" customHeight="1" x14ac:dyDescent="0.35">
      <c r="B13" s="4" t="s">
        <v>452</v>
      </c>
      <c r="C13" s="5">
        <v>2280</v>
      </c>
      <c r="D13" s="5">
        <v>1495</v>
      </c>
      <c r="E13" s="5">
        <v>220</v>
      </c>
      <c r="F13" s="6">
        <f t="shared" si="0"/>
        <v>3.4085999999999999</v>
      </c>
      <c r="G13" s="5">
        <v>0.45100000000000001</v>
      </c>
      <c r="H13" s="5">
        <f t="shared" si="1"/>
        <v>1127.5</v>
      </c>
      <c r="I13" s="121">
        <v>5448.96</v>
      </c>
      <c r="J13" s="121">
        <v>5458.2</v>
      </c>
      <c r="K13" s="121">
        <v>5513</v>
      </c>
      <c r="L13" s="121">
        <v>5589</v>
      </c>
    </row>
    <row r="14" spans="2:12" s="3" customFormat="1" ht="23.1" customHeight="1" x14ac:dyDescent="0.35">
      <c r="B14" s="4" t="s">
        <v>453</v>
      </c>
      <c r="C14" s="5">
        <v>2380</v>
      </c>
      <c r="D14" s="5">
        <v>1495</v>
      </c>
      <c r="E14" s="5">
        <v>220</v>
      </c>
      <c r="F14" s="6">
        <f t="shared" si="0"/>
        <v>3.5581</v>
      </c>
      <c r="G14" s="5">
        <v>0.47</v>
      </c>
      <c r="H14" s="5">
        <f t="shared" si="1"/>
        <v>1175</v>
      </c>
      <c r="I14" s="121">
        <v>5636.4</v>
      </c>
      <c r="J14" s="121">
        <v>5662.8</v>
      </c>
      <c r="K14" s="121">
        <v>5720</v>
      </c>
      <c r="L14" s="121">
        <v>5798</v>
      </c>
    </row>
    <row r="15" spans="2:12" s="3" customFormat="1" ht="23.1" customHeight="1" x14ac:dyDescent="0.35">
      <c r="B15" s="4" t="s">
        <v>454</v>
      </c>
      <c r="C15" s="5">
        <v>2480</v>
      </c>
      <c r="D15" s="5">
        <v>1495</v>
      </c>
      <c r="E15" s="5">
        <v>220</v>
      </c>
      <c r="F15" s="6">
        <f t="shared" si="0"/>
        <v>3.7075999999999998</v>
      </c>
      <c r="G15" s="5">
        <v>0.49</v>
      </c>
      <c r="H15" s="5">
        <f t="shared" si="1"/>
        <v>1225</v>
      </c>
      <c r="I15" s="121">
        <v>5843.64</v>
      </c>
      <c r="J15" s="121">
        <v>5867.4</v>
      </c>
      <c r="K15" s="121">
        <v>5926</v>
      </c>
      <c r="L15" s="121">
        <v>6008</v>
      </c>
    </row>
    <row r="16" spans="2:12" s="3" customFormat="1" ht="23.1" customHeight="1" x14ac:dyDescent="0.35">
      <c r="B16" s="4" t="s">
        <v>455</v>
      </c>
      <c r="C16" s="5">
        <v>2580</v>
      </c>
      <c r="D16" s="5">
        <v>1495</v>
      </c>
      <c r="E16" s="5">
        <v>220</v>
      </c>
      <c r="F16" s="6">
        <f t="shared" si="0"/>
        <v>3.8571</v>
      </c>
      <c r="G16" s="5">
        <v>0.51</v>
      </c>
      <c r="H16" s="5">
        <f t="shared" si="1"/>
        <v>1275</v>
      </c>
      <c r="I16" s="121">
        <v>6048.2400000000007</v>
      </c>
      <c r="J16" s="121">
        <v>6070.68</v>
      </c>
      <c r="K16" s="121">
        <v>6133</v>
      </c>
      <c r="L16" s="121">
        <v>6218</v>
      </c>
    </row>
    <row r="17" spans="2:12" s="3" customFormat="1" ht="23.1" customHeight="1" x14ac:dyDescent="0.35">
      <c r="B17" s="4" t="s">
        <v>456</v>
      </c>
      <c r="C17" s="5">
        <v>2680</v>
      </c>
      <c r="D17" s="5">
        <v>1495</v>
      </c>
      <c r="E17" s="5">
        <v>220</v>
      </c>
      <c r="F17" s="6">
        <f t="shared" si="0"/>
        <v>4.0065999999999997</v>
      </c>
      <c r="G17" s="5">
        <v>0.53</v>
      </c>
      <c r="H17" s="5">
        <f t="shared" si="1"/>
        <v>1325</v>
      </c>
      <c r="I17" s="121">
        <v>6250.2</v>
      </c>
      <c r="J17" s="121">
        <v>6275.2800000000007</v>
      </c>
      <c r="K17" s="121">
        <v>6339</v>
      </c>
      <c r="L17" s="121">
        <v>6428</v>
      </c>
    </row>
    <row r="18" spans="2:12" s="3" customFormat="1" ht="23.1" customHeight="1" x14ac:dyDescent="0.35">
      <c r="B18" s="4" t="s">
        <v>457</v>
      </c>
      <c r="C18" s="5">
        <v>2780</v>
      </c>
      <c r="D18" s="5">
        <v>1495</v>
      </c>
      <c r="E18" s="5">
        <v>220</v>
      </c>
      <c r="F18" s="6">
        <f t="shared" si="0"/>
        <v>4.1561000000000003</v>
      </c>
      <c r="G18" s="5">
        <v>0.54900000000000004</v>
      </c>
      <c r="H18" s="5">
        <f t="shared" si="1"/>
        <v>1372.5</v>
      </c>
      <c r="I18" s="121">
        <v>6454.8</v>
      </c>
      <c r="J18" s="121">
        <v>6478.56</v>
      </c>
      <c r="K18" s="121">
        <v>6545</v>
      </c>
      <c r="L18" s="121">
        <v>6638</v>
      </c>
    </row>
    <row r="19" spans="2:12" s="3" customFormat="1" ht="23.1" customHeight="1" x14ac:dyDescent="0.35">
      <c r="B19" s="4" t="s">
        <v>458</v>
      </c>
      <c r="C19" s="5">
        <v>2880</v>
      </c>
      <c r="D19" s="5">
        <v>1495</v>
      </c>
      <c r="E19" s="5">
        <v>220</v>
      </c>
      <c r="F19" s="6">
        <f t="shared" si="0"/>
        <v>4.3056000000000001</v>
      </c>
      <c r="G19" s="5">
        <v>0.56899999999999995</v>
      </c>
      <c r="H19" s="5">
        <f t="shared" si="1"/>
        <v>1422.4999999999998</v>
      </c>
      <c r="I19" s="121">
        <v>6656.76</v>
      </c>
      <c r="J19" s="121">
        <v>6683.16</v>
      </c>
      <c r="K19" s="121">
        <v>6752</v>
      </c>
      <c r="L19" s="121">
        <v>6847</v>
      </c>
    </row>
    <row r="20" spans="2:12" s="3" customFormat="1" ht="23.1" customHeight="1" x14ac:dyDescent="0.35">
      <c r="B20" s="4" t="s">
        <v>459</v>
      </c>
      <c r="C20" s="5">
        <v>2980</v>
      </c>
      <c r="D20" s="5">
        <v>1495</v>
      </c>
      <c r="E20" s="5">
        <v>220</v>
      </c>
      <c r="F20" s="6">
        <f t="shared" si="0"/>
        <v>4.4550999999999998</v>
      </c>
      <c r="G20" s="5">
        <v>0.58899999999999997</v>
      </c>
      <c r="H20" s="5">
        <f t="shared" si="1"/>
        <v>1472.5</v>
      </c>
      <c r="I20" s="121">
        <v>6916.8000000000011</v>
      </c>
      <c r="J20" s="121">
        <v>6944.52</v>
      </c>
      <c r="K20" s="121">
        <v>6951</v>
      </c>
      <c r="L20" s="121">
        <v>6958</v>
      </c>
    </row>
    <row r="21" spans="2:12" s="3" customFormat="1" ht="23.1" customHeight="1" x14ac:dyDescent="0.35">
      <c r="B21" s="4" t="s">
        <v>460</v>
      </c>
      <c r="C21" s="5">
        <v>3080</v>
      </c>
      <c r="D21" s="5">
        <v>1495</v>
      </c>
      <c r="E21" s="5">
        <v>220</v>
      </c>
      <c r="F21" s="6">
        <f t="shared" si="0"/>
        <v>4.6045999999999996</v>
      </c>
      <c r="G21" s="5">
        <v>0.60899999999999999</v>
      </c>
      <c r="H21" s="5">
        <f t="shared" si="1"/>
        <v>1522.5</v>
      </c>
      <c r="I21" s="121">
        <v>7128.0000000000009</v>
      </c>
      <c r="J21" s="121">
        <v>7150.4400000000005</v>
      </c>
      <c r="K21" s="121">
        <v>7266.7716000000009</v>
      </c>
      <c r="L21" s="121">
        <v>7368.7812000000004</v>
      </c>
    </row>
    <row r="22" spans="2:12" s="3" customFormat="1" ht="23.1" customHeight="1" x14ac:dyDescent="0.35">
      <c r="B22" s="4" t="s">
        <v>461</v>
      </c>
      <c r="C22" s="5">
        <v>3180</v>
      </c>
      <c r="D22" s="5">
        <v>1495</v>
      </c>
      <c r="E22" s="5">
        <v>220</v>
      </c>
      <c r="F22" s="6">
        <f t="shared" si="0"/>
        <v>4.7541000000000002</v>
      </c>
      <c r="G22" s="5">
        <v>0.628</v>
      </c>
      <c r="H22" s="5">
        <f t="shared" si="1"/>
        <v>1570</v>
      </c>
      <c r="I22" s="121">
        <v>7392.0000000000009</v>
      </c>
      <c r="J22" s="121">
        <v>7417.08</v>
      </c>
      <c r="K22" s="121">
        <v>7476.5328</v>
      </c>
      <c r="L22" s="121">
        <v>7581.8556000000008</v>
      </c>
    </row>
    <row r="23" spans="2:12" s="3" customFormat="1" ht="23.1" customHeight="1" x14ac:dyDescent="0.35">
      <c r="B23" s="4" t="s">
        <v>462</v>
      </c>
      <c r="C23" s="5">
        <v>3280</v>
      </c>
      <c r="D23" s="5">
        <v>1495</v>
      </c>
      <c r="E23" s="5">
        <v>220</v>
      </c>
      <c r="F23" s="6">
        <f t="shared" si="0"/>
        <v>4.9036</v>
      </c>
      <c r="G23" s="5">
        <v>0.64800000000000002</v>
      </c>
      <c r="H23" s="5">
        <f t="shared" si="1"/>
        <v>1620</v>
      </c>
      <c r="I23" s="121">
        <v>7603.2000000000007</v>
      </c>
      <c r="J23" s="121">
        <v>7624.32</v>
      </c>
      <c r="K23" s="121">
        <v>7686.2808000000005</v>
      </c>
      <c r="L23" s="121">
        <v>7794.9168</v>
      </c>
    </row>
    <row r="24" spans="2:12" s="3" customFormat="1" ht="23.1" customHeight="1" x14ac:dyDescent="0.35">
      <c r="B24" s="4" t="s">
        <v>463</v>
      </c>
      <c r="C24" s="5">
        <v>3380</v>
      </c>
      <c r="D24" s="5">
        <v>1495</v>
      </c>
      <c r="E24" s="5">
        <v>220</v>
      </c>
      <c r="F24" s="6">
        <f t="shared" si="0"/>
        <v>5.0530999999999997</v>
      </c>
      <c r="G24" s="5">
        <v>0.66800000000000004</v>
      </c>
      <c r="H24" s="5">
        <f t="shared" si="1"/>
        <v>1670</v>
      </c>
      <c r="I24" s="121">
        <v>7867.2000000000007</v>
      </c>
      <c r="J24" s="121">
        <v>7896.2400000000007</v>
      </c>
      <c r="K24" s="121">
        <v>7957</v>
      </c>
      <c r="L24" s="121">
        <v>8007.9911999999995</v>
      </c>
    </row>
    <row r="25" spans="2:12" s="3" customFormat="1" ht="23.1" customHeight="1" x14ac:dyDescent="0.35">
      <c r="B25" s="4" t="s">
        <v>464</v>
      </c>
      <c r="C25" s="5">
        <v>3480</v>
      </c>
      <c r="D25" s="5">
        <v>1495</v>
      </c>
      <c r="E25" s="5">
        <v>220</v>
      </c>
      <c r="F25" s="6">
        <f t="shared" si="0"/>
        <v>5.2026000000000003</v>
      </c>
      <c r="G25" s="5">
        <v>0.68799999999999994</v>
      </c>
      <c r="H25" s="5">
        <f t="shared" si="1"/>
        <v>1719.9999999999998</v>
      </c>
      <c r="I25" s="121">
        <v>8105.8032000000012</v>
      </c>
      <c r="J25" s="121">
        <v>8138</v>
      </c>
      <c r="K25" s="121">
        <v>8177</v>
      </c>
      <c r="L25" s="121">
        <v>8221.0524000000005</v>
      </c>
    </row>
    <row r="26" spans="2:12" s="3" customFormat="1" ht="23.1" customHeight="1" x14ac:dyDescent="0.35">
      <c r="B26" s="4" t="s">
        <v>465</v>
      </c>
      <c r="C26" s="5">
        <v>3580</v>
      </c>
      <c r="D26" s="5">
        <v>1495</v>
      </c>
      <c r="E26" s="5">
        <v>220</v>
      </c>
      <c r="F26" s="6">
        <f t="shared" si="0"/>
        <v>5.3521000000000001</v>
      </c>
      <c r="G26" s="5">
        <v>0.70699999999999996</v>
      </c>
      <c r="H26" s="5">
        <f t="shared" si="1"/>
        <v>1767.5</v>
      </c>
      <c r="I26" s="121">
        <v>8315.5511999999999</v>
      </c>
      <c r="J26" s="121">
        <v>8382</v>
      </c>
      <c r="K26" s="121">
        <v>8448</v>
      </c>
      <c r="L26" s="121">
        <v>8632.8000000000011</v>
      </c>
    </row>
    <row r="27" spans="2:12" s="3" customFormat="1" ht="23.1" customHeight="1" x14ac:dyDescent="0.35">
      <c r="B27" s="4" t="s">
        <v>466</v>
      </c>
      <c r="C27" s="5">
        <v>3680</v>
      </c>
      <c r="D27" s="5">
        <v>1495</v>
      </c>
      <c r="E27" s="5">
        <v>220</v>
      </c>
      <c r="F27" s="6">
        <f t="shared" si="0"/>
        <v>5.5015999999999998</v>
      </c>
      <c r="G27" s="5">
        <v>0.72699999999999998</v>
      </c>
      <c r="H27" s="5">
        <f t="shared" si="1"/>
        <v>1817.5</v>
      </c>
      <c r="I27" s="121">
        <v>8525.3124000000007</v>
      </c>
      <c r="J27" s="121">
        <v>8701.44</v>
      </c>
      <c r="K27" s="121">
        <v>8769.0768000000007</v>
      </c>
      <c r="L27" s="121">
        <v>9012.8544000000002</v>
      </c>
    </row>
    <row r="28" spans="2:12" s="3" customFormat="1" ht="23.1" customHeight="1" x14ac:dyDescent="0.35">
      <c r="B28" s="4" t="s">
        <v>467</v>
      </c>
      <c r="C28" s="5">
        <v>3780</v>
      </c>
      <c r="D28" s="5">
        <v>1495</v>
      </c>
      <c r="E28" s="5">
        <v>220</v>
      </c>
      <c r="F28" s="6">
        <f t="shared" si="0"/>
        <v>5.6510999999999996</v>
      </c>
      <c r="G28" s="7">
        <v>0.747</v>
      </c>
      <c r="H28" s="5">
        <f t="shared" si="1"/>
        <v>1867.5</v>
      </c>
      <c r="I28" s="121">
        <v>8735.0604000000003</v>
      </c>
      <c r="J28" s="121">
        <v>8916.6</v>
      </c>
      <c r="K28" s="121">
        <v>8985.4644000000008</v>
      </c>
      <c r="L28" s="121">
        <v>9235.8552</v>
      </c>
    </row>
    <row r="29" spans="2:12" s="3" customFormat="1" ht="23.1" customHeight="1" x14ac:dyDescent="0.35">
      <c r="B29" s="4" t="s">
        <v>468</v>
      </c>
      <c r="C29" s="5">
        <v>3880</v>
      </c>
      <c r="D29" s="5">
        <v>1495</v>
      </c>
      <c r="E29" s="5">
        <v>220</v>
      </c>
      <c r="F29" s="6">
        <f t="shared" si="0"/>
        <v>5.8006000000000002</v>
      </c>
      <c r="G29" s="5">
        <v>0.76700000000000002</v>
      </c>
      <c r="H29" s="5">
        <f t="shared" si="1"/>
        <v>1917.5</v>
      </c>
      <c r="I29" s="121">
        <v>8944.8216000000011</v>
      </c>
      <c r="J29" s="121">
        <v>9130.44</v>
      </c>
      <c r="K29" s="121">
        <v>9201.8387999999995</v>
      </c>
      <c r="L29" s="121">
        <v>9458.8560000000016</v>
      </c>
    </row>
    <row r="30" spans="2:12" s="3" customFormat="1" ht="23.1" customHeight="1" x14ac:dyDescent="0.35">
      <c r="B30" s="4" t="s">
        <v>469</v>
      </c>
      <c r="C30" s="5">
        <v>3980</v>
      </c>
      <c r="D30" s="5">
        <v>1495</v>
      </c>
      <c r="E30" s="5">
        <v>220</v>
      </c>
      <c r="F30" s="6">
        <f t="shared" si="0"/>
        <v>5.9500999999999999</v>
      </c>
      <c r="G30" s="7">
        <v>0.78600000000000003</v>
      </c>
      <c r="H30" s="5">
        <f t="shared" si="1"/>
        <v>1965</v>
      </c>
      <c r="I30" s="121">
        <v>9154.5828000000001</v>
      </c>
      <c r="J30" s="121">
        <v>9191.16</v>
      </c>
      <c r="K30" s="121">
        <v>9418.2132000000001</v>
      </c>
      <c r="L30" s="121">
        <v>9681.8568000000014</v>
      </c>
    </row>
    <row r="31" spans="2:12" s="3" customFormat="1" ht="23.1" customHeight="1" x14ac:dyDescent="0.35">
      <c r="B31" s="4" t="s">
        <v>470</v>
      </c>
      <c r="C31" s="5">
        <v>4080</v>
      </c>
      <c r="D31" s="5">
        <v>1495</v>
      </c>
      <c r="E31" s="5">
        <v>220</v>
      </c>
      <c r="F31" s="6">
        <f t="shared" si="0"/>
        <v>6.0995999999999997</v>
      </c>
      <c r="G31" s="5">
        <v>0.80600000000000005</v>
      </c>
      <c r="H31" s="5">
        <f t="shared" si="1"/>
        <v>2015.0000000000002</v>
      </c>
      <c r="I31" s="121">
        <v>9306</v>
      </c>
      <c r="J31" s="121">
        <v>9323.16</v>
      </c>
      <c r="K31" s="121">
        <v>9634.6008000000002</v>
      </c>
      <c r="L31" s="121">
        <v>9904.8708000000006</v>
      </c>
    </row>
    <row r="32" spans="2:12" s="3" customFormat="1" ht="23.1" customHeight="1" x14ac:dyDescent="0.35">
      <c r="B32" s="4" t="s">
        <v>471</v>
      </c>
      <c r="C32" s="5">
        <v>4180</v>
      </c>
      <c r="D32" s="5">
        <v>1495</v>
      </c>
      <c r="E32" s="5">
        <v>220</v>
      </c>
      <c r="F32" s="6">
        <f t="shared" si="0"/>
        <v>6.2491000000000003</v>
      </c>
      <c r="G32" s="5">
        <v>0.82599999999999996</v>
      </c>
      <c r="H32" s="5">
        <f t="shared" si="1"/>
        <v>2065</v>
      </c>
      <c r="I32" s="121">
        <v>9504</v>
      </c>
      <c r="J32" s="121">
        <v>9533.0400000000009</v>
      </c>
      <c r="K32" s="121">
        <v>9850.9752000000008</v>
      </c>
      <c r="L32" s="121">
        <v>10127.8716</v>
      </c>
    </row>
    <row r="33" spans="2:12" s="3" customFormat="1" ht="23.1" customHeight="1" x14ac:dyDescent="0.35">
      <c r="B33" s="4" t="s">
        <v>472</v>
      </c>
      <c r="C33" s="5">
        <v>4280</v>
      </c>
      <c r="D33" s="5">
        <v>1495</v>
      </c>
      <c r="E33" s="5">
        <v>220</v>
      </c>
      <c r="F33" s="6">
        <f t="shared" si="0"/>
        <v>6.3986000000000001</v>
      </c>
      <c r="G33" s="5">
        <v>0.84599999999999997</v>
      </c>
      <c r="H33" s="5">
        <f t="shared" si="1"/>
        <v>2115</v>
      </c>
      <c r="I33" s="121">
        <v>9801</v>
      </c>
      <c r="J33" s="121">
        <v>9822.1200000000008</v>
      </c>
      <c r="K33" s="121">
        <v>10492.627200000001</v>
      </c>
      <c r="L33" s="121">
        <v>10633.92</v>
      </c>
    </row>
    <row r="34" spans="2:12" s="3" customFormat="1" ht="23.1" customHeight="1" x14ac:dyDescent="0.35">
      <c r="B34" s="4" t="s">
        <v>473</v>
      </c>
      <c r="C34" s="5">
        <v>4380</v>
      </c>
      <c r="D34" s="5">
        <v>1495</v>
      </c>
      <c r="E34" s="5">
        <v>220</v>
      </c>
      <c r="F34" s="6">
        <f t="shared" si="0"/>
        <v>6.5480999999999998</v>
      </c>
      <c r="G34" s="5">
        <v>0.86499999999999999</v>
      </c>
      <c r="H34" s="5">
        <f t="shared" si="1"/>
        <v>2162.5</v>
      </c>
      <c r="I34" s="121">
        <v>10018.799999999999</v>
      </c>
      <c r="J34" s="121">
        <v>10033.32</v>
      </c>
      <c r="K34" s="121">
        <v>10718.941200000001</v>
      </c>
      <c r="L34" s="121">
        <v>10864.0092</v>
      </c>
    </row>
    <row r="35" spans="2:12" s="3" customFormat="1" ht="23.1" customHeight="1" x14ac:dyDescent="0.35">
      <c r="B35" s="4" t="s">
        <v>474</v>
      </c>
      <c r="C35" s="5">
        <v>4480</v>
      </c>
      <c r="D35" s="5">
        <v>1495</v>
      </c>
      <c r="E35" s="5">
        <v>220</v>
      </c>
      <c r="F35" s="6">
        <f t="shared" si="0"/>
        <v>6.6976000000000004</v>
      </c>
      <c r="G35" s="5">
        <v>0.88500000000000001</v>
      </c>
      <c r="H35" s="5">
        <f t="shared" si="1"/>
        <v>2212.5</v>
      </c>
      <c r="I35" s="121">
        <v>10124.4</v>
      </c>
      <c r="J35" s="121">
        <v>10154.76</v>
      </c>
      <c r="K35" s="121">
        <v>10945.268400000003</v>
      </c>
      <c r="L35" s="121">
        <v>11093.649600000002</v>
      </c>
    </row>
    <row r="36" spans="2:12" s="3" customFormat="1" ht="23.1" customHeight="1" x14ac:dyDescent="0.35">
      <c r="B36" s="4" t="s">
        <v>475</v>
      </c>
      <c r="C36" s="5">
        <v>4580</v>
      </c>
      <c r="D36" s="5">
        <v>1495</v>
      </c>
      <c r="E36" s="5">
        <v>220</v>
      </c>
      <c r="F36" s="6">
        <f t="shared" si="0"/>
        <v>6.8471000000000002</v>
      </c>
      <c r="G36" s="5">
        <v>0.90500000000000003</v>
      </c>
      <c r="H36" s="5">
        <f t="shared" si="1"/>
        <v>2262.5</v>
      </c>
      <c r="I36" s="121">
        <v>10342.199999999999</v>
      </c>
      <c r="J36" s="121">
        <v>10364.640000000001</v>
      </c>
      <c r="K36" s="121">
        <v>11171.582399999999</v>
      </c>
      <c r="L36" s="121">
        <v>11323.2768</v>
      </c>
    </row>
    <row r="37" spans="2:12" s="3" customFormat="1" ht="23.1" customHeight="1" x14ac:dyDescent="0.35">
      <c r="B37" s="4" t="s">
        <v>476</v>
      </c>
      <c r="C37" s="5">
        <v>4680</v>
      </c>
      <c r="D37" s="5">
        <v>1495</v>
      </c>
      <c r="E37" s="5">
        <v>220</v>
      </c>
      <c r="F37" s="6">
        <f t="shared" si="0"/>
        <v>6.9965999999999999</v>
      </c>
      <c r="G37" s="5">
        <v>0.92500000000000004</v>
      </c>
      <c r="H37" s="5">
        <f t="shared" si="1"/>
        <v>2312.5</v>
      </c>
      <c r="I37" s="121">
        <v>10560</v>
      </c>
      <c r="J37" s="121">
        <v>10574.52</v>
      </c>
      <c r="K37" s="121">
        <v>11397.896400000001</v>
      </c>
      <c r="L37" s="121">
        <v>11552.904000000002</v>
      </c>
    </row>
    <row r="38" spans="2:12" s="3" customFormat="1" ht="23.1" customHeight="1" x14ac:dyDescent="0.35">
      <c r="B38" s="4" t="s">
        <v>477</v>
      </c>
      <c r="C38" s="5">
        <v>4780</v>
      </c>
      <c r="D38" s="5">
        <v>1495</v>
      </c>
      <c r="E38" s="5">
        <v>220</v>
      </c>
      <c r="F38" s="6">
        <f t="shared" si="0"/>
        <v>7.1460999999999997</v>
      </c>
      <c r="G38" s="5">
        <v>0.94499999999999995</v>
      </c>
      <c r="H38" s="5">
        <f t="shared" si="1"/>
        <v>2362.5</v>
      </c>
      <c r="I38" s="121">
        <v>10665.6</v>
      </c>
      <c r="J38" s="121">
        <v>10689.36</v>
      </c>
      <c r="K38" s="121">
        <v>11624.2104</v>
      </c>
      <c r="L38" s="121">
        <v>11782.531199999999</v>
      </c>
    </row>
    <row r="39" spans="2:12" s="3" customFormat="1" ht="23.1" customHeight="1" x14ac:dyDescent="0.35">
      <c r="B39" s="4" t="s">
        <v>478</v>
      </c>
      <c r="C39" s="5">
        <v>4880</v>
      </c>
      <c r="D39" s="5">
        <v>1495</v>
      </c>
      <c r="E39" s="5">
        <v>220</v>
      </c>
      <c r="F39" s="6">
        <f t="shared" si="0"/>
        <v>7.2956000000000003</v>
      </c>
      <c r="G39" s="5">
        <v>0.69399999999999995</v>
      </c>
      <c r="H39" s="5">
        <f t="shared" si="1"/>
        <v>1734.9999999999998</v>
      </c>
      <c r="I39" s="121">
        <v>10731.6</v>
      </c>
      <c r="J39" s="121">
        <v>10756.680000000002</v>
      </c>
      <c r="K39" s="121">
        <v>12012.158400000002</v>
      </c>
      <c r="L39" s="121">
        <v>12173.779200000001</v>
      </c>
    </row>
    <row r="40" spans="2:12" s="3" customFormat="1" ht="23.1" customHeight="1" x14ac:dyDescent="0.35">
      <c r="B40" s="4" t="s">
        <v>479</v>
      </c>
      <c r="C40" s="5">
        <v>4980</v>
      </c>
      <c r="D40" s="5">
        <v>1495</v>
      </c>
      <c r="E40" s="5">
        <v>220</v>
      </c>
      <c r="F40" s="6">
        <f t="shared" si="0"/>
        <v>7.4451000000000001</v>
      </c>
      <c r="G40" s="5">
        <v>0.98399999999999999</v>
      </c>
      <c r="H40" s="5">
        <f t="shared" si="1"/>
        <v>2460</v>
      </c>
      <c r="I40" s="121">
        <v>10824</v>
      </c>
      <c r="J40" s="121">
        <v>10862.28</v>
      </c>
      <c r="K40" s="121">
        <v>12241.785600000001</v>
      </c>
      <c r="L40" s="121">
        <v>12406.7196</v>
      </c>
    </row>
    <row r="41" spans="2:12" s="3" customFormat="1" ht="23.1" customHeight="1" x14ac:dyDescent="0.35">
      <c r="B41" s="4" t="s">
        <v>480</v>
      </c>
      <c r="C41" s="5">
        <v>5080</v>
      </c>
      <c r="D41" s="5">
        <v>1495</v>
      </c>
      <c r="E41" s="5">
        <v>220</v>
      </c>
      <c r="F41" s="6">
        <f t="shared" si="0"/>
        <v>7.5945999999999998</v>
      </c>
      <c r="G41" s="5">
        <v>1.004</v>
      </c>
      <c r="H41" s="5">
        <f t="shared" si="1"/>
        <v>2510</v>
      </c>
      <c r="I41" s="121">
        <v>10937.52</v>
      </c>
      <c r="J41" s="121">
        <v>10963.92</v>
      </c>
      <c r="K41" s="121">
        <v>12471.4128</v>
      </c>
      <c r="L41" s="121">
        <v>12639.660000000002</v>
      </c>
    </row>
    <row r="42" spans="2:12" s="3" customFormat="1" ht="23.1" customHeight="1" x14ac:dyDescent="0.35">
      <c r="B42" s="4" t="s">
        <v>481</v>
      </c>
      <c r="C42" s="5">
        <v>5180</v>
      </c>
      <c r="D42" s="5">
        <v>1495</v>
      </c>
      <c r="E42" s="5">
        <v>220</v>
      </c>
      <c r="F42" s="6">
        <f t="shared" si="0"/>
        <v>7.7441000000000004</v>
      </c>
      <c r="G42" s="5">
        <v>1.024</v>
      </c>
      <c r="H42" s="5">
        <f t="shared" si="1"/>
        <v>2560</v>
      </c>
      <c r="I42" s="121">
        <v>11035.199999999999</v>
      </c>
      <c r="J42" s="121">
        <v>11061.6</v>
      </c>
      <c r="K42" s="121">
        <v>12701.04</v>
      </c>
      <c r="L42" s="121">
        <v>12872.600399999999</v>
      </c>
    </row>
    <row r="43" spans="2:12" s="3" customFormat="1" ht="23.1" customHeight="1" x14ac:dyDescent="0.35">
      <c r="B43" s="4" t="s">
        <v>482</v>
      </c>
      <c r="C43" s="5">
        <v>5280</v>
      </c>
      <c r="D43" s="5">
        <v>1495</v>
      </c>
      <c r="E43" s="5">
        <v>220</v>
      </c>
      <c r="F43" s="6">
        <f t="shared" si="0"/>
        <v>7.8936000000000002</v>
      </c>
      <c r="G43" s="5">
        <v>1.0429999999999999</v>
      </c>
      <c r="H43" s="5">
        <f t="shared" si="1"/>
        <v>2607.5</v>
      </c>
      <c r="I43" s="121">
        <v>11180.4</v>
      </c>
      <c r="J43" s="121">
        <v>11209.44</v>
      </c>
      <c r="K43" s="121">
        <v>12930.6672</v>
      </c>
      <c r="L43" s="121">
        <v>13105.540800000001</v>
      </c>
    </row>
    <row r="44" spans="2:12" s="3" customFormat="1" ht="23.1" customHeight="1" x14ac:dyDescent="0.35">
      <c r="B44" s="4" t="s">
        <v>483</v>
      </c>
      <c r="C44" s="5">
        <v>5380</v>
      </c>
      <c r="D44" s="5">
        <v>1495</v>
      </c>
      <c r="E44" s="5">
        <v>220</v>
      </c>
      <c r="F44" s="6">
        <f t="shared" si="0"/>
        <v>8.0431000000000008</v>
      </c>
      <c r="G44" s="7">
        <v>1.0629999999999999</v>
      </c>
      <c r="H44" s="5">
        <f t="shared" si="1"/>
        <v>2657.5</v>
      </c>
      <c r="I44" s="121">
        <v>11220</v>
      </c>
      <c r="J44" s="121">
        <v>11246.4</v>
      </c>
      <c r="K44" s="121">
        <v>13160.294400000001</v>
      </c>
      <c r="L44" s="121">
        <v>13338.4812</v>
      </c>
    </row>
    <row r="45" spans="2:12" s="3" customFormat="1" ht="23.1" customHeight="1" x14ac:dyDescent="0.35">
      <c r="B45" s="4" t="s">
        <v>484</v>
      </c>
      <c r="C45" s="5">
        <v>5480</v>
      </c>
      <c r="D45" s="5">
        <v>1495</v>
      </c>
      <c r="E45" s="5">
        <v>220</v>
      </c>
      <c r="F45" s="6">
        <f t="shared" si="0"/>
        <v>8.1926000000000005</v>
      </c>
      <c r="G45" s="5">
        <v>1.083</v>
      </c>
      <c r="H45" s="5">
        <f t="shared" si="1"/>
        <v>2707.5</v>
      </c>
      <c r="I45" s="121">
        <v>11299.199999999999</v>
      </c>
      <c r="J45" s="121">
        <v>11325.6</v>
      </c>
      <c r="K45" s="121">
        <v>13571.4216</v>
      </c>
      <c r="L45" s="121">
        <v>14115.934800000001</v>
      </c>
    </row>
    <row r="46" spans="2:12" s="3" customFormat="1" ht="23.1" customHeight="1" x14ac:dyDescent="0.35">
      <c r="B46" s="4" t="s">
        <v>485</v>
      </c>
      <c r="C46" s="5">
        <v>5580</v>
      </c>
      <c r="D46" s="5">
        <v>1495</v>
      </c>
      <c r="E46" s="5">
        <v>220</v>
      </c>
      <c r="F46" s="6">
        <f t="shared" si="0"/>
        <v>8.3421000000000003</v>
      </c>
      <c r="G46" s="5">
        <v>1.103</v>
      </c>
      <c r="H46" s="5">
        <f t="shared" si="1"/>
        <v>2757.5</v>
      </c>
      <c r="I46" s="121">
        <v>11378.4</v>
      </c>
      <c r="J46" s="121">
        <v>11407.44</v>
      </c>
      <c r="K46" s="121">
        <v>13804.362000000003</v>
      </c>
      <c r="L46" s="121">
        <v>14358.8148</v>
      </c>
    </row>
    <row r="47" spans="2:12" s="3" customFormat="1" ht="23.1" customHeight="1" x14ac:dyDescent="0.35">
      <c r="B47" s="4" t="s">
        <v>486</v>
      </c>
      <c r="C47" s="5">
        <v>5680</v>
      </c>
      <c r="D47" s="5">
        <v>1495</v>
      </c>
      <c r="E47" s="5">
        <v>220</v>
      </c>
      <c r="F47" s="6">
        <f t="shared" si="0"/>
        <v>8.4916</v>
      </c>
      <c r="G47" s="5">
        <v>1.1220000000000001</v>
      </c>
      <c r="H47" s="5">
        <f t="shared" si="1"/>
        <v>2805.0000000000005</v>
      </c>
      <c r="I47" s="121">
        <v>11470.8</v>
      </c>
      <c r="J47" s="121">
        <v>11485.32</v>
      </c>
      <c r="K47" s="121">
        <v>14037.3024</v>
      </c>
      <c r="L47" s="121">
        <v>14601.681599999998</v>
      </c>
    </row>
    <row r="48" spans="2:12" s="3" customFormat="1" ht="23.1" customHeight="1" x14ac:dyDescent="0.35">
      <c r="B48" s="4" t="s">
        <v>487</v>
      </c>
      <c r="C48" s="5">
        <v>5780</v>
      </c>
      <c r="D48" s="5">
        <v>1495</v>
      </c>
      <c r="E48" s="5">
        <v>220</v>
      </c>
      <c r="F48" s="6">
        <f>C48*D48/1000000</f>
        <v>8.6410999999999998</v>
      </c>
      <c r="G48" s="5">
        <v>1.1419999999999999</v>
      </c>
      <c r="H48" s="5">
        <f t="shared" si="1"/>
        <v>2854.9999999999995</v>
      </c>
      <c r="I48" s="121">
        <v>11649</v>
      </c>
      <c r="J48" s="121">
        <v>11675.4</v>
      </c>
      <c r="K48" s="121">
        <v>14270.242800000002</v>
      </c>
      <c r="L48" s="121">
        <v>14844.561600000001</v>
      </c>
    </row>
    <row r="49" spans="2:12" s="3" customFormat="1" ht="23.1" customHeight="1" x14ac:dyDescent="0.35">
      <c r="B49" s="4" t="s">
        <v>488</v>
      </c>
      <c r="C49" s="5">
        <v>5880</v>
      </c>
      <c r="D49" s="5">
        <v>1495</v>
      </c>
      <c r="E49" s="5">
        <v>220</v>
      </c>
      <c r="F49" s="6">
        <f t="shared" ref="F49:F79" si="2">C49*D49/1000000</f>
        <v>8.7905999999999995</v>
      </c>
      <c r="G49" s="5">
        <v>1.1619999999999999</v>
      </c>
      <c r="H49" s="5">
        <f t="shared" si="1"/>
        <v>2905</v>
      </c>
      <c r="I49" s="121">
        <v>11781</v>
      </c>
      <c r="J49" s="121">
        <v>11806.080000000002</v>
      </c>
      <c r="K49" s="121">
        <v>14503.183200000001</v>
      </c>
      <c r="L49" s="121">
        <v>15087.4416</v>
      </c>
    </row>
    <row r="50" spans="2:12" s="3" customFormat="1" ht="23.1" customHeight="1" x14ac:dyDescent="0.35">
      <c r="B50" s="4" t="s">
        <v>489</v>
      </c>
      <c r="C50" s="5">
        <v>5980</v>
      </c>
      <c r="D50" s="5">
        <v>1495</v>
      </c>
      <c r="E50" s="5">
        <v>220</v>
      </c>
      <c r="F50" s="6">
        <f t="shared" si="2"/>
        <v>8.9400999999999993</v>
      </c>
      <c r="G50" s="5">
        <v>1.1819999999999999</v>
      </c>
      <c r="H50" s="5">
        <f t="shared" si="1"/>
        <v>2955</v>
      </c>
      <c r="I50" s="121">
        <v>11969.76</v>
      </c>
      <c r="J50" s="121">
        <v>11996.160000000002</v>
      </c>
      <c r="K50" s="121">
        <v>14736.123600000001</v>
      </c>
      <c r="L50" s="121">
        <v>15330.321599999999</v>
      </c>
    </row>
    <row r="51" spans="2:12" s="3" customFormat="1" ht="23.1" customHeight="1" x14ac:dyDescent="0.35">
      <c r="B51" s="4" t="s">
        <v>490</v>
      </c>
      <c r="C51" s="5">
        <v>6080</v>
      </c>
      <c r="D51" s="5">
        <v>1495</v>
      </c>
      <c r="E51" s="5">
        <v>220</v>
      </c>
      <c r="F51" s="6">
        <f t="shared" si="2"/>
        <v>9.0896000000000008</v>
      </c>
      <c r="G51" s="5">
        <v>1.2010000000000001</v>
      </c>
      <c r="H51" s="5">
        <f t="shared" si="1"/>
        <v>3002.5</v>
      </c>
      <c r="I51" s="121">
        <v>12315.6</v>
      </c>
      <c r="J51" s="121">
        <v>12353.880000000001</v>
      </c>
      <c r="K51" s="121">
        <v>15573.188400000001</v>
      </c>
      <c r="L51" s="121">
        <v>16177.312800000003</v>
      </c>
    </row>
    <row r="52" spans="2:12" s="3" customFormat="1" ht="23.1" customHeight="1" x14ac:dyDescent="0.35">
      <c r="B52" s="4" t="s">
        <v>491</v>
      </c>
      <c r="C52" s="5">
        <v>6180</v>
      </c>
      <c r="D52" s="5">
        <v>1495</v>
      </c>
      <c r="E52" s="5">
        <v>220</v>
      </c>
      <c r="F52" s="6">
        <f t="shared" si="2"/>
        <v>9.2391000000000005</v>
      </c>
      <c r="G52" s="5">
        <v>1.2210000000000001</v>
      </c>
      <c r="H52" s="5">
        <f t="shared" si="1"/>
        <v>3052.5</v>
      </c>
      <c r="I52" s="121">
        <v>12526.8</v>
      </c>
      <c r="J52" s="121">
        <v>12545.28</v>
      </c>
      <c r="K52" s="121">
        <v>15816.068400000002</v>
      </c>
      <c r="L52" s="121">
        <v>16430.132399999999</v>
      </c>
    </row>
    <row r="53" spans="2:12" s="3" customFormat="1" ht="23.1" customHeight="1" x14ac:dyDescent="0.35">
      <c r="B53" s="4" t="s">
        <v>492</v>
      </c>
      <c r="C53" s="5">
        <v>6280</v>
      </c>
      <c r="D53" s="5">
        <v>1495</v>
      </c>
      <c r="E53" s="5">
        <v>220</v>
      </c>
      <c r="F53" s="6">
        <f t="shared" si="2"/>
        <v>9.3886000000000003</v>
      </c>
      <c r="G53" s="5">
        <v>1.2410000000000001</v>
      </c>
      <c r="H53" s="5">
        <f t="shared" si="1"/>
        <v>3102.5000000000005</v>
      </c>
      <c r="I53" s="121">
        <v>12711.6</v>
      </c>
      <c r="J53" s="121">
        <v>12738</v>
      </c>
      <c r="K53" s="121">
        <v>16058.948400000001</v>
      </c>
      <c r="L53" s="121">
        <v>16682.9388</v>
      </c>
    </row>
    <row r="54" spans="2:12" s="3" customFormat="1" ht="23.1" customHeight="1" x14ac:dyDescent="0.35">
      <c r="B54" s="4" t="s">
        <v>493</v>
      </c>
      <c r="C54" s="5">
        <v>6380</v>
      </c>
      <c r="D54" s="5">
        <v>1495</v>
      </c>
      <c r="E54" s="5">
        <v>220</v>
      </c>
      <c r="F54" s="6">
        <f t="shared" si="2"/>
        <v>9.5381</v>
      </c>
      <c r="G54" s="5">
        <v>1.2609999999999999</v>
      </c>
      <c r="H54" s="5">
        <f t="shared" si="1"/>
        <v>3152.4999999999995</v>
      </c>
      <c r="I54" s="121">
        <v>12903</v>
      </c>
      <c r="J54" s="121">
        <v>12929.4</v>
      </c>
      <c r="K54" s="121">
        <v>16301.828400000002</v>
      </c>
      <c r="L54" s="121">
        <v>16935.758400000002</v>
      </c>
    </row>
    <row r="55" spans="2:12" s="3" customFormat="1" ht="23.1" customHeight="1" x14ac:dyDescent="0.35">
      <c r="B55" s="4" t="s">
        <v>494</v>
      </c>
      <c r="C55" s="5">
        <v>6480</v>
      </c>
      <c r="D55" s="5">
        <v>1495</v>
      </c>
      <c r="E55" s="5">
        <v>220</v>
      </c>
      <c r="F55" s="6">
        <f t="shared" si="2"/>
        <v>9.6875999999999998</v>
      </c>
      <c r="G55" s="7">
        <v>1.28</v>
      </c>
      <c r="H55" s="5">
        <f t="shared" si="1"/>
        <v>3200</v>
      </c>
      <c r="I55" s="121">
        <v>13101</v>
      </c>
      <c r="J55" s="121">
        <v>13122.12</v>
      </c>
      <c r="K55" s="121">
        <v>16544.695200000002</v>
      </c>
      <c r="L55" s="121">
        <v>17188.5648</v>
      </c>
    </row>
    <row r="56" spans="2:12" s="3" customFormat="1" ht="23.1" customHeight="1" x14ac:dyDescent="0.35">
      <c r="B56" s="4" t="s">
        <v>495</v>
      </c>
      <c r="C56" s="5">
        <v>6580</v>
      </c>
      <c r="D56" s="5">
        <v>1495</v>
      </c>
      <c r="E56" s="5">
        <v>220</v>
      </c>
      <c r="F56" s="6">
        <f t="shared" si="2"/>
        <v>9.8370999999999995</v>
      </c>
      <c r="G56" s="7">
        <v>1.3</v>
      </c>
      <c r="H56" s="5">
        <f t="shared" si="1"/>
        <v>3250</v>
      </c>
      <c r="I56" s="121">
        <v>13420.44</v>
      </c>
      <c r="J56" s="121">
        <v>13446.84</v>
      </c>
      <c r="K56" s="121">
        <v>16787.575200000003</v>
      </c>
      <c r="L56" s="121">
        <v>17441.384399999999</v>
      </c>
    </row>
    <row r="57" spans="2:12" s="3" customFormat="1" ht="23.1" customHeight="1" x14ac:dyDescent="0.35">
      <c r="B57" s="4" t="s">
        <v>496</v>
      </c>
      <c r="C57" s="5">
        <v>6680</v>
      </c>
      <c r="D57" s="5">
        <v>1495</v>
      </c>
      <c r="E57" s="5">
        <v>220</v>
      </c>
      <c r="F57" s="6">
        <f t="shared" si="2"/>
        <v>9.9865999999999993</v>
      </c>
      <c r="G57" s="7">
        <v>1.32</v>
      </c>
      <c r="H57" s="5">
        <f t="shared" si="1"/>
        <v>3300</v>
      </c>
      <c r="I57" s="121">
        <v>14176.800000000001</v>
      </c>
      <c r="J57" s="121">
        <v>14199.24</v>
      </c>
      <c r="K57" s="121">
        <v>17694.1908</v>
      </c>
      <c r="L57" s="121">
        <v>18800.43</v>
      </c>
    </row>
    <row r="58" spans="2:12" s="3" customFormat="1" ht="23.1" customHeight="1" x14ac:dyDescent="0.35">
      <c r="B58" s="4" t="s">
        <v>497</v>
      </c>
      <c r="C58" s="5">
        <v>6780</v>
      </c>
      <c r="D58" s="5">
        <v>1495</v>
      </c>
      <c r="E58" s="5">
        <v>220</v>
      </c>
      <c r="F58" s="6">
        <f t="shared" si="2"/>
        <v>10.136100000000001</v>
      </c>
      <c r="G58" s="7">
        <v>1.34</v>
      </c>
      <c r="H58" s="5">
        <f t="shared" si="1"/>
        <v>3350</v>
      </c>
      <c r="I58" s="121">
        <v>14388.000000000002</v>
      </c>
      <c r="J58" s="121">
        <v>14402.52</v>
      </c>
      <c r="K58" s="121">
        <v>17947.010399999999</v>
      </c>
      <c r="L58" s="121">
        <v>19069.8024</v>
      </c>
    </row>
    <row r="59" spans="2:12" s="3" customFormat="1" ht="23.1" customHeight="1" x14ac:dyDescent="0.35">
      <c r="B59" s="4" t="s">
        <v>498</v>
      </c>
      <c r="C59" s="5">
        <v>6880</v>
      </c>
      <c r="D59" s="5">
        <v>1495</v>
      </c>
      <c r="E59" s="5">
        <v>220</v>
      </c>
      <c r="F59" s="6">
        <f t="shared" si="2"/>
        <v>10.285600000000001</v>
      </c>
      <c r="G59" s="5">
        <v>1.359</v>
      </c>
      <c r="H59" s="5">
        <f t="shared" si="1"/>
        <v>3397.5</v>
      </c>
      <c r="I59" s="121">
        <v>14731.200000000003</v>
      </c>
      <c r="J59" s="121">
        <v>14749.68</v>
      </c>
      <c r="K59" s="121">
        <v>18199.816800000001</v>
      </c>
      <c r="L59" s="121">
        <v>19339.174800000001</v>
      </c>
    </row>
    <row r="60" spans="2:12" s="3" customFormat="1" ht="23.1" customHeight="1" x14ac:dyDescent="0.35">
      <c r="B60" s="4" t="s">
        <v>499</v>
      </c>
      <c r="C60" s="5">
        <v>6980</v>
      </c>
      <c r="D60" s="5">
        <v>1495</v>
      </c>
      <c r="E60" s="5">
        <v>220</v>
      </c>
      <c r="F60" s="6">
        <f t="shared" si="2"/>
        <v>10.4351</v>
      </c>
      <c r="G60" s="5">
        <v>0.379</v>
      </c>
      <c r="H60" s="5">
        <f t="shared" si="1"/>
        <v>947.5</v>
      </c>
      <c r="I60" s="121">
        <v>15378.000000000002</v>
      </c>
      <c r="J60" s="121">
        <v>15393.84</v>
      </c>
      <c r="K60" s="121">
        <v>18452.636400000003</v>
      </c>
      <c r="L60" s="121">
        <v>19608.547200000001</v>
      </c>
    </row>
    <row r="61" spans="2:12" s="3" customFormat="1" ht="23.1" customHeight="1" x14ac:dyDescent="0.35">
      <c r="B61" s="4" t="s">
        <v>500</v>
      </c>
      <c r="C61" s="5">
        <v>7080</v>
      </c>
      <c r="D61" s="5">
        <v>1495</v>
      </c>
      <c r="E61" s="5">
        <v>220</v>
      </c>
      <c r="F61" s="6">
        <f t="shared" si="2"/>
        <v>10.5846</v>
      </c>
      <c r="G61" s="5">
        <v>1.399</v>
      </c>
      <c r="H61" s="5">
        <f t="shared" si="1"/>
        <v>3497.5</v>
      </c>
      <c r="I61" s="121">
        <v>16315.2</v>
      </c>
      <c r="J61" s="121">
        <v>16346.880000000001</v>
      </c>
      <c r="K61" s="121">
        <v>18705.442800000001</v>
      </c>
      <c r="L61" s="121">
        <v>19877.919600000001</v>
      </c>
    </row>
    <row r="62" spans="2:12" s="3" customFormat="1" ht="23.1" customHeight="1" x14ac:dyDescent="0.35">
      <c r="B62" s="4" t="s">
        <v>501</v>
      </c>
      <c r="C62" s="5">
        <v>7180</v>
      </c>
      <c r="D62" s="5">
        <v>1495</v>
      </c>
      <c r="E62" s="5">
        <v>220</v>
      </c>
      <c r="F62" s="6">
        <f t="shared" si="2"/>
        <v>10.7341</v>
      </c>
      <c r="G62" s="5">
        <v>1.419</v>
      </c>
      <c r="H62" s="5">
        <f t="shared" si="1"/>
        <v>3547.5</v>
      </c>
      <c r="I62" s="121">
        <v>16698</v>
      </c>
      <c r="J62" s="121">
        <v>16717.800000000003</v>
      </c>
      <c r="K62" s="121">
        <v>18958.2624</v>
      </c>
      <c r="L62" s="121">
        <v>20147.292000000005</v>
      </c>
    </row>
    <row r="63" spans="2:12" s="3" customFormat="1" ht="23.1" customHeight="1" x14ac:dyDescent="0.35">
      <c r="B63" s="4" t="s">
        <v>502</v>
      </c>
      <c r="C63" s="5">
        <v>7280</v>
      </c>
      <c r="D63" s="5">
        <v>1495</v>
      </c>
      <c r="E63" s="5">
        <v>220</v>
      </c>
      <c r="F63" s="6">
        <f t="shared" si="2"/>
        <v>10.883599999999999</v>
      </c>
      <c r="G63" s="5">
        <v>1.4390000000000001</v>
      </c>
      <c r="H63" s="5">
        <f t="shared" si="1"/>
        <v>3597.5</v>
      </c>
      <c r="I63" s="121">
        <v>17754</v>
      </c>
      <c r="J63" s="121">
        <v>17768.52</v>
      </c>
      <c r="K63" s="121">
        <v>19820</v>
      </c>
      <c r="L63" s="121">
        <v>20417</v>
      </c>
    </row>
    <row r="64" spans="2:12" s="3" customFormat="1" ht="23.1" customHeight="1" x14ac:dyDescent="0.35">
      <c r="B64" s="4" t="s">
        <v>503</v>
      </c>
      <c r="C64" s="5">
        <v>7380</v>
      </c>
      <c r="D64" s="5">
        <v>1495</v>
      </c>
      <c r="E64" s="5">
        <v>220</v>
      </c>
      <c r="F64" s="6">
        <f t="shared" si="2"/>
        <v>11.033099999999999</v>
      </c>
      <c r="G64" s="5">
        <v>1.458</v>
      </c>
      <c r="H64" s="5">
        <f t="shared" si="1"/>
        <v>3645</v>
      </c>
      <c r="I64" s="121">
        <v>18150</v>
      </c>
      <c r="J64" s="121">
        <v>18163.2</v>
      </c>
      <c r="K64" s="121">
        <v>20686.05</v>
      </c>
      <c r="L64" s="121">
        <v>21419.3364</v>
      </c>
    </row>
    <row r="65" spans="2:12" s="3" customFormat="1" ht="23.1" customHeight="1" x14ac:dyDescent="0.35">
      <c r="B65" s="4" t="s">
        <v>504</v>
      </c>
      <c r="C65" s="5">
        <v>7480</v>
      </c>
      <c r="D65" s="5">
        <v>1495</v>
      </c>
      <c r="E65" s="5">
        <v>220</v>
      </c>
      <c r="F65" s="6">
        <f t="shared" si="2"/>
        <v>11.182600000000001</v>
      </c>
      <c r="G65" s="5">
        <v>1.478</v>
      </c>
      <c r="H65" s="5">
        <f t="shared" si="1"/>
        <v>3695</v>
      </c>
      <c r="I65" s="121">
        <v>18374.400000000001</v>
      </c>
      <c r="J65" s="121">
        <v>18398.16</v>
      </c>
      <c r="K65" s="121">
        <v>20955.422400000003</v>
      </c>
      <c r="L65" s="121">
        <v>21698.648400000002</v>
      </c>
    </row>
    <row r="66" spans="2:12" s="3" customFormat="1" ht="23.1" customHeight="1" x14ac:dyDescent="0.35">
      <c r="B66" s="4" t="s">
        <v>505</v>
      </c>
      <c r="C66" s="5">
        <v>7580</v>
      </c>
      <c r="D66" s="5">
        <v>1495</v>
      </c>
      <c r="E66" s="5">
        <v>220</v>
      </c>
      <c r="F66" s="6">
        <f t="shared" si="2"/>
        <v>11.332100000000001</v>
      </c>
      <c r="G66" s="5">
        <v>1.498</v>
      </c>
      <c r="H66" s="5">
        <f t="shared" si="1"/>
        <v>3745</v>
      </c>
      <c r="I66" s="121">
        <v>18942</v>
      </c>
      <c r="J66" s="121">
        <v>18964.439999999999</v>
      </c>
      <c r="K66" s="121">
        <v>21224.7948</v>
      </c>
      <c r="L66" s="121">
        <v>21977.960400000004</v>
      </c>
    </row>
    <row r="67" spans="2:12" s="3" customFormat="1" ht="23.1" customHeight="1" x14ac:dyDescent="0.35">
      <c r="B67" s="4" t="s">
        <v>506</v>
      </c>
      <c r="C67" s="5">
        <v>7680</v>
      </c>
      <c r="D67" s="5">
        <v>1495</v>
      </c>
      <c r="E67" s="5">
        <v>220</v>
      </c>
      <c r="F67" s="6">
        <f t="shared" si="2"/>
        <v>11.4816</v>
      </c>
      <c r="G67" s="5">
        <v>1.518</v>
      </c>
      <c r="H67" s="5">
        <f t="shared" si="1"/>
        <v>3795</v>
      </c>
      <c r="I67" s="121">
        <v>19179.600000000002</v>
      </c>
      <c r="J67" s="121">
        <v>19203.36</v>
      </c>
      <c r="K67" s="121">
        <v>21494.1672</v>
      </c>
      <c r="L67" s="121">
        <v>22257.272400000002</v>
      </c>
    </row>
    <row r="68" spans="2:12" s="3" customFormat="1" ht="23.1" customHeight="1" x14ac:dyDescent="0.35">
      <c r="B68" s="4" t="s">
        <v>507</v>
      </c>
      <c r="C68" s="5">
        <v>7780</v>
      </c>
      <c r="D68" s="5">
        <v>1495</v>
      </c>
      <c r="E68" s="5">
        <v>220</v>
      </c>
      <c r="F68" s="6">
        <f t="shared" si="2"/>
        <v>11.6311</v>
      </c>
      <c r="G68" s="5">
        <v>1.5369999999999999</v>
      </c>
      <c r="H68" s="5">
        <f t="shared" si="1"/>
        <v>3842.5</v>
      </c>
      <c r="I68" s="121">
        <v>19430.400000000001</v>
      </c>
      <c r="J68" s="121">
        <v>19443.600000000002</v>
      </c>
      <c r="K68" s="121">
        <v>21763.5396</v>
      </c>
      <c r="L68" s="121">
        <v>22536.571200000002</v>
      </c>
    </row>
    <row r="69" spans="2:12" s="3" customFormat="1" ht="23.1" customHeight="1" x14ac:dyDescent="0.35">
      <c r="B69" s="4" t="s">
        <v>508</v>
      </c>
      <c r="C69" s="5">
        <v>7880</v>
      </c>
      <c r="D69" s="5">
        <v>1495</v>
      </c>
      <c r="E69" s="5">
        <v>220</v>
      </c>
      <c r="F69" s="6">
        <f t="shared" si="2"/>
        <v>11.7806</v>
      </c>
      <c r="G69" s="5">
        <v>1.5569999999999999</v>
      </c>
      <c r="H69" s="5">
        <f t="shared" si="1"/>
        <v>3892.5</v>
      </c>
      <c r="I69" s="121">
        <v>21080.399999999998</v>
      </c>
      <c r="J69" s="121">
        <v>21116.04</v>
      </c>
      <c r="K69" s="121">
        <v>22815.8832</v>
      </c>
      <c r="L69" s="121">
        <v>25164.823200000003</v>
      </c>
    </row>
    <row r="70" spans="2:12" s="3" customFormat="1" ht="23.1" customHeight="1" x14ac:dyDescent="0.35">
      <c r="B70" s="4" t="s">
        <v>509</v>
      </c>
      <c r="C70" s="5">
        <v>7980</v>
      </c>
      <c r="D70" s="5">
        <v>1495</v>
      </c>
      <c r="E70" s="5">
        <v>220</v>
      </c>
      <c r="F70" s="6">
        <f t="shared" si="2"/>
        <v>11.930099999999999</v>
      </c>
      <c r="G70" s="5">
        <v>1.577</v>
      </c>
      <c r="H70" s="5">
        <f t="shared" si="1"/>
        <v>3942.5</v>
      </c>
      <c r="I70" s="121">
        <v>21529.200000000001</v>
      </c>
      <c r="J70" s="121">
        <v>21559.56</v>
      </c>
      <c r="K70" s="121">
        <v>23095.195200000002</v>
      </c>
      <c r="L70" s="121">
        <v>25473.9408</v>
      </c>
    </row>
    <row r="71" spans="2:12" s="3" customFormat="1" ht="23.1" customHeight="1" x14ac:dyDescent="0.35">
      <c r="B71" s="4" t="s">
        <v>510</v>
      </c>
      <c r="C71" s="5">
        <v>8080</v>
      </c>
      <c r="D71" s="5">
        <v>1495</v>
      </c>
      <c r="E71" s="5">
        <v>220</v>
      </c>
      <c r="F71" s="6">
        <f t="shared" si="2"/>
        <v>12.079599999999999</v>
      </c>
      <c r="G71" s="5">
        <v>1.597</v>
      </c>
      <c r="H71" s="5">
        <f t="shared" si="1"/>
        <v>3992.5</v>
      </c>
      <c r="I71" s="121">
        <v>21806.399999999998</v>
      </c>
      <c r="J71" s="121">
        <v>21819.599999999999</v>
      </c>
      <c r="K71" s="121">
        <v>23374.5072</v>
      </c>
      <c r="L71" s="121">
        <v>25783.058400000002</v>
      </c>
    </row>
    <row r="72" spans="2:12" s="3" customFormat="1" ht="23.1" customHeight="1" x14ac:dyDescent="0.35">
      <c r="B72" s="4" t="s">
        <v>511</v>
      </c>
      <c r="C72" s="5">
        <v>8180</v>
      </c>
      <c r="D72" s="5">
        <v>1495</v>
      </c>
      <c r="E72" s="5">
        <v>220</v>
      </c>
      <c r="F72" s="6">
        <f t="shared" si="2"/>
        <v>12.229100000000001</v>
      </c>
      <c r="G72" s="5">
        <v>1.6160000000000001</v>
      </c>
      <c r="H72" s="5">
        <f t="shared" ref="H72:H93" si="3">G72*2500</f>
        <v>4040.0000000000005</v>
      </c>
      <c r="I72" s="121">
        <v>22070.399999999998</v>
      </c>
      <c r="J72" s="121">
        <v>22079.64</v>
      </c>
      <c r="K72" s="121">
        <v>23653.819200000002</v>
      </c>
      <c r="L72" s="121">
        <v>26092.175999999999</v>
      </c>
    </row>
    <row r="73" spans="2:12" s="3" customFormat="1" ht="23.1" customHeight="1" x14ac:dyDescent="0.35">
      <c r="B73" s="4" t="s">
        <v>512</v>
      </c>
      <c r="C73" s="5">
        <v>8280</v>
      </c>
      <c r="D73" s="5">
        <v>1495</v>
      </c>
      <c r="E73" s="5">
        <v>220</v>
      </c>
      <c r="F73" s="6">
        <f t="shared" si="2"/>
        <v>12.3786</v>
      </c>
      <c r="G73" s="5">
        <v>1.6359999999999999</v>
      </c>
      <c r="H73" s="5">
        <f t="shared" si="3"/>
        <v>4089.9999999999995</v>
      </c>
      <c r="I73" s="121">
        <v>22321.200000000001</v>
      </c>
      <c r="J73" s="121">
        <v>22339.68</v>
      </c>
      <c r="K73" s="121">
        <v>23933.118000000002</v>
      </c>
      <c r="L73" s="121">
        <v>26401.293600000001</v>
      </c>
    </row>
    <row r="74" spans="2:12" s="3" customFormat="1" ht="23.1" customHeight="1" x14ac:dyDescent="0.35">
      <c r="B74" s="4" t="s">
        <v>513</v>
      </c>
      <c r="C74" s="5">
        <v>8380</v>
      </c>
      <c r="D74" s="5">
        <v>1495</v>
      </c>
      <c r="E74" s="5">
        <v>220</v>
      </c>
      <c r="F74" s="6">
        <f t="shared" si="2"/>
        <v>12.5281</v>
      </c>
      <c r="G74" s="5">
        <v>1.6559999999999999</v>
      </c>
      <c r="H74" s="5">
        <f t="shared" si="3"/>
        <v>4140</v>
      </c>
      <c r="I74" s="121">
        <v>22581</v>
      </c>
      <c r="J74" s="121">
        <v>22599.72</v>
      </c>
      <c r="K74" s="121">
        <v>24212.43</v>
      </c>
      <c r="L74" s="121">
        <v>26710.411200000002</v>
      </c>
    </row>
    <row r="75" spans="2:12" s="3" customFormat="1" ht="23.1" customHeight="1" x14ac:dyDescent="0.35">
      <c r="B75" s="4" t="s">
        <v>514</v>
      </c>
      <c r="C75" s="5">
        <v>8480</v>
      </c>
      <c r="D75" s="5">
        <v>1495</v>
      </c>
      <c r="E75" s="5">
        <v>220</v>
      </c>
      <c r="F75" s="6">
        <f t="shared" si="2"/>
        <v>12.6776</v>
      </c>
      <c r="G75" s="5">
        <v>1.6759999999999999</v>
      </c>
      <c r="H75" s="5">
        <f t="shared" si="3"/>
        <v>4190</v>
      </c>
      <c r="I75" s="121">
        <v>23609</v>
      </c>
      <c r="J75" s="121">
        <v>23649</v>
      </c>
      <c r="K75" s="121">
        <v>27019.5288</v>
      </c>
      <c r="L75" s="121"/>
    </row>
    <row r="76" spans="2:12" s="3" customFormat="1" ht="23.1" customHeight="1" x14ac:dyDescent="0.35">
      <c r="B76" s="4" t="s">
        <v>515</v>
      </c>
      <c r="C76" s="5">
        <v>8580</v>
      </c>
      <c r="D76" s="5">
        <v>1495</v>
      </c>
      <c r="E76" s="5">
        <v>220</v>
      </c>
      <c r="F76" s="6">
        <f t="shared" si="2"/>
        <v>12.8271</v>
      </c>
      <c r="G76" s="5">
        <v>1.6950000000000001</v>
      </c>
      <c r="H76" s="5">
        <f t="shared" si="3"/>
        <v>4237.5</v>
      </c>
      <c r="I76" s="121">
        <v>23918.518800000002</v>
      </c>
      <c r="J76" s="121">
        <v>24281.399999999998</v>
      </c>
      <c r="K76" s="121">
        <v>27328.646400000001</v>
      </c>
      <c r="L76" s="121"/>
    </row>
    <row r="77" spans="2:12" s="3" customFormat="1" ht="23.1" customHeight="1" x14ac:dyDescent="0.35">
      <c r="B77" s="4" t="s">
        <v>516</v>
      </c>
      <c r="C77" s="5">
        <v>8680</v>
      </c>
      <c r="D77" s="5">
        <v>1495</v>
      </c>
      <c r="E77" s="5">
        <v>220</v>
      </c>
      <c r="F77" s="6">
        <f t="shared" si="2"/>
        <v>12.976599999999999</v>
      </c>
      <c r="G77" s="5">
        <v>1.7150000000000001</v>
      </c>
      <c r="H77" s="5">
        <f t="shared" si="3"/>
        <v>4287.5</v>
      </c>
      <c r="I77" s="121">
        <v>24187.891200000002</v>
      </c>
      <c r="J77" s="121">
        <v>24555.960000000003</v>
      </c>
      <c r="K77" s="121">
        <v>27637.763999999999</v>
      </c>
      <c r="L77" s="121"/>
    </row>
    <row r="78" spans="2:12" s="3" customFormat="1" ht="23.1" customHeight="1" x14ac:dyDescent="0.35">
      <c r="B78" s="4" t="s">
        <v>517</v>
      </c>
      <c r="C78" s="5">
        <v>8780</v>
      </c>
      <c r="D78" s="5">
        <v>1495</v>
      </c>
      <c r="E78" s="5">
        <v>220</v>
      </c>
      <c r="F78" s="6">
        <f t="shared" si="2"/>
        <v>13.126099999999999</v>
      </c>
      <c r="G78" s="5">
        <v>1.7350000000000001</v>
      </c>
      <c r="H78" s="5">
        <f t="shared" si="3"/>
        <v>4337.5</v>
      </c>
      <c r="I78" s="121">
        <v>24457.263599999998</v>
      </c>
      <c r="J78" s="121">
        <v>24829.200000000001</v>
      </c>
      <c r="K78" s="121">
        <v>27946.881600000004</v>
      </c>
      <c r="L78" s="121"/>
    </row>
    <row r="79" spans="2:12" s="3" customFormat="1" ht="23.1" customHeight="1" x14ac:dyDescent="0.35">
      <c r="B79" s="4" t="s">
        <v>518</v>
      </c>
      <c r="C79" s="5">
        <v>8880</v>
      </c>
      <c r="D79" s="5">
        <v>1495</v>
      </c>
      <c r="E79" s="5">
        <v>220</v>
      </c>
      <c r="F79" s="6">
        <f t="shared" si="2"/>
        <v>13.275600000000001</v>
      </c>
      <c r="G79" s="5">
        <v>1.7549999999999999</v>
      </c>
      <c r="H79" s="5">
        <f t="shared" si="3"/>
        <v>4387.5</v>
      </c>
      <c r="I79" s="121">
        <v>24726.636000000002</v>
      </c>
      <c r="J79" s="121">
        <v>25102.44</v>
      </c>
      <c r="K79" s="121">
        <v>28255.999200000006</v>
      </c>
      <c r="L79" s="121"/>
    </row>
    <row r="80" spans="2:12" s="3" customFormat="1" ht="23.1" customHeight="1" x14ac:dyDescent="0.35">
      <c r="B80" s="4" t="s">
        <v>519</v>
      </c>
      <c r="C80" s="5">
        <v>8980</v>
      </c>
      <c r="D80" s="5">
        <v>1495</v>
      </c>
      <c r="E80" s="5">
        <v>220</v>
      </c>
      <c r="F80" s="6">
        <f>C80*D80/1000000</f>
        <v>13.4251</v>
      </c>
      <c r="G80" s="5">
        <v>1.774</v>
      </c>
      <c r="H80" s="5">
        <f t="shared" si="3"/>
        <v>4435</v>
      </c>
      <c r="I80" s="121">
        <v>24996.008400000002</v>
      </c>
      <c r="J80" s="121">
        <v>25377</v>
      </c>
      <c r="K80" s="121">
        <v>28565.116800000003</v>
      </c>
      <c r="L80" s="121"/>
    </row>
    <row r="81" spans="2:12" s="3" customFormat="1" ht="23.1" customHeight="1" x14ac:dyDescent="0.35">
      <c r="B81" s="4" t="s">
        <v>520</v>
      </c>
      <c r="C81" s="5">
        <v>9080</v>
      </c>
      <c r="D81" s="5">
        <v>1495</v>
      </c>
      <c r="E81" s="5">
        <v>220</v>
      </c>
      <c r="F81" s="6">
        <f t="shared" ref="F81:F93" si="4">C81*D81/1000000</f>
        <v>13.5746</v>
      </c>
      <c r="G81" s="5">
        <v>1.794</v>
      </c>
      <c r="H81" s="5">
        <f t="shared" si="3"/>
        <v>4485</v>
      </c>
      <c r="I81" s="121">
        <v>28964.205600000005</v>
      </c>
      <c r="J81" s="121">
        <v>30140.880000000001</v>
      </c>
      <c r="K81" s="121"/>
      <c r="L81" s="121"/>
    </row>
    <row r="82" spans="2:12" s="3" customFormat="1" ht="23.1" customHeight="1" x14ac:dyDescent="0.35">
      <c r="B82" s="4" t="s">
        <v>521</v>
      </c>
      <c r="C82" s="5">
        <v>9180</v>
      </c>
      <c r="D82" s="5">
        <v>1495</v>
      </c>
      <c r="E82" s="5">
        <v>220</v>
      </c>
      <c r="F82" s="6">
        <f t="shared" si="4"/>
        <v>13.7241</v>
      </c>
      <c r="G82" s="5">
        <v>1.8140000000000001</v>
      </c>
      <c r="H82" s="5">
        <f t="shared" si="3"/>
        <v>4535</v>
      </c>
      <c r="I82" s="121">
        <v>29259.780000000002</v>
      </c>
      <c r="J82" s="121">
        <v>30464.28</v>
      </c>
      <c r="K82" s="121"/>
      <c r="L82" s="121"/>
    </row>
    <row r="83" spans="2:12" s="3" customFormat="1" ht="23.1" customHeight="1" x14ac:dyDescent="0.35">
      <c r="B83" s="4" t="s">
        <v>522</v>
      </c>
      <c r="C83" s="5">
        <v>9280</v>
      </c>
      <c r="D83" s="5">
        <v>1495</v>
      </c>
      <c r="E83" s="5">
        <v>220</v>
      </c>
      <c r="F83" s="6">
        <f t="shared" si="4"/>
        <v>13.8736</v>
      </c>
      <c r="G83" s="5">
        <v>1.8340000000000001</v>
      </c>
      <c r="H83" s="5">
        <f t="shared" si="3"/>
        <v>4585</v>
      </c>
      <c r="I83" s="121">
        <v>29555.354399999997</v>
      </c>
      <c r="J83" s="121">
        <v>30787.68</v>
      </c>
      <c r="K83" s="121"/>
      <c r="L83" s="121"/>
    </row>
    <row r="84" spans="2:12" s="3" customFormat="1" ht="23.1" customHeight="1" x14ac:dyDescent="0.35">
      <c r="B84" s="4" t="s">
        <v>523</v>
      </c>
      <c r="C84" s="5">
        <v>9380</v>
      </c>
      <c r="D84" s="5">
        <v>1495</v>
      </c>
      <c r="E84" s="5">
        <v>220</v>
      </c>
      <c r="F84" s="6">
        <f t="shared" si="4"/>
        <v>14.023099999999999</v>
      </c>
      <c r="G84" s="5">
        <v>1.853</v>
      </c>
      <c r="H84" s="5">
        <f t="shared" si="3"/>
        <v>4632.5</v>
      </c>
      <c r="I84" s="121">
        <v>29850.928800000002</v>
      </c>
      <c r="J84" s="121">
        <v>31109.760000000002</v>
      </c>
      <c r="K84" s="121"/>
      <c r="L84" s="121"/>
    </row>
    <row r="85" spans="2:12" s="3" customFormat="1" ht="23.1" customHeight="1" x14ac:dyDescent="0.35">
      <c r="B85" s="4" t="s">
        <v>524</v>
      </c>
      <c r="C85" s="5">
        <v>9480</v>
      </c>
      <c r="D85" s="5">
        <v>1495</v>
      </c>
      <c r="E85" s="5">
        <v>220</v>
      </c>
      <c r="F85" s="6">
        <f t="shared" si="4"/>
        <v>14.172599999999999</v>
      </c>
      <c r="G85" s="5">
        <v>1.873</v>
      </c>
      <c r="H85" s="5">
        <f t="shared" si="3"/>
        <v>4682.5</v>
      </c>
      <c r="I85" s="121">
        <v>30146.489999999998</v>
      </c>
      <c r="J85" s="121">
        <v>31433.160000000003</v>
      </c>
      <c r="K85" s="121"/>
      <c r="L85" s="121"/>
    </row>
    <row r="86" spans="2:12" s="3" customFormat="1" ht="23.1" customHeight="1" x14ac:dyDescent="0.35">
      <c r="B86" s="4" t="s">
        <v>525</v>
      </c>
      <c r="C86" s="5">
        <v>9580</v>
      </c>
      <c r="D86" s="5">
        <v>1495</v>
      </c>
      <c r="E86" s="5">
        <v>220</v>
      </c>
      <c r="F86" s="6">
        <f t="shared" si="4"/>
        <v>14.322100000000001</v>
      </c>
      <c r="G86" s="5">
        <v>1.893</v>
      </c>
      <c r="H86" s="5">
        <f t="shared" si="3"/>
        <v>4732.5</v>
      </c>
      <c r="I86" s="121">
        <v>30442.064399999996</v>
      </c>
      <c r="J86" s="121">
        <v>31756.560000000001</v>
      </c>
      <c r="K86" s="121"/>
      <c r="L86" s="121"/>
    </row>
    <row r="87" spans="2:12" s="3" customFormat="1" ht="23.1" customHeight="1" x14ac:dyDescent="0.35">
      <c r="B87" s="4" t="s">
        <v>526</v>
      </c>
      <c r="C87" s="5">
        <v>9680</v>
      </c>
      <c r="D87" s="5">
        <v>1495</v>
      </c>
      <c r="E87" s="5">
        <v>220</v>
      </c>
      <c r="F87" s="6">
        <f t="shared" si="4"/>
        <v>14.4716</v>
      </c>
      <c r="G87" s="5">
        <v>1.913</v>
      </c>
      <c r="H87" s="5">
        <f t="shared" si="3"/>
        <v>4782.5</v>
      </c>
      <c r="I87" s="121">
        <v>30737.638800000001</v>
      </c>
      <c r="J87" s="121">
        <v>32079.960000000003</v>
      </c>
      <c r="K87" s="121"/>
      <c r="L87" s="121"/>
    </row>
    <row r="88" spans="2:12" s="3" customFormat="1" ht="23.1" customHeight="1" x14ac:dyDescent="0.35">
      <c r="B88" s="4" t="s">
        <v>527</v>
      </c>
      <c r="C88" s="5">
        <v>9780</v>
      </c>
      <c r="D88" s="5">
        <v>1495</v>
      </c>
      <c r="E88" s="5">
        <v>220</v>
      </c>
      <c r="F88" s="6">
        <f t="shared" si="4"/>
        <v>14.6211</v>
      </c>
      <c r="G88" s="5">
        <v>1.9330000000000001</v>
      </c>
      <c r="H88" s="5">
        <f t="shared" si="3"/>
        <v>4832.5</v>
      </c>
      <c r="I88" s="121">
        <v>31033.213199999998</v>
      </c>
      <c r="J88" s="121">
        <v>32402.04</v>
      </c>
      <c r="K88" s="121"/>
      <c r="L88" s="121"/>
    </row>
    <row r="89" spans="2:12" s="3" customFormat="1" ht="23.1" customHeight="1" x14ac:dyDescent="0.35">
      <c r="B89" s="4" t="s">
        <v>528</v>
      </c>
      <c r="C89" s="5">
        <v>9880</v>
      </c>
      <c r="D89" s="5">
        <v>1495</v>
      </c>
      <c r="E89" s="5">
        <v>220</v>
      </c>
      <c r="F89" s="6">
        <f t="shared" si="4"/>
        <v>14.7706</v>
      </c>
      <c r="G89" s="5">
        <v>1.952</v>
      </c>
      <c r="H89" s="5">
        <f t="shared" si="3"/>
        <v>4880</v>
      </c>
      <c r="I89" s="121">
        <v>32953.892399999997</v>
      </c>
      <c r="J89" s="121">
        <v>33380.160000000003</v>
      </c>
      <c r="K89" s="121"/>
      <c r="L89" s="121"/>
    </row>
    <row r="90" spans="2:12" s="3" customFormat="1" ht="23.1" customHeight="1" x14ac:dyDescent="0.35">
      <c r="B90" s="4" t="s">
        <v>529</v>
      </c>
      <c r="C90" s="5">
        <v>9980</v>
      </c>
      <c r="D90" s="5">
        <v>1495</v>
      </c>
      <c r="E90" s="5">
        <v>220</v>
      </c>
      <c r="F90" s="6">
        <f t="shared" si="4"/>
        <v>14.9201</v>
      </c>
      <c r="G90" s="5">
        <v>1.972</v>
      </c>
      <c r="H90" s="5">
        <f t="shared" si="3"/>
        <v>4930</v>
      </c>
      <c r="I90" s="121">
        <v>33279.272400000002</v>
      </c>
      <c r="J90" s="121">
        <v>33710.160000000003</v>
      </c>
      <c r="K90" s="121"/>
      <c r="L90" s="121"/>
    </row>
    <row r="91" spans="2:12" s="3" customFormat="1" ht="23.1" customHeight="1" x14ac:dyDescent="0.35">
      <c r="B91" s="4" t="s">
        <v>530</v>
      </c>
      <c r="C91" s="5">
        <v>10080</v>
      </c>
      <c r="D91" s="5">
        <v>1495</v>
      </c>
      <c r="E91" s="5">
        <v>220</v>
      </c>
      <c r="F91" s="6">
        <f t="shared" si="4"/>
        <v>15.069599999999999</v>
      </c>
      <c r="G91" s="5">
        <v>1.992</v>
      </c>
      <c r="H91" s="5">
        <f t="shared" si="3"/>
        <v>4980</v>
      </c>
      <c r="I91" s="121">
        <v>33604.652399999999</v>
      </c>
      <c r="J91" s="121">
        <v>34040.160000000003</v>
      </c>
      <c r="K91" s="121"/>
      <c r="L91" s="121"/>
    </row>
    <row r="92" spans="2:12" s="3" customFormat="1" ht="23.1" customHeight="1" x14ac:dyDescent="0.35">
      <c r="B92" s="4" t="s">
        <v>531</v>
      </c>
      <c r="C92" s="5">
        <v>10180</v>
      </c>
      <c r="D92" s="5">
        <v>1495</v>
      </c>
      <c r="E92" s="5">
        <v>220</v>
      </c>
      <c r="F92" s="6">
        <f t="shared" si="4"/>
        <v>15.219099999999999</v>
      </c>
      <c r="G92" s="5">
        <v>2.012</v>
      </c>
      <c r="H92" s="5">
        <f t="shared" si="3"/>
        <v>5030</v>
      </c>
      <c r="I92" s="121">
        <v>33930.032400000004</v>
      </c>
      <c r="J92" s="121">
        <v>34368.839999999997</v>
      </c>
      <c r="K92" s="121"/>
      <c r="L92" s="121"/>
    </row>
    <row r="93" spans="2:12" s="3" customFormat="1" ht="23.1" customHeight="1" x14ac:dyDescent="0.35">
      <c r="B93" s="4" t="s">
        <v>532</v>
      </c>
      <c r="C93" s="5">
        <v>10780</v>
      </c>
      <c r="D93" s="5">
        <v>1495</v>
      </c>
      <c r="E93" s="5">
        <v>220</v>
      </c>
      <c r="F93" s="6">
        <f t="shared" si="4"/>
        <v>16.116099999999999</v>
      </c>
      <c r="G93" s="5">
        <v>2.13</v>
      </c>
      <c r="H93" s="5">
        <f t="shared" si="3"/>
        <v>5325</v>
      </c>
      <c r="I93" s="121">
        <v>36596.392800000001</v>
      </c>
      <c r="J93" s="121"/>
      <c r="K93" s="121"/>
      <c r="L93" s="121"/>
    </row>
    <row r="94" spans="2:12" s="3" customFormat="1" ht="23.1" customHeight="1" x14ac:dyDescent="0.35">
      <c r="B94" s="4"/>
      <c r="C94" s="5"/>
      <c r="D94" s="5"/>
      <c r="E94" s="5"/>
      <c r="F94" s="6"/>
      <c r="G94" s="5"/>
      <c r="H94" s="5"/>
      <c r="I94" s="85"/>
      <c r="J94" s="85"/>
      <c r="K94" s="85"/>
      <c r="L94" s="85"/>
    </row>
    <row r="95" spans="2:12" s="3" customFormat="1" ht="23.1" customHeight="1" x14ac:dyDescent="0.35">
      <c r="B95" s="4"/>
      <c r="C95" s="5"/>
      <c r="D95" s="5"/>
      <c r="E95" s="5"/>
      <c r="F95" s="6"/>
      <c r="G95" s="5"/>
      <c r="H95" s="5"/>
      <c r="I95" s="85"/>
      <c r="J95" s="86"/>
      <c r="K95" s="86"/>
      <c r="L95" s="86"/>
    </row>
  </sheetData>
  <mergeCells count="9">
    <mergeCell ref="I2:L2"/>
    <mergeCell ref="B1:L1"/>
    <mergeCell ref="I3:L3"/>
    <mergeCell ref="B2:B4"/>
    <mergeCell ref="C2:H2"/>
    <mergeCell ref="C3:E3"/>
    <mergeCell ref="F3:F4"/>
    <mergeCell ref="G3:G4"/>
    <mergeCell ref="H3:H4"/>
  </mergeCells>
  <pageMargins left="0.15748031496062992" right="0.15748031496062992" top="0.15748031496062992" bottom="0.15748031496062992" header="0.15748031496062992" footer="0"/>
  <pageSetup paperSize="9" scale="6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P334"/>
  <sheetViews>
    <sheetView zoomScaleSheetLayoutView="90" workbookViewId="0">
      <selection activeCell="O282" sqref="O282"/>
    </sheetView>
  </sheetViews>
  <sheetFormatPr defaultRowHeight="23.25" x14ac:dyDescent="0.35"/>
  <cols>
    <col min="1" max="1" width="3.5703125" style="3" customWidth="1"/>
    <col min="2" max="2" width="63" style="37" customWidth="1"/>
    <col min="3" max="3" width="13.5703125" style="37" customWidth="1"/>
    <col min="4" max="4" width="13.140625" style="37" customWidth="1"/>
    <col min="5" max="5" width="11.7109375" style="37" customWidth="1"/>
    <col min="6" max="6" width="12.85546875" style="37" customWidth="1"/>
    <col min="7" max="7" width="14" style="37" customWidth="1"/>
    <col min="8" max="8" width="14.28515625" style="37" customWidth="1"/>
    <col min="9" max="9" width="15.28515625" style="72" customWidth="1"/>
    <col min="10" max="16384" width="9.140625" style="3"/>
  </cols>
  <sheetData>
    <row r="1" spans="2:16" x14ac:dyDescent="0.35">
      <c r="B1" s="109"/>
      <c r="C1" s="110"/>
      <c r="D1" s="110"/>
      <c r="E1" s="110"/>
      <c r="F1" s="110"/>
      <c r="G1" s="110"/>
      <c r="H1" s="110"/>
      <c r="I1" s="111"/>
      <c r="J1" s="79"/>
      <c r="K1" s="79"/>
      <c r="L1" s="79"/>
      <c r="M1" s="79"/>
      <c r="N1" s="79"/>
      <c r="O1" s="79"/>
      <c r="P1" s="79"/>
    </row>
    <row r="2" spans="2:16" ht="21.75" customHeight="1" x14ac:dyDescent="0.35">
      <c r="B2" s="203" t="s">
        <v>385</v>
      </c>
      <c r="C2" s="204"/>
      <c r="D2" s="204"/>
      <c r="E2" s="204"/>
      <c r="F2" s="204"/>
      <c r="G2" s="204"/>
      <c r="H2" s="204"/>
      <c r="I2" s="112"/>
      <c r="J2" s="79"/>
      <c r="K2" s="79"/>
      <c r="L2" s="79"/>
      <c r="M2" s="79"/>
      <c r="N2" s="79"/>
      <c r="O2" s="79"/>
      <c r="P2" s="79"/>
    </row>
    <row r="3" spans="2:16" s="22" customFormat="1" ht="21.75" customHeight="1" x14ac:dyDescent="0.25">
      <c r="B3" s="188" t="s">
        <v>3</v>
      </c>
      <c r="C3" s="211" t="s">
        <v>4</v>
      </c>
      <c r="D3" s="212"/>
      <c r="E3" s="212"/>
      <c r="F3" s="212"/>
      <c r="G3" s="212"/>
      <c r="H3" s="213"/>
      <c r="I3" s="201" t="s">
        <v>5</v>
      </c>
      <c r="J3" s="80"/>
      <c r="K3" s="80"/>
      <c r="L3" s="80"/>
      <c r="M3" s="80"/>
      <c r="N3" s="80"/>
      <c r="O3" s="80"/>
      <c r="P3" s="80"/>
    </row>
    <row r="4" spans="2:16" s="22" customFormat="1" ht="23.25" customHeight="1" x14ac:dyDescent="0.25">
      <c r="B4" s="188"/>
      <c r="C4" s="214" t="s">
        <v>6</v>
      </c>
      <c r="D4" s="215"/>
      <c r="E4" s="216"/>
      <c r="F4" s="200" t="s">
        <v>7</v>
      </c>
      <c r="G4" s="209" t="s">
        <v>8</v>
      </c>
      <c r="H4" s="200" t="s">
        <v>9</v>
      </c>
      <c r="I4" s="202"/>
      <c r="J4" s="80"/>
      <c r="K4" s="80"/>
      <c r="L4" s="80"/>
      <c r="M4" s="80"/>
      <c r="N4" s="80"/>
      <c r="O4" s="80"/>
      <c r="P4" s="80"/>
    </row>
    <row r="5" spans="2:16" s="22" customFormat="1" ht="15" customHeight="1" x14ac:dyDescent="0.25">
      <c r="B5" s="188"/>
      <c r="C5" s="71" t="s">
        <v>11</v>
      </c>
      <c r="D5" s="71" t="s">
        <v>12</v>
      </c>
      <c r="E5" s="71" t="s">
        <v>13</v>
      </c>
      <c r="F5" s="200"/>
      <c r="G5" s="209"/>
      <c r="H5" s="200"/>
      <c r="I5" s="202"/>
      <c r="J5" s="80"/>
      <c r="K5" s="80"/>
      <c r="L5" s="80"/>
      <c r="M5" s="80"/>
      <c r="N5" s="80"/>
      <c r="O5" s="80"/>
      <c r="P5" s="80"/>
    </row>
    <row r="6" spans="2:16" ht="23.25" customHeight="1" x14ac:dyDescent="0.35">
      <c r="B6" s="30" t="s">
        <v>92</v>
      </c>
      <c r="C6" s="38">
        <v>2380</v>
      </c>
      <c r="D6" s="38">
        <v>300</v>
      </c>
      <c r="E6" s="38">
        <v>580</v>
      </c>
      <c r="F6" s="39">
        <f t="shared" ref="F6:F50" si="0">C6*D6/1000000</f>
        <v>0.71399999999999997</v>
      </c>
      <c r="G6" s="38">
        <v>0.40600000000000003</v>
      </c>
      <c r="H6" s="38">
        <v>974</v>
      </c>
      <c r="I6" s="123">
        <v>1902.7008000000001</v>
      </c>
      <c r="J6" s="79"/>
      <c r="K6" s="79"/>
      <c r="L6" s="79"/>
      <c r="M6" s="79"/>
      <c r="N6" s="79"/>
      <c r="O6" s="79"/>
      <c r="P6" s="79"/>
    </row>
    <row r="7" spans="2:16" ht="23.25" customHeight="1" x14ac:dyDescent="0.35">
      <c r="B7" s="30" t="s">
        <v>93</v>
      </c>
      <c r="C7" s="38">
        <v>2380</v>
      </c>
      <c r="D7" s="38">
        <v>400</v>
      </c>
      <c r="E7" s="38">
        <v>580</v>
      </c>
      <c r="F7" s="39">
        <f t="shared" si="0"/>
        <v>0.95199999999999996</v>
      </c>
      <c r="G7" s="38">
        <v>0.54300000000000004</v>
      </c>
      <c r="H7" s="38">
        <v>1300</v>
      </c>
      <c r="I7" s="123">
        <v>2388.6720000000005</v>
      </c>
      <c r="J7" s="79"/>
      <c r="K7" s="79"/>
      <c r="L7" s="79"/>
      <c r="M7" s="79"/>
      <c r="N7" s="79"/>
      <c r="O7" s="79"/>
      <c r="P7" s="79"/>
    </row>
    <row r="8" spans="2:16" ht="23.25" customHeight="1" x14ac:dyDescent="0.35">
      <c r="B8" s="30" t="s">
        <v>94</v>
      </c>
      <c r="C8" s="38">
        <v>2380</v>
      </c>
      <c r="D8" s="38">
        <v>500</v>
      </c>
      <c r="E8" s="38">
        <v>580</v>
      </c>
      <c r="F8" s="39">
        <f t="shared" si="0"/>
        <v>1.19</v>
      </c>
      <c r="G8" s="38">
        <v>0.67900000000000005</v>
      </c>
      <c r="H8" s="38">
        <v>1630</v>
      </c>
      <c r="I8" s="123">
        <v>2965.2480000000005</v>
      </c>
      <c r="J8" s="79"/>
      <c r="K8" s="79"/>
      <c r="L8" s="79"/>
      <c r="M8" s="79"/>
      <c r="N8" s="79"/>
      <c r="O8" s="79"/>
      <c r="P8" s="79"/>
    </row>
    <row r="9" spans="2:16" ht="23.25" customHeight="1" x14ac:dyDescent="0.35">
      <c r="B9" s="30" t="s">
        <v>95</v>
      </c>
      <c r="C9" s="38">
        <v>2380</v>
      </c>
      <c r="D9" s="38">
        <v>600</v>
      </c>
      <c r="E9" s="38">
        <v>580</v>
      </c>
      <c r="F9" s="39">
        <f t="shared" si="0"/>
        <v>1.4279999999999999</v>
      </c>
      <c r="G9" s="38">
        <v>0.81499999999999995</v>
      </c>
      <c r="H9" s="38">
        <v>1960</v>
      </c>
      <c r="I9" s="123">
        <v>3510.5241600000004</v>
      </c>
      <c r="J9" s="79"/>
      <c r="K9" s="79"/>
      <c r="L9" s="79"/>
      <c r="M9" s="79"/>
      <c r="N9" s="79"/>
      <c r="O9" s="79"/>
      <c r="P9" s="79"/>
    </row>
    <row r="10" spans="2:16" ht="23.25" hidden="1" customHeight="1" x14ac:dyDescent="0.35">
      <c r="B10" s="30" t="s">
        <v>394</v>
      </c>
      <c r="C10" s="38">
        <v>2380</v>
      </c>
      <c r="D10" s="38">
        <v>600</v>
      </c>
      <c r="E10" s="38">
        <v>380</v>
      </c>
      <c r="F10" s="39">
        <f t="shared" si="0"/>
        <v>1.4279999999999999</v>
      </c>
      <c r="G10" s="38">
        <v>0.54600000000000004</v>
      </c>
      <c r="H10" s="38">
        <v>1310</v>
      </c>
      <c r="I10" s="123">
        <v>2207.4624000000003</v>
      </c>
      <c r="J10" s="79"/>
      <c r="K10" s="79"/>
      <c r="L10" s="79"/>
      <c r="M10" s="79"/>
      <c r="N10" s="79"/>
      <c r="O10" s="79"/>
      <c r="P10" s="79"/>
    </row>
    <row r="11" spans="2:16" ht="23.25" hidden="1" customHeight="1" x14ac:dyDescent="0.35">
      <c r="B11" s="30" t="s">
        <v>395</v>
      </c>
      <c r="C11" s="38">
        <v>2380</v>
      </c>
      <c r="D11" s="38">
        <v>600</v>
      </c>
      <c r="E11" s="38">
        <v>280</v>
      </c>
      <c r="F11" s="39">
        <f t="shared" si="0"/>
        <v>1.4279999999999999</v>
      </c>
      <c r="G11" s="38">
        <v>0.45800000000000002</v>
      </c>
      <c r="H11" s="38">
        <v>830</v>
      </c>
      <c r="I11" s="123">
        <v>1564.992</v>
      </c>
      <c r="J11" s="79"/>
      <c r="K11" s="79"/>
      <c r="L11" s="79"/>
      <c r="M11" s="79"/>
      <c r="N11" s="79"/>
      <c r="O11" s="79"/>
      <c r="P11" s="79"/>
    </row>
    <row r="12" spans="2:16" ht="23.25" customHeight="1" x14ac:dyDescent="0.35">
      <c r="B12" s="30" t="s">
        <v>396</v>
      </c>
      <c r="C12" s="38">
        <v>2380</v>
      </c>
      <c r="D12" s="38">
        <v>300</v>
      </c>
      <c r="E12" s="38">
        <v>280</v>
      </c>
      <c r="F12" s="39">
        <f t="shared" ref="F12:F18" si="1">C12*D12/1000000</f>
        <v>0.71399999999999997</v>
      </c>
      <c r="G12" s="38">
        <v>0.20300000000000001</v>
      </c>
      <c r="H12" s="38">
        <v>487</v>
      </c>
      <c r="I12" s="123">
        <v>988.41600000000005</v>
      </c>
      <c r="J12" s="79"/>
      <c r="K12" s="79"/>
      <c r="L12" s="79"/>
      <c r="M12" s="79"/>
      <c r="N12" s="79"/>
      <c r="O12" s="79"/>
      <c r="P12" s="79"/>
    </row>
    <row r="13" spans="2:16" ht="23.25" customHeight="1" x14ac:dyDescent="0.35">
      <c r="B13" s="30" t="s">
        <v>397</v>
      </c>
      <c r="C13" s="38">
        <v>2380</v>
      </c>
      <c r="D13" s="38">
        <v>400</v>
      </c>
      <c r="E13" s="38">
        <v>280</v>
      </c>
      <c r="F13" s="39">
        <f t="shared" si="1"/>
        <v>0.95199999999999996</v>
      </c>
      <c r="G13" s="38">
        <v>0.27200000000000002</v>
      </c>
      <c r="H13" s="38">
        <v>653</v>
      </c>
      <c r="I13" s="123">
        <v>1367.3088000000002</v>
      </c>
      <c r="J13" s="79"/>
      <c r="K13" s="79"/>
      <c r="L13" s="79"/>
      <c r="M13" s="79"/>
      <c r="N13" s="79"/>
      <c r="O13" s="79"/>
      <c r="P13" s="79"/>
    </row>
    <row r="14" spans="2:16" ht="23.25" customHeight="1" x14ac:dyDescent="0.35">
      <c r="B14" s="30" t="s">
        <v>398</v>
      </c>
      <c r="C14" s="38">
        <v>2380</v>
      </c>
      <c r="D14" s="38">
        <v>500</v>
      </c>
      <c r="E14" s="38">
        <v>280</v>
      </c>
      <c r="F14" s="39">
        <f t="shared" si="1"/>
        <v>1.19</v>
      </c>
      <c r="G14" s="38">
        <v>0.33900000000000002</v>
      </c>
      <c r="H14" s="38">
        <v>814</v>
      </c>
      <c r="I14" s="123">
        <v>1647.36</v>
      </c>
      <c r="J14" s="79"/>
      <c r="K14" s="79"/>
      <c r="L14" s="79"/>
      <c r="M14" s="79"/>
      <c r="N14" s="79"/>
      <c r="O14" s="79"/>
      <c r="P14" s="79"/>
    </row>
    <row r="15" spans="2:16" ht="23.25" customHeight="1" x14ac:dyDescent="0.35">
      <c r="B15" s="30" t="s">
        <v>96</v>
      </c>
      <c r="C15" s="38">
        <v>2380</v>
      </c>
      <c r="D15" s="38">
        <v>600</v>
      </c>
      <c r="E15" s="38">
        <v>280</v>
      </c>
      <c r="F15" s="39">
        <f t="shared" si="1"/>
        <v>1.4279999999999999</v>
      </c>
      <c r="G15" s="38">
        <v>0.40799999999999997</v>
      </c>
      <c r="H15" s="38">
        <v>979</v>
      </c>
      <c r="I15" s="123">
        <v>1976.8320000000001</v>
      </c>
      <c r="J15" s="79"/>
      <c r="K15" s="79"/>
      <c r="L15" s="79"/>
      <c r="M15" s="79"/>
      <c r="N15" s="79"/>
      <c r="O15" s="79"/>
      <c r="P15" s="79"/>
    </row>
    <row r="16" spans="2:16" ht="23.25" customHeight="1" x14ac:dyDescent="0.35">
      <c r="B16" s="31" t="s">
        <v>103</v>
      </c>
      <c r="C16" s="38">
        <v>1180</v>
      </c>
      <c r="D16" s="40">
        <v>300</v>
      </c>
      <c r="E16" s="38">
        <v>580</v>
      </c>
      <c r="F16" s="39">
        <f t="shared" si="1"/>
        <v>0.35399999999999998</v>
      </c>
      <c r="G16" s="40">
        <v>0.19500000000000001</v>
      </c>
      <c r="H16" s="40">
        <v>480</v>
      </c>
      <c r="I16" s="123">
        <v>988.41600000000005</v>
      </c>
      <c r="J16" s="79"/>
      <c r="K16" s="79"/>
      <c r="L16" s="79"/>
      <c r="M16" s="79"/>
      <c r="N16" s="79"/>
      <c r="O16" s="79"/>
      <c r="P16" s="79"/>
    </row>
    <row r="17" spans="2:16" ht="23.25" customHeight="1" x14ac:dyDescent="0.35">
      <c r="B17" s="31" t="s">
        <v>102</v>
      </c>
      <c r="C17" s="38">
        <v>1180</v>
      </c>
      <c r="D17" s="40">
        <v>400</v>
      </c>
      <c r="E17" s="38">
        <v>580</v>
      </c>
      <c r="F17" s="39">
        <f t="shared" si="1"/>
        <v>0.47199999999999998</v>
      </c>
      <c r="G17" s="40">
        <v>0.26500000000000001</v>
      </c>
      <c r="H17" s="40">
        <v>640</v>
      </c>
      <c r="I17" s="123">
        <v>1268.4672</v>
      </c>
      <c r="J17" s="79"/>
      <c r="K17" s="79"/>
      <c r="L17" s="79"/>
      <c r="M17" s="79"/>
      <c r="N17" s="79"/>
      <c r="O17" s="79"/>
      <c r="P17" s="79"/>
    </row>
    <row r="18" spans="2:16" ht="23.25" customHeight="1" x14ac:dyDescent="0.35">
      <c r="B18" s="31" t="s">
        <v>99</v>
      </c>
      <c r="C18" s="38">
        <v>1180</v>
      </c>
      <c r="D18" s="38">
        <v>500</v>
      </c>
      <c r="E18" s="38">
        <v>580</v>
      </c>
      <c r="F18" s="39">
        <f t="shared" si="1"/>
        <v>0.59</v>
      </c>
      <c r="G18" s="38">
        <v>0.33100000000000002</v>
      </c>
      <c r="H18" s="38">
        <v>790</v>
      </c>
      <c r="I18" s="123">
        <v>1482.6240000000003</v>
      </c>
      <c r="J18" s="79"/>
      <c r="K18" s="79"/>
      <c r="L18" s="79"/>
      <c r="M18" s="79"/>
      <c r="N18" s="79"/>
      <c r="O18" s="79"/>
      <c r="P18" s="79"/>
    </row>
    <row r="19" spans="2:16" ht="23.25" customHeight="1" x14ac:dyDescent="0.35">
      <c r="B19" s="31" t="s">
        <v>97</v>
      </c>
      <c r="C19" s="38">
        <v>1180</v>
      </c>
      <c r="D19" s="38">
        <v>600</v>
      </c>
      <c r="E19" s="38">
        <v>580</v>
      </c>
      <c r="F19" s="39">
        <f t="shared" si="0"/>
        <v>0.70799999999999996</v>
      </c>
      <c r="G19" s="38">
        <v>0.39800000000000002</v>
      </c>
      <c r="H19" s="38">
        <v>960</v>
      </c>
      <c r="I19" s="123">
        <v>1812.0959999999998</v>
      </c>
      <c r="J19" s="79"/>
      <c r="K19" s="79"/>
      <c r="L19" s="79"/>
      <c r="M19" s="79"/>
      <c r="N19" s="79"/>
      <c r="O19" s="79"/>
      <c r="P19" s="79"/>
    </row>
    <row r="20" spans="2:16" ht="23.25" customHeight="1" x14ac:dyDescent="0.35">
      <c r="B20" s="31" t="s">
        <v>399</v>
      </c>
      <c r="C20" s="38">
        <v>1180</v>
      </c>
      <c r="D20" s="38">
        <v>300</v>
      </c>
      <c r="E20" s="38">
        <v>280</v>
      </c>
      <c r="F20" s="39">
        <f t="shared" si="0"/>
        <v>0.35399999999999998</v>
      </c>
      <c r="G20" s="38">
        <v>0.10199999999999999</v>
      </c>
      <c r="H20" s="38">
        <v>245</v>
      </c>
      <c r="I20" s="123">
        <v>667.18079999999998</v>
      </c>
      <c r="J20" s="79"/>
      <c r="K20" s="79"/>
      <c r="L20" s="79"/>
      <c r="M20" s="79"/>
      <c r="N20" s="79"/>
      <c r="O20" s="79"/>
      <c r="P20" s="79"/>
    </row>
    <row r="21" spans="2:16" ht="23.25" customHeight="1" x14ac:dyDescent="0.35">
      <c r="B21" s="31" t="s">
        <v>101</v>
      </c>
      <c r="C21" s="38">
        <v>1180</v>
      </c>
      <c r="D21" s="40">
        <v>400</v>
      </c>
      <c r="E21" s="38">
        <v>280</v>
      </c>
      <c r="F21" s="39">
        <f>C21*D21/1000000</f>
        <v>0.47199999999999998</v>
      </c>
      <c r="G21" s="40">
        <v>0.127</v>
      </c>
      <c r="H21" s="40">
        <v>310</v>
      </c>
      <c r="I21" s="123">
        <v>823.68</v>
      </c>
      <c r="J21" s="79"/>
      <c r="K21" s="79"/>
      <c r="L21" s="79"/>
      <c r="M21" s="79"/>
      <c r="N21" s="79"/>
      <c r="O21" s="79"/>
      <c r="P21" s="79"/>
    </row>
    <row r="22" spans="2:16" ht="23.25" customHeight="1" x14ac:dyDescent="0.35">
      <c r="B22" s="31" t="s">
        <v>100</v>
      </c>
      <c r="C22" s="38">
        <v>1180</v>
      </c>
      <c r="D22" s="38">
        <v>500</v>
      </c>
      <c r="E22" s="38">
        <v>280</v>
      </c>
      <c r="F22" s="39">
        <f>C22*D22/1000000</f>
        <v>0.59</v>
      </c>
      <c r="G22" s="38">
        <v>0.159</v>
      </c>
      <c r="H22" s="38">
        <v>380</v>
      </c>
      <c r="I22" s="123">
        <v>897.81119999999987</v>
      </c>
      <c r="J22" s="79"/>
      <c r="K22" s="79"/>
      <c r="L22" s="79"/>
      <c r="M22" s="79"/>
      <c r="N22" s="79"/>
      <c r="O22" s="79"/>
      <c r="P22" s="79"/>
    </row>
    <row r="23" spans="2:16" ht="23.25" customHeight="1" x14ac:dyDescent="0.35">
      <c r="B23" s="31" t="s">
        <v>98</v>
      </c>
      <c r="C23" s="38">
        <v>1180</v>
      </c>
      <c r="D23" s="38">
        <v>600</v>
      </c>
      <c r="E23" s="38">
        <v>280</v>
      </c>
      <c r="F23" s="39">
        <f t="shared" si="0"/>
        <v>0.70799999999999996</v>
      </c>
      <c r="G23" s="38">
        <v>0.191</v>
      </c>
      <c r="H23" s="38">
        <v>460</v>
      </c>
      <c r="I23" s="123">
        <v>1029.5999999999999</v>
      </c>
      <c r="J23" s="79"/>
      <c r="K23" s="79"/>
      <c r="L23" s="79"/>
      <c r="M23" s="79"/>
      <c r="N23" s="79"/>
      <c r="O23" s="79"/>
      <c r="P23" s="79"/>
    </row>
    <row r="24" spans="2:16" ht="23.25" customHeight="1" x14ac:dyDescent="0.35">
      <c r="B24" s="31" t="s">
        <v>104</v>
      </c>
      <c r="C24" s="40">
        <v>880</v>
      </c>
      <c r="D24" s="40">
        <v>300</v>
      </c>
      <c r="E24" s="40">
        <v>580</v>
      </c>
      <c r="F24" s="39">
        <f t="shared" ref="F24:F33" si="2">C24*D24/1000000</f>
        <v>0.26400000000000001</v>
      </c>
      <c r="G24" s="40">
        <v>0.14599999999999999</v>
      </c>
      <c r="H24" s="40">
        <v>350</v>
      </c>
      <c r="I24" s="123">
        <v>823.68</v>
      </c>
      <c r="J24" s="79"/>
      <c r="K24" s="79"/>
      <c r="L24" s="79"/>
      <c r="M24" s="79"/>
      <c r="N24" s="79"/>
      <c r="O24" s="79"/>
      <c r="P24" s="79"/>
    </row>
    <row r="25" spans="2:16" ht="26.25" customHeight="1" x14ac:dyDescent="0.35">
      <c r="B25" s="31" t="s">
        <v>105</v>
      </c>
      <c r="C25" s="40">
        <v>880</v>
      </c>
      <c r="D25" s="40">
        <v>400</v>
      </c>
      <c r="E25" s="40">
        <v>580</v>
      </c>
      <c r="F25" s="39">
        <f t="shared" si="2"/>
        <v>0.35199999999999998</v>
      </c>
      <c r="G25" s="40">
        <v>0.19500000000000001</v>
      </c>
      <c r="H25" s="40">
        <v>470</v>
      </c>
      <c r="I25" s="123">
        <v>906.04799999999989</v>
      </c>
      <c r="J25" s="79"/>
      <c r="K25" s="79"/>
      <c r="L25" s="79"/>
      <c r="M25" s="79"/>
      <c r="N25" s="79"/>
      <c r="O25" s="79"/>
      <c r="P25" s="79"/>
    </row>
    <row r="26" spans="2:16" ht="26.25" customHeight="1" x14ac:dyDescent="0.35">
      <c r="B26" s="31" t="s">
        <v>106</v>
      </c>
      <c r="C26" s="40">
        <v>880</v>
      </c>
      <c r="D26" s="40">
        <v>500</v>
      </c>
      <c r="E26" s="40">
        <v>580</v>
      </c>
      <c r="F26" s="39">
        <f t="shared" si="2"/>
        <v>0.44</v>
      </c>
      <c r="G26" s="40">
        <v>0.24399999999999999</v>
      </c>
      <c r="H26" s="40">
        <v>590</v>
      </c>
      <c r="I26" s="123">
        <v>1251.9936000000002</v>
      </c>
      <c r="J26" s="79"/>
      <c r="K26" s="79"/>
      <c r="L26" s="79"/>
      <c r="M26" s="79"/>
      <c r="N26" s="79"/>
      <c r="O26" s="79"/>
      <c r="P26" s="79"/>
    </row>
    <row r="27" spans="2:16" ht="26.25" customHeight="1" x14ac:dyDescent="0.35">
      <c r="B27" s="30" t="s">
        <v>108</v>
      </c>
      <c r="C27" s="40">
        <v>880</v>
      </c>
      <c r="D27" s="38">
        <v>600</v>
      </c>
      <c r="E27" s="38">
        <v>580</v>
      </c>
      <c r="F27" s="39">
        <f t="shared" si="2"/>
        <v>0.52800000000000002</v>
      </c>
      <c r="G27" s="38">
        <v>0.29299999999999998</v>
      </c>
      <c r="H27" s="40">
        <v>700</v>
      </c>
      <c r="I27" s="123">
        <v>1350.8352000000002</v>
      </c>
      <c r="J27" s="79"/>
      <c r="K27" s="79"/>
      <c r="L27" s="79"/>
      <c r="M27" s="79"/>
      <c r="N27" s="79"/>
      <c r="O27" s="79"/>
      <c r="P27" s="79"/>
    </row>
    <row r="28" spans="2:16" ht="23.25" customHeight="1" x14ac:dyDescent="0.35">
      <c r="B28" s="30" t="s">
        <v>400</v>
      </c>
      <c r="C28" s="40">
        <v>880</v>
      </c>
      <c r="D28" s="38">
        <v>300</v>
      </c>
      <c r="E28" s="38">
        <v>280</v>
      </c>
      <c r="F28" s="39">
        <f t="shared" si="2"/>
        <v>0.26400000000000001</v>
      </c>
      <c r="G28" s="38">
        <v>7.2999999999999995E-2</v>
      </c>
      <c r="H28" s="40">
        <v>175</v>
      </c>
      <c r="I28" s="123">
        <v>499.15007999999995</v>
      </c>
      <c r="J28" s="79"/>
      <c r="K28" s="79"/>
      <c r="L28" s="79"/>
      <c r="M28" s="79"/>
      <c r="N28" s="79"/>
      <c r="O28" s="79"/>
      <c r="P28" s="79"/>
    </row>
    <row r="29" spans="2:16" ht="23.25" customHeight="1" x14ac:dyDescent="0.35">
      <c r="B29" s="30" t="s">
        <v>401</v>
      </c>
      <c r="C29" s="40">
        <v>880</v>
      </c>
      <c r="D29" s="38">
        <v>400</v>
      </c>
      <c r="E29" s="38">
        <v>280</v>
      </c>
      <c r="F29" s="39">
        <f t="shared" si="2"/>
        <v>0.35199999999999998</v>
      </c>
      <c r="G29" s="38">
        <v>9.8000000000000004E-2</v>
      </c>
      <c r="H29" s="40">
        <v>0.23499999999999999</v>
      </c>
      <c r="I29" s="123">
        <v>543.62880000000007</v>
      </c>
      <c r="J29" s="79"/>
      <c r="K29" s="79"/>
      <c r="L29" s="79"/>
      <c r="M29" s="79"/>
      <c r="N29" s="79"/>
      <c r="O29" s="79"/>
      <c r="P29" s="79"/>
    </row>
    <row r="30" spans="2:16" ht="23.25" customHeight="1" x14ac:dyDescent="0.35">
      <c r="B30" s="30" t="s">
        <v>107</v>
      </c>
      <c r="C30" s="40">
        <v>880</v>
      </c>
      <c r="D30" s="38">
        <v>500</v>
      </c>
      <c r="E30" s="38">
        <v>280</v>
      </c>
      <c r="F30" s="39">
        <f t="shared" si="2"/>
        <v>0.44</v>
      </c>
      <c r="G30" s="38">
        <v>0.122</v>
      </c>
      <c r="H30" s="40">
        <v>293</v>
      </c>
      <c r="I30" s="123">
        <v>873.10080000000005</v>
      </c>
      <c r="J30" s="79"/>
      <c r="K30" s="79"/>
      <c r="L30" s="79"/>
      <c r="M30" s="79"/>
      <c r="N30" s="79"/>
      <c r="O30" s="79"/>
      <c r="P30" s="79"/>
    </row>
    <row r="31" spans="2:16" ht="23.25" customHeight="1" x14ac:dyDescent="0.35">
      <c r="B31" s="30" t="s">
        <v>402</v>
      </c>
      <c r="C31" s="40">
        <v>880</v>
      </c>
      <c r="D31" s="38">
        <v>600</v>
      </c>
      <c r="E31" s="38">
        <v>280</v>
      </c>
      <c r="F31" s="39">
        <f t="shared" si="2"/>
        <v>0.52800000000000002</v>
      </c>
      <c r="G31" s="38">
        <v>0.14699999999999999</v>
      </c>
      <c r="H31" s="40">
        <v>353</v>
      </c>
      <c r="I31" s="123">
        <v>1126.7942399999999</v>
      </c>
      <c r="J31" s="79"/>
      <c r="K31" s="79"/>
      <c r="L31" s="79"/>
      <c r="M31" s="79"/>
      <c r="N31" s="79"/>
      <c r="O31" s="79"/>
      <c r="P31" s="79"/>
    </row>
    <row r="32" spans="2:16" ht="23.25" customHeight="1" x14ac:dyDescent="0.35">
      <c r="B32" s="30" t="s">
        <v>187</v>
      </c>
      <c r="C32" s="40">
        <v>780</v>
      </c>
      <c r="D32" s="38">
        <v>600</v>
      </c>
      <c r="E32" s="38">
        <v>580</v>
      </c>
      <c r="F32" s="39">
        <f t="shared" si="2"/>
        <v>0.46800000000000003</v>
      </c>
      <c r="G32" s="38">
        <v>0.27</v>
      </c>
      <c r="H32" s="40">
        <v>648</v>
      </c>
      <c r="I32" s="123">
        <v>1258.5830400000002</v>
      </c>
    </row>
    <row r="33" spans="2:9" ht="23.1" customHeight="1" x14ac:dyDescent="0.35">
      <c r="B33" s="30" t="s">
        <v>186</v>
      </c>
      <c r="C33" s="40">
        <v>580</v>
      </c>
      <c r="D33" s="38">
        <v>600</v>
      </c>
      <c r="E33" s="38">
        <v>580</v>
      </c>
      <c r="F33" s="39">
        <f t="shared" si="2"/>
        <v>0.34799999999999998</v>
      </c>
      <c r="G33" s="38">
        <v>0.20200000000000001</v>
      </c>
      <c r="H33" s="40">
        <v>485</v>
      </c>
      <c r="I33" s="123">
        <v>943.93727999999999</v>
      </c>
    </row>
    <row r="34" spans="2:9" ht="23.1" hidden="1" customHeight="1" x14ac:dyDescent="0.35">
      <c r="B34" s="31" t="s">
        <v>102</v>
      </c>
      <c r="C34" s="38">
        <v>1180</v>
      </c>
      <c r="D34" s="40">
        <v>400</v>
      </c>
      <c r="E34" s="38">
        <v>580</v>
      </c>
      <c r="F34" s="39">
        <f t="shared" si="0"/>
        <v>0.47199999999999998</v>
      </c>
      <c r="G34" s="40">
        <v>0.26500000000000001</v>
      </c>
      <c r="H34" s="40">
        <v>640</v>
      </c>
      <c r="I34" s="113"/>
    </row>
    <row r="35" spans="2:9" ht="23.1" hidden="1" customHeight="1" x14ac:dyDescent="0.35">
      <c r="B35" s="31" t="s">
        <v>103</v>
      </c>
      <c r="C35" s="38">
        <v>1180</v>
      </c>
      <c r="D35" s="40">
        <v>300</v>
      </c>
      <c r="E35" s="38">
        <v>580</v>
      </c>
      <c r="F35" s="39">
        <f t="shared" si="0"/>
        <v>0.35399999999999998</v>
      </c>
      <c r="G35" s="40">
        <v>0.19500000000000001</v>
      </c>
      <c r="H35" s="40">
        <v>480</v>
      </c>
      <c r="I35" s="113"/>
    </row>
    <row r="36" spans="2:9" ht="23.1" hidden="1" customHeight="1" x14ac:dyDescent="0.35">
      <c r="B36" s="31" t="s">
        <v>104</v>
      </c>
      <c r="C36" s="40">
        <v>880</v>
      </c>
      <c r="D36" s="40">
        <v>300</v>
      </c>
      <c r="E36" s="40">
        <v>580</v>
      </c>
      <c r="F36" s="39">
        <f t="shared" si="0"/>
        <v>0.26400000000000001</v>
      </c>
      <c r="G36" s="40">
        <v>0.14599999999999999</v>
      </c>
      <c r="H36" s="40">
        <v>350</v>
      </c>
      <c r="I36" s="113"/>
    </row>
    <row r="37" spans="2:9" ht="23.1" hidden="1" customHeight="1" x14ac:dyDescent="0.35">
      <c r="B37" s="31" t="s">
        <v>105</v>
      </c>
      <c r="C37" s="40">
        <v>880</v>
      </c>
      <c r="D37" s="40">
        <v>400</v>
      </c>
      <c r="E37" s="40">
        <v>580</v>
      </c>
      <c r="F37" s="39">
        <f t="shared" si="0"/>
        <v>0.35199999999999998</v>
      </c>
      <c r="G37" s="40">
        <v>0.19500000000000001</v>
      </c>
      <c r="H37" s="40">
        <v>470</v>
      </c>
      <c r="I37" s="113"/>
    </row>
    <row r="38" spans="2:9" ht="23.1" hidden="1" customHeight="1" x14ac:dyDescent="0.35">
      <c r="B38" s="31" t="s">
        <v>106</v>
      </c>
      <c r="C38" s="40">
        <v>880</v>
      </c>
      <c r="D38" s="40">
        <v>500</v>
      </c>
      <c r="E38" s="40">
        <v>580</v>
      </c>
      <c r="F38" s="39">
        <f t="shared" si="0"/>
        <v>0.44</v>
      </c>
      <c r="G38" s="40">
        <v>0.24399999999999999</v>
      </c>
      <c r="H38" s="40">
        <v>590</v>
      </c>
      <c r="I38" s="113"/>
    </row>
    <row r="39" spans="2:9" ht="23.1" hidden="1" customHeight="1" x14ac:dyDescent="0.35">
      <c r="B39" s="31" t="s">
        <v>107</v>
      </c>
      <c r="C39" s="40">
        <v>880</v>
      </c>
      <c r="D39" s="38">
        <v>500</v>
      </c>
      <c r="E39" s="38">
        <v>280</v>
      </c>
      <c r="F39" s="39">
        <f t="shared" si="0"/>
        <v>0.44</v>
      </c>
      <c r="G39" s="38">
        <v>0.122</v>
      </c>
      <c r="H39" s="40">
        <v>300</v>
      </c>
      <c r="I39" s="113"/>
    </row>
    <row r="40" spans="2:9" ht="23.1" hidden="1" customHeight="1" x14ac:dyDescent="0.35">
      <c r="B40" s="30" t="s">
        <v>108</v>
      </c>
      <c r="C40" s="40">
        <v>880</v>
      </c>
      <c r="D40" s="38">
        <v>600</v>
      </c>
      <c r="E40" s="38">
        <v>580</v>
      </c>
      <c r="F40" s="39">
        <f t="shared" si="0"/>
        <v>0.52800000000000002</v>
      </c>
      <c r="G40" s="38">
        <v>0.29299999999999998</v>
      </c>
      <c r="H40" s="40">
        <v>700</v>
      </c>
      <c r="I40" s="113"/>
    </row>
    <row r="41" spans="2:9" ht="23.1" hidden="1" customHeight="1" x14ac:dyDescent="0.35">
      <c r="B41" s="30" t="s">
        <v>186</v>
      </c>
      <c r="C41" s="40">
        <v>580</v>
      </c>
      <c r="D41" s="38">
        <v>600</v>
      </c>
      <c r="E41" s="38">
        <v>580</v>
      </c>
      <c r="F41" s="39">
        <f t="shared" si="0"/>
        <v>0.34799999999999998</v>
      </c>
      <c r="G41" s="38">
        <v>0.19500000000000001</v>
      </c>
      <c r="H41" s="40">
        <v>470</v>
      </c>
      <c r="I41" s="113"/>
    </row>
    <row r="42" spans="2:9" ht="23.1" hidden="1" customHeight="1" x14ac:dyDescent="0.35">
      <c r="B42" s="30" t="s">
        <v>187</v>
      </c>
      <c r="C42" s="40">
        <v>780</v>
      </c>
      <c r="D42" s="38">
        <v>600</v>
      </c>
      <c r="E42" s="38">
        <v>580</v>
      </c>
      <c r="F42" s="39">
        <f t="shared" si="0"/>
        <v>0.46800000000000003</v>
      </c>
      <c r="G42" s="41">
        <v>0.26</v>
      </c>
      <c r="H42" s="40">
        <v>630</v>
      </c>
      <c r="I42" s="113"/>
    </row>
    <row r="43" spans="2:9" ht="23.1" hidden="1" customHeight="1" x14ac:dyDescent="0.35">
      <c r="B43" s="30" t="s">
        <v>188</v>
      </c>
      <c r="C43" s="40">
        <v>780</v>
      </c>
      <c r="D43" s="38">
        <v>400</v>
      </c>
      <c r="E43" s="38">
        <v>580</v>
      </c>
      <c r="F43" s="39">
        <f t="shared" si="0"/>
        <v>0.312</v>
      </c>
      <c r="G43" s="38">
        <v>0.17299999999999999</v>
      </c>
      <c r="H43" s="40">
        <v>420</v>
      </c>
      <c r="I43" s="113"/>
    </row>
    <row r="44" spans="2:9" ht="23.1" hidden="1" customHeight="1" x14ac:dyDescent="0.35">
      <c r="B44" s="30" t="s">
        <v>189</v>
      </c>
      <c r="C44" s="40">
        <v>580</v>
      </c>
      <c r="D44" s="38">
        <v>400</v>
      </c>
      <c r="E44" s="38">
        <v>580</v>
      </c>
      <c r="F44" s="39">
        <f t="shared" si="0"/>
        <v>0.23200000000000001</v>
      </c>
      <c r="G44" s="41">
        <v>0.13</v>
      </c>
      <c r="H44" s="40">
        <v>315</v>
      </c>
      <c r="I44" s="113"/>
    </row>
    <row r="45" spans="2:9" ht="23.1" hidden="1" customHeight="1" x14ac:dyDescent="0.35">
      <c r="B45" s="30" t="s">
        <v>109</v>
      </c>
      <c r="C45" s="38">
        <v>2380</v>
      </c>
      <c r="D45" s="38">
        <v>600</v>
      </c>
      <c r="E45" s="38">
        <v>580</v>
      </c>
      <c r="F45" s="39">
        <f t="shared" si="0"/>
        <v>1.4279999999999999</v>
      </c>
      <c r="G45" s="38">
        <v>0.81499999999999995</v>
      </c>
      <c r="H45" s="38">
        <v>1960</v>
      </c>
      <c r="I45" s="113"/>
    </row>
    <row r="46" spans="2:9" ht="23.1" hidden="1" customHeight="1" x14ac:dyDescent="0.35">
      <c r="B46" s="30" t="s">
        <v>110</v>
      </c>
      <c r="C46" s="38">
        <v>1180</v>
      </c>
      <c r="D46" s="38">
        <v>600</v>
      </c>
      <c r="E46" s="38">
        <v>580</v>
      </c>
      <c r="F46" s="39">
        <f t="shared" si="0"/>
        <v>0.70799999999999996</v>
      </c>
      <c r="G46" s="38">
        <v>0.39800000000000002</v>
      </c>
      <c r="H46" s="38">
        <v>960</v>
      </c>
      <c r="I46" s="113"/>
    </row>
    <row r="47" spans="2:9" ht="23.1" hidden="1" customHeight="1" x14ac:dyDescent="0.35">
      <c r="B47" s="30" t="s">
        <v>111</v>
      </c>
      <c r="C47" s="38">
        <v>1180</v>
      </c>
      <c r="D47" s="40">
        <v>400</v>
      </c>
      <c r="E47" s="38">
        <v>580</v>
      </c>
      <c r="F47" s="39">
        <f t="shared" si="0"/>
        <v>0.47199999999999998</v>
      </c>
      <c r="G47" s="40">
        <v>0.26500000000000001</v>
      </c>
      <c r="H47" s="40">
        <v>640</v>
      </c>
      <c r="I47" s="113"/>
    </row>
    <row r="48" spans="2:9" ht="23.1" hidden="1" customHeight="1" x14ac:dyDescent="0.35">
      <c r="B48" s="31" t="s">
        <v>112</v>
      </c>
      <c r="C48" s="38">
        <v>1180</v>
      </c>
      <c r="D48" s="40">
        <v>400</v>
      </c>
      <c r="E48" s="38">
        <v>280</v>
      </c>
      <c r="F48" s="39">
        <f t="shared" si="0"/>
        <v>0.47199999999999998</v>
      </c>
      <c r="G48" s="40">
        <v>0.127</v>
      </c>
      <c r="H48" s="40">
        <v>310</v>
      </c>
      <c r="I48" s="113"/>
    </row>
    <row r="49" spans="2:9" ht="23.1" hidden="1" customHeight="1" x14ac:dyDescent="0.35">
      <c r="B49" s="31" t="s">
        <v>113</v>
      </c>
      <c r="C49" s="40">
        <v>880</v>
      </c>
      <c r="D49" s="40">
        <v>400</v>
      </c>
      <c r="E49" s="40">
        <v>580</v>
      </c>
      <c r="F49" s="39">
        <f t="shared" si="0"/>
        <v>0.35199999999999998</v>
      </c>
      <c r="G49" s="40">
        <v>0.19500000000000001</v>
      </c>
      <c r="H49" s="40">
        <v>470</v>
      </c>
      <c r="I49" s="113"/>
    </row>
    <row r="50" spans="2:9" ht="23.1" hidden="1" customHeight="1" x14ac:dyDescent="0.35">
      <c r="B50" s="31" t="s">
        <v>114</v>
      </c>
      <c r="C50" s="40">
        <v>880</v>
      </c>
      <c r="D50" s="38">
        <v>600</v>
      </c>
      <c r="E50" s="38">
        <v>580</v>
      </c>
      <c r="F50" s="39">
        <f t="shared" si="0"/>
        <v>0.52800000000000002</v>
      </c>
      <c r="G50" s="38">
        <v>0.29299999999999998</v>
      </c>
      <c r="H50" s="40">
        <v>700</v>
      </c>
      <c r="I50" s="113"/>
    </row>
    <row r="51" spans="2:9" ht="23.25" customHeight="1" x14ac:dyDescent="0.35">
      <c r="B51" s="195" t="s">
        <v>384</v>
      </c>
      <c r="C51" s="196"/>
      <c r="D51" s="196"/>
      <c r="E51" s="196"/>
      <c r="F51" s="196"/>
      <c r="G51" s="196"/>
      <c r="H51" s="196"/>
      <c r="I51" s="197"/>
    </row>
    <row r="52" spans="2:9" ht="21.75" customHeight="1" x14ac:dyDescent="0.35">
      <c r="B52" s="190" t="s">
        <v>224</v>
      </c>
      <c r="C52" s="191"/>
      <c r="D52" s="191"/>
      <c r="E52" s="191"/>
      <c r="F52" s="191"/>
      <c r="G52" s="191"/>
      <c r="H52" s="191"/>
      <c r="I52" s="192"/>
    </row>
    <row r="53" spans="2:9" ht="27" customHeight="1" x14ac:dyDescent="0.35">
      <c r="B53" s="31" t="s">
        <v>225</v>
      </c>
      <c r="C53" s="38">
        <v>1030</v>
      </c>
      <c r="D53" s="38">
        <v>120</v>
      </c>
      <c r="E53" s="38">
        <v>65</v>
      </c>
      <c r="F53" s="39">
        <f t="shared" ref="F53:F68" si="3">C53*D53/1000000</f>
        <v>0.1236</v>
      </c>
      <c r="G53" s="38">
        <v>8.0000000000000002E-3</v>
      </c>
      <c r="H53" s="38">
        <v>20</v>
      </c>
      <c r="I53" s="123">
        <v>372.30336000000005</v>
      </c>
    </row>
    <row r="54" spans="2:9" ht="27" customHeight="1" x14ac:dyDescent="0.35">
      <c r="B54" s="31" t="s">
        <v>226</v>
      </c>
      <c r="C54" s="38">
        <v>1290</v>
      </c>
      <c r="D54" s="38">
        <v>120</v>
      </c>
      <c r="E54" s="38">
        <v>65</v>
      </c>
      <c r="F54" s="39">
        <f t="shared" si="3"/>
        <v>0.15479999999999999</v>
      </c>
      <c r="G54" s="38">
        <v>0.01</v>
      </c>
      <c r="H54" s="38">
        <v>25</v>
      </c>
      <c r="I54" s="123">
        <v>388.77696000000003</v>
      </c>
    </row>
    <row r="55" spans="2:9" ht="27" customHeight="1" x14ac:dyDescent="0.35">
      <c r="B55" s="31" t="s">
        <v>227</v>
      </c>
      <c r="C55" s="38">
        <v>1550</v>
      </c>
      <c r="D55" s="38">
        <v>120</v>
      </c>
      <c r="E55" s="38">
        <v>65</v>
      </c>
      <c r="F55" s="39">
        <f t="shared" si="3"/>
        <v>0.186</v>
      </c>
      <c r="G55" s="38">
        <v>1.2E-2</v>
      </c>
      <c r="H55" s="38">
        <v>30</v>
      </c>
      <c r="I55" s="123">
        <v>464.55552</v>
      </c>
    </row>
    <row r="56" spans="2:9" ht="23.25" customHeight="1" x14ac:dyDescent="0.35">
      <c r="B56" s="31" t="s">
        <v>115</v>
      </c>
      <c r="C56" s="38">
        <v>1030</v>
      </c>
      <c r="D56" s="38">
        <v>120</v>
      </c>
      <c r="E56" s="38">
        <v>140</v>
      </c>
      <c r="F56" s="39">
        <f t="shared" si="3"/>
        <v>0.1236</v>
      </c>
      <c r="G56" s="38">
        <v>1.7000000000000001E-2</v>
      </c>
      <c r="H56" s="40">
        <v>43</v>
      </c>
      <c r="I56" s="123">
        <v>395.36639999999994</v>
      </c>
    </row>
    <row r="57" spans="2:9" ht="23.25" customHeight="1" x14ac:dyDescent="0.35">
      <c r="B57" s="31" t="s">
        <v>116</v>
      </c>
      <c r="C57" s="38">
        <v>1290</v>
      </c>
      <c r="D57" s="38">
        <v>120</v>
      </c>
      <c r="E57" s="38">
        <v>140</v>
      </c>
      <c r="F57" s="39">
        <f t="shared" si="3"/>
        <v>0.15479999999999999</v>
      </c>
      <c r="G57" s="38">
        <v>2.1999999999999999E-2</v>
      </c>
      <c r="H57" s="40">
        <v>54</v>
      </c>
      <c r="I57" s="123">
        <v>576.57600000000002</v>
      </c>
    </row>
    <row r="58" spans="2:9" ht="23.25" customHeight="1" x14ac:dyDescent="0.35">
      <c r="B58" s="31" t="s">
        <v>117</v>
      </c>
      <c r="C58" s="38">
        <v>1550</v>
      </c>
      <c r="D58" s="38">
        <v>120</v>
      </c>
      <c r="E58" s="38">
        <v>140</v>
      </c>
      <c r="F58" s="39">
        <f t="shared" si="3"/>
        <v>0.186</v>
      </c>
      <c r="G58" s="38">
        <v>2.5999999999999999E-2</v>
      </c>
      <c r="H58" s="40">
        <v>65</v>
      </c>
      <c r="I58" s="123">
        <v>642.47040000000004</v>
      </c>
    </row>
    <row r="59" spans="2:9" ht="23.25" customHeight="1" x14ac:dyDescent="0.35">
      <c r="B59" s="31" t="s">
        <v>118</v>
      </c>
      <c r="C59" s="38">
        <v>1680</v>
      </c>
      <c r="D59" s="38">
        <v>120</v>
      </c>
      <c r="E59" s="38">
        <v>140</v>
      </c>
      <c r="F59" s="39">
        <f t="shared" si="3"/>
        <v>0.2016</v>
      </c>
      <c r="G59" s="38">
        <v>2.8000000000000001E-2</v>
      </c>
      <c r="H59" s="40">
        <v>71</v>
      </c>
      <c r="I59" s="123">
        <v>708.36480000000006</v>
      </c>
    </row>
    <row r="60" spans="2:9" ht="23.25" customHeight="1" x14ac:dyDescent="0.35">
      <c r="B60" s="31" t="s">
        <v>119</v>
      </c>
      <c r="C60" s="38">
        <v>1940</v>
      </c>
      <c r="D60" s="38">
        <v>120</v>
      </c>
      <c r="E60" s="38">
        <v>140</v>
      </c>
      <c r="F60" s="39">
        <f t="shared" si="3"/>
        <v>0.23280000000000001</v>
      </c>
      <c r="G60" s="38">
        <v>3.3000000000000002E-2</v>
      </c>
      <c r="H60" s="40">
        <v>81</v>
      </c>
      <c r="I60" s="123">
        <v>823.68</v>
      </c>
    </row>
    <row r="61" spans="2:9" ht="23.25" customHeight="1" x14ac:dyDescent="0.35">
      <c r="B61" s="31" t="s">
        <v>120</v>
      </c>
      <c r="C61" s="38">
        <v>2200</v>
      </c>
      <c r="D61" s="38">
        <v>120</v>
      </c>
      <c r="E61" s="38">
        <v>140</v>
      </c>
      <c r="F61" s="39">
        <f t="shared" si="3"/>
        <v>0.26400000000000001</v>
      </c>
      <c r="G61" s="38">
        <v>3.6999999999999998E-2</v>
      </c>
      <c r="H61" s="40">
        <v>92</v>
      </c>
      <c r="I61" s="123">
        <v>1021.3631999999999</v>
      </c>
    </row>
    <row r="62" spans="2:9" ht="23.25" customHeight="1" x14ac:dyDescent="0.35">
      <c r="B62" s="31" t="s">
        <v>121</v>
      </c>
      <c r="C62" s="38">
        <v>2460</v>
      </c>
      <c r="D62" s="38">
        <v>120</v>
      </c>
      <c r="E62" s="38">
        <v>140</v>
      </c>
      <c r="F62" s="39">
        <f t="shared" si="3"/>
        <v>0.29520000000000002</v>
      </c>
      <c r="G62" s="38">
        <v>4.1000000000000002E-2</v>
      </c>
      <c r="H62" s="40">
        <v>103</v>
      </c>
      <c r="I62" s="123">
        <v>1120.2048000000002</v>
      </c>
    </row>
    <row r="63" spans="2:9" ht="23.25" customHeight="1" x14ac:dyDescent="0.35">
      <c r="B63" s="31" t="s">
        <v>228</v>
      </c>
      <c r="C63" s="38">
        <v>2590</v>
      </c>
      <c r="D63" s="38">
        <v>120</v>
      </c>
      <c r="E63" s="38">
        <v>140</v>
      </c>
      <c r="F63" s="39">
        <f t="shared" si="3"/>
        <v>0.31080000000000002</v>
      </c>
      <c r="G63" s="38">
        <v>4.3999999999999997E-2</v>
      </c>
      <c r="H63" s="40">
        <v>109</v>
      </c>
      <c r="I63" s="123">
        <v>1202.5728000000001</v>
      </c>
    </row>
    <row r="64" spans="2:9" ht="23.25" customHeight="1" x14ac:dyDescent="0.35">
      <c r="B64" s="31" t="s">
        <v>229</v>
      </c>
      <c r="C64" s="38">
        <v>2850</v>
      </c>
      <c r="D64" s="38">
        <v>120</v>
      </c>
      <c r="E64" s="38">
        <v>140</v>
      </c>
      <c r="F64" s="39">
        <f t="shared" si="3"/>
        <v>0.34200000000000003</v>
      </c>
      <c r="G64" s="38">
        <v>4.8000000000000001E-2</v>
      </c>
      <c r="H64" s="40">
        <v>120</v>
      </c>
      <c r="I64" s="123">
        <v>1317.8880000000001</v>
      </c>
    </row>
    <row r="65" spans="2:9" ht="23.25" customHeight="1" x14ac:dyDescent="0.35">
      <c r="B65" s="31" t="s">
        <v>230</v>
      </c>
      <c r="C65" s="38">
        <v>2980</v>
      </c>
      <c r="D65" s="38">
        <v>120</v>
      </c>
      <c r="E65" s="38">
        <v>140</v>
      </c>
      <c r="F65" s="39">
        <f t="shared" si="3"/>
        <v>0.35759999999999997</v>
      </c>
      <c r="G65" s="38">
        <v>0.05</v>
      </c>
      <c r="H65" s="40">
        <v>125</v>
      </c>
      <c r="I65" s="123">
        <v>1350.8352000000002</v>
      </c>
    </row>
    <row r="66" spans="2:9" ht="23.25" customHeight="1" x14ac:dyDescent="0.35">
      <c r="B66" s="31" t="s">
        <v>122</v>
      </c>
      <c r="C66" s="38">
        <v>1810</v>
      </c>
      <c r="D66" s="38">
        <v>120</v>
      </c>
      <c r="E66" s="38">
        <v>220</v>
      </c>
      <c r="F66" s="39">
        <f t="shared" si="3"/>
        <v>0.2172</v>
      </c>
      <c r="G66" s="38">
        <v>4.8000000000000001E-2</v>
      </c>
      <c r="H66" s="40">
        <v>119</v>
      </c>
      <c r="I66" s="123">
        <v>859.92192000000011</v>
      </c>
    </row>
    <row r="67" spans="2:9" ht="23.25" customHeight="1" x14ac:dyDescent="0.35">
      <c r="B67" s="31" t="s">
        <v>123</v>
      </c>
      <c r="C67" s="38">
        <v>2070</v>
      </c>
      <c r="D67" s="38">
        <v>120</v>
      </c>
      <c r="E67" s="38">
        <v>220</v>
      </c>
      <c r="F67" s="39">
        <f t="shared" si="3"/>
        <v>0.24840000000000001</v>
      </c>
      <c r="G67" s="38">
        <v>5.5E-2</v>
      </c>
      <c r="H67" s="40">
        <v>137</v>
      </c>
      <c r="I67" s="123">
        <v>1187.74656</v>
      </c>
    </row>
    <row r="68" spans="2:9" ht="23.25" customHeight="1" x14ac:dyDescent="0.35">
      <c r="B68" s="31" t="s">
        <v>124</v>
      </c>
      <c r="C68" s="38">
        <v>2460</v>
      </c>
      <c r="D68" s="38">
        <v>120</v>
      </c>
      <c r="E68" s="38">
        <v>220</v>
      </c>
      <c r="F68" s="39">
        <f t="shared" si="3"/>
        <v>0.29520000000000002</v>
      </c>
      <c r="G68" s="38">
        <v>8.5000000000000006E-2</v>
      </c>
      <c r="H68" s="40">
        <v>162</v>
      </c>
      <c r="I68" s="123">
        <v>1373.8982400000002</v>
      </c>
    </row>
    <row r="69" spans="2:9" ht="23.25" hidden="1" customHeight="1" x14ac:dyDescent="0.35">
      <c r="B69" s="31" t="s">
        <v>231</v>
      </c>
      <c r="C69" s="38"/>
      <c r="D69" s="38"/>
      <c r="E69" s="38"/>
      <c r="F69" s="39"/>
      <c r="G69" s="38"/>
      <c r="H69" s="40"/>
      <c r="I69" s="123">
        <v>0</v>
      </c>
    </row>
    <row r="70" spans="2:9" ht="23.25" customHeight="1" x14ac:dyDescent="0.35">
      <c r="B70" s="31" t="s">
        <v>190</v>
      </c>
      <c r="C70" s="38">
        <v>2720</v>
      </c>
      <c r="D70" s="38">
        <v>120</v>
      </c>
      <c r="E70" s="38">
        <v>220</v>
      </c>
      <c r="F70" s="39">
        <f t="shared" ref="F70:F113" si="4">C70*D70/1000000</f>
        <v>0.32640000000000002</v>
      </c>
      <c r="G70" s="38">
        <v>7.1999999999999995E-2</v>
      </c>
      <c r="H70" s="40">
        <v>180</v>
      </c>
      <c r="I70" s="123">
        <v>1515.5712000000001</v>
      </c>
    </row>
    <row r="71" spans="2:9" ht="23.25" customHeight="1" x14ac:dyDescent="0.35">
      <c r="B71" s="31" t="s">
        <v>232</v>
      </c>
      <c r="C71" s="38">
        <v>2980</v>
      </c>
      <c r="D71" s="38">
        <v>120</v>
      </c>
      <c r="E71" s="38">
        <v>220</v>
      </c>
      <c r="F71" s="39">
        <f t="shared" si="4"/>
        <v>0.35759999999999997</v>
      </c>
      <c r="G71" s="38">
        <v>7.9000000000000001E-2</v>
      </c>
      <c r="H71" s="40">
        <v>197</v>
      </c>
      <c r="I71" s="123">
        <v>1680.3071999999997</v>
      </c>
    </row>
    <row r="72" spans="2:9" ht="23.25" customHeight="1" x14ac:dyDescent="0.35">
      <c r="B72" s="31" t="s">
        <v>233</v>
      </c>
      <c r="C72" s="38">
        <v>3370</v>
      </c>
      <c r="D72" s="38">
        <v>120</v>
      </c>
      <c r="E72" s="38">
        <v>220</v>
      </c>
      <c r="F72" s="39">
        <f t="shared" si="4"/>
        <v>0.40439999999999998</v>
      </c>
      <c r="G72" s="38">
        <v>8.8999999999999996E-2</v>
      </c>
      <c r="H72" s="40">
        <v>222</v>
      </c>
      <c r="I72" s="123">
        <v>1894.4639999999999</v>
      </c>
    </row>
    <row r="73" spans="2:9" ht="23.25" customHeight="1" x14ac:dyDescent="0.35">
      <c r="B73" s="31" t="s">
        <v>234</v>
      </c>
      <c r="C73" s="38">
        <v>3630</v>
      </c>
      <c r="D73" s="38">
        <v>120</v>
      </c>
      <c r="E73" s="38">
        <v>220</v>
      </c>
      <c r="F73" s="39">
        <f t="shared" si="4"/>
        <v>0.43559999999999999</v>
      </c>
      <c r="G73" s="38">
        <v>9.6000000000000002E-2</v>
      </c>
      <c r="H73" s="40">
        <v>240</v>
      </c>
      <c r="I73" s="123">
        <v>2042.7263999999998</v>
      </c>
    </row>
    <row r="74" spans="2:9" ht="23.25" customHeight="1" x14ac:dyDescent="0.35">
      <c r="B74" s="31" t="s">
        <v>235</v>
      </c>
      <c r="C74" s="38">
        <v>3890</v>
      </c>
      <c r="D74" s="38">
        <v>120</v>
      </c>
      <c r="E74" s="38">
        <v>220</v>
      </c>
      <c r="F74" s="39">
        <f t="shared" si="4"/>
        <v>0.46679999999999999</v>
      </c>
      <c r="G74" s="38">
        <v>0.10299999999999999</v>
      </c>
      <c r="H74" s="40">
        <v>257</v>
      </c>
      <c r="I74" s="123">
        <v>2375.4931200000001</v>
      </c>
    </row>
    <row r="75" spans="2:9" ht="23.25" customHeight="1" x14ac:dyDescent="0.35">
      <c r="B75" s="31" t="s">
        <v>125</v>
      </c>
      <c r="C75" s="38">
        <v>1290</v>
      </c>
      <c r="D75" s="38">
        <v>120</v>
      </c>
      <c r="E75" s="38">
        <v>220</v>
      </c>
      <c r="F75" s="39">
        <f t="shared" si="4"/>
        <v>0.15479999999999999</v>
      </c>
      <c r="G75" s="38">
        <v>3.4000000000000002E-2</v>
      </c>
      <c r="H75" s="40">
        <v>85</v>
      </c>
      <c r="I75" s="123">
        <v>708.36480000000006</v>
      </c>
    </row>
    <row r="76" spans="2:9" ht="23.25" customHeight="1" x14ac:dyDescent="0.35">
      <c r="B76" s="31" t="s">
        <v>126</v>
      </c>
      <c r="C76" s="38">
        <v>1550</v>
      </c>
      <c r="D76" s="38">
        <v>120</v>
      </c>
      <c r="E76" s="38">
        <v>220</v>
      </c>
      <c r="F76" s="39">
        <f t="shared" si="4"/>
        <v>0.186</v>
      </c>
      <c r="G76" s="38">
        <v>4.1000000000000002E-2</v>
      </c>
      <c r="H76" s="40">
        <v>102</v>
      </c>
      <c r="I76" s="123">
        <v>856.62720000000002</v>
      </c>
    </row>
    <row r="77" spans="2:9" ht="23.25" customHeight="1" x14ac:dyDescent="0.35">
      <c r="B77" s="31" t="s">
        <v>127</v>
      </c>
      <c r="C77" s="38">
        <v>1810</v>
      </c>
      <c r="D77" s="38">
        <v>120</v>
      </c>
      <c r="E77" s="38">
        <v>220</v>
      </c>
      <c r="F77" s="39">
        <f t="shared" si="4"/>
        <v>0.2172</v>
      </c>
      <c r="G77" s="38">
        <v>4.8000000000000001E-2</v>
      </c>
      <c r="H77" s="40">
        <v>119</v>
      </c>
      <c r="I77" s="123">
        <v>955.46879999999987</v>
      </c>
    </row>
    <row r="78" spans="2:9" ht="23.25" customHeight="1" x14ac:dyDescent="0.35">
      <c r="B78" s="31" t="s">
        <v>236</v>
      </c>
      <c r="C78" s="38">
        <v>2980</v>
      </c>
      <c r="D78" s="38">
        <v>120</v>
      </c>
      <c r="E78" s="38">
        <v>290</v>
      </c>
      <c r="F78" s="39">
        <f t="shared" si="4"/>
        <v>0.35759999999999997</v>
      </c>
      <c r="G78" s="38">
        <v>0.104</v>
      </c>
      <c r="H78" s="40">
        <v>259</v>
      </c>
      <c r="I78" s="123">
        <v>2774.1542399999998</v>
      </c>
    </row>
    <row r="79" spans="2:9" ht="23.25" customHeight="1" x14ac:dyDescent="0.35">
      <c r="B79" s="31" t="s">
        <v>237</v>
      </c>
      <c r="C79" s="38">
        <v>4410</v>
      </c>
      <c r="D79" s="38">
        <v>120</v>
      </c>
      <c r="E79" s="38">
        <v>290</v>
      </c>
      <c r="F79" s="39">
        <f t="shared" si="4"/>
        <v>0.5292</v>
      </c>
      <c r="G79" s="38">
        <v>0.154</v>
      </c>
      <c r="H79" s="40">
        <v>385</v>
      </c>
      <c r="I79" s="123">
        <v>4036.0320000000002</v>
      </c>
    </row>
    <row r="80" spans="2:9" ht="23.25" customHeight="1" x14ac:dyDescent="0.35">
      <c r="B80" s="31" t="s">
        <v>238</v>
      </c>
      <c r="C80" s="38">
        <v>4800</v>
      </c>
      <c r="D80" s="38">
        <v>120</v>
      </c>
      <c r="E80" s="38">
        <v>290</v>
      </c>
      <c r="F80" s="39">
        <f t="shared" si="4"/>
        <v>0.57599999999999996</v>
      </c>
      <c r="G80" s="38">
        <v>0.16700000000000001</v>
      </c>
      <c r="H80" s="40">
        <v>418</v>
      </c>
      <c r="I80" s="123">
        <v>4456.1088</v>
      </c>
    </row>
    <row r="81" spans="2:9" ht="23.25" customHeight="1" x14ac:dyDescent="0.35">
      <c r="B81" s="31" t="s">
        <v>239</v>
      </c>
      <c r="C81" s="38">
        <v>5960</v>
      </c>
      <c r="D81" s="38">
        <v>120</v>
      </c>
      <c r="E81" s="38">
        <v>290</v>
      </c>
      <c r="F81" s="39">
        <f t="shared" si="4"/>
        <v>0.71519999999999995</v>
      </c>
      <c r="G81" s="38">
        <v>0.20699999999999999</v>
      </c>
      <c r="H81" s="40">
        <v>519</v>
      </c>
      <c r="I81" s="123">
        <v>5518.6560000000009</v>
      </c>
    </row>
    <row r="82" spans="2:9" ht="23.25" customHeight="1" x14ac:dyDescent="0.35">
      <c r="B82" s="31" t="s">
        <v>240</v>
      </c>
      <c r="C82" s="38">
        <v>1810</v>
      </c>
      <c r="D82" s="38">
        <v>250</v>
      </c>
      <c r="E82" s="38">
        <v>220</v>
      </c>
      <c r="F82" s="39">
        <f t="shared" si="4"/>
        <v>0.45250000000000001</v>
      </c>
      <c r="G82" s="38">
        <v>0.1</v>
      </c>
      <c r="H82" s="40">
        <v>250</v>
      </c>
      <c r="I82" s="123">
        <v>2388.6720000000005</v>
      </c>
    </row>
    <row r="83" spans="2:9" ht="23.25" customHeight="1" x14ac:dyDescent="0.35">
      <c r="B83" s="31" t="s">
        <v>191</v>
      </c>
      <c r="C83" s="38">
        <v>2070</v>
      </c>
      <c r="D83" s="38">
        <v>250</v>
      </c>
      <c r="E83" s="38">
        <v>220</v>
      </c>
      <c r="F83" s="39">
        <f t="shared" si="4"/>
        <v>0.51749999999999996</v>
      </c>
      <c r="G83" s="38">
        <v>0.114</v>
      </c>
      <c r="H83" s="40">
        <v>285</v>
      </c>
      <c r="I83" s="123">
        <v>2548.7999999999997</v>
      </c>
    </row>
    <row r="84" spans="2:9" ht="23.25" customHeight="1" x14ac:dyDescent="0.35">
      <c r="B84" s="31" t="s">
        <v>193</v>
      </c>
      <c r="C84" s="38">
        <v>2460</v>
      </c>
      <c r="D84" s="38">
        <v>250</v>
      </c>
      <c r="E84" s="38">
        <v>220</v>
      </c>
      <c r="F84" s="39">
        <f t="shared" si="4"/>
        <v>0.61499999999999999</v>
      </c>
      <c r="G84" s="42">
        <v>0.13500000000000001</v>
      </c>
      <c r="H84" s="40">
        <v>338</v>
      </c>
      <c r="I84" s="123">
        <v>2915.8272000000002</v>
      </c>
    </row>
    <row r="85" spans="2:9" ht="23.25" customHeight="1" x14ac:dyDescent="0.35">
      <c r="B85" s="31" t="s">
        <v>442</v>
      </c>
      <c r="C85" s="38">
        <v>2460</v>
      </c>
      <c r="D85" s="38">
        <v>250</v>
      </c>
      <c r="E85" s="38">
        <v>220</v>
      </c>
      <c r="F85" s="39">
        <f t="shared" ref="F85" si="5">C85*D85/1000000</f>
        <v>0.61499999999999999</v>
      </c>
      <c r="G85" s="42">
        <v>0.13500000000000001</v>
      </c>
      <c r="H85" s="40">
        <v>338</v>
      </c>
      <c r="I85" s="123">
        <v>2668.7999999999997</v>
      </c>
    </row>
    <row r="86" spans="2:9" ht="23.25" customHeight="1" x14ac:dyDescent="0.35">
      <c r="B86" s="31" t="s">
        <v>192</v>
      </c>
      <c r="C86" s="38">
        <v>2720</v>
      </c>
      <c r="D86" s="38">
        <v>250</v>
      </c>
      <c r="E86" s="38">
        <v>220</v>
      </c>
      <c r="F86" s="39">
        <f t="shared" si="4"/>
        <v>0.68</v>
      </c>
      <c r="G86" s="41">
        <v>0.15</v>
      </c>
      <c r="H86" s="40">
        <v>375</v>
      </c>
      <c r="I86" s="123">
        <v>3304.6041600000003</v>
      </c>
    </row>
    <row r="87" spans="2:9" ht="23.25" customHeight="1" x14ac:dyDescent="0.35">
      <c r="B87" s="31" t="s">
        <v>241</v>
      </c>
      <c r="C87" s="38">
        <v>2720</v>
      </c>
      <c r="D87" s="38">
        <v>250</v>
      </c>
      <c r="E87" s="38">
        <v>220</v>
      </c>
      <c r="F87" s="39">
        <f t="shared" si="4"/>
        <v>0.68</v>
      </c>
      <c r="G87" s="38">
        <v>0.15</v>
      </c>
      <c r="H87" s="40">
        <v>375</v>
      </c>
      <c r="I87" s="123">
        <v>2965.2480000000005</v>
      </c>
    </row>
    <row r="88" spans="2:9" ht="23.25" customHeight="1" x14ac:dyDescent="0.35">
      <c r="B88" s="31" t="s">
        <v>194</v>
      </c>
      <c r="C88" s="38">
        <v>2980</v>
      </c>
      <c r="D88" s="38">
        <v>250</v>
      </c>
      <c r="E88" s="38">
        <v>220</v>
      </c>
      <c r="F88" s="39">
        <f t="shared" si="4"/>
        <v>0.745</v>
      </c>
      <c r="G88" s="42">
        <v>0.16400000000000001</v>
      </c>
      <c r="H88" s="40">
        <v>410</v>
      </c>
      <c r="I88" s="123">
        <v>3868.00128</v>
      </c>
    </row>
    <row r="89" spans="2:9" ht="23.25" customHeight="1" x14ac:dyDescent="0.35">
      <c r="B89" s="31" t="s">
        <v>242</v>
      </c>
      <c r="C89" s="38">
        <v>2980</v>
      </c>
      <c r="D89" s="38">
        <v>250</v>
      </c>
      <c r="E89" s="38">
        <v>220</v>
      </c>
      <c r="F89" s="39">
        <f t="shared" si="4"/>
        <v>0.745</v>
      </c>
      <c r="G89" s="42">
        <v>0.16400000000000001</v>
      </c>
      <c r="H89" s="40">
        <v>410</v>
      </c>
      <c r="I89" s="123">
        <v>3510.5241600000004</v>
      </c>
    </row>
    <row r="90" spans="2:9" ht="23.25" customHeight="1" x14ac:dyDescent="0.35">
      <c r="B90" s="31" t="s">
        <v>243</v>
      </c>
      <c r="C90" s="38">
        <v>3110</v>
      </c>
      <c r="D90" s="38">
        <v>250</v>
      </c>
      <c r="E90" s="38">
        <v>220</v>
      </c>
      <c r="F90" s="39">
        <f t="shared" si="4"/>
        <v>0.77749999999999997</v>
      </c>
      <c r="G90" s="38">
        <v>0.17100000000000001</v>
      </c>
      <c r="H90" s="40">
        <v>428</v>
      </c>
      <c r="I90" s="123">
        <v>3764.2175999999999</v>
      </c>
    </row>
    <row r="91" spans="2:9" ht="23.25" customHeight="1" x14ac:dyDescent="0.35">
      <c r="B91" s="31" t="s">
        <v>244</v>
      </c>
      <c r="C91" s="38">
        <v>3370</v>
      </c>
      <c r="D91" s="38">
        <v>250</v>
      </c>
      <c r="E91" s="38">
        <v>220</v>
      </c>
      <c r="F91" s="39">
        <f t="shared" si="4"/>
        <v>0.84250000000000003</v>
      </c>
      <c r="G91" s="38">
        <v>0.185</v>
      </c>
      <c r="H91" s="40">
        <v>463</v>
      </c>
      <c r="I91" s="123">
        <v>3960.25344</v>
      </c>
    </row>
    <row r="92" spans="2:9" ht="23.25" customHeight="1" x14ac:dyDescent="0.35">
      <c r="B92" s="31" t="s">
        <v>245</v>
      </c>
      <c r="C92" s="38">
        <v>3630</v>
      </c>
      <c r="D92" s="38">
        <v>250</v>
      </c>
      <c r="E92" s="38">
        <v>220</v>
      </c>
      <c r="F92" s="39">
        <f t="shared" si="4"/>
        <v>0.90749999999999997</v>
      </c>
      <c r="G92" s="38">
        <v>0.2</v>
      </c>
      <c r="H92" s="40">
        <v>500</v>
      </c>
      <c r="I92" s="123">
        <v>4502.23488</v>
      </c>
    </row>
    <row r="93" spans="2:9" ht="23.25" customHeight="1" x14ac:dyDescent="0.35">
      <c r="B93" s="31" t="s">
        <v>246</v>
      </c>
      <c r="C93" s="38">
        <v>1030</v>
      </c>
      <c r="D93" s="38">
        <v>120</v>
      </c>
      <c r="E93" s="38">
        <v>90</v>
      </c>
      <c r="F93" s="39">
        <f t="shared" si="4"/>
        <v>0.1236</v>
      </c>
      <c r="G93" s="38">
        <v>1.0999999999999999E-2</v>
      </c>
      <c r="H93" s="40">
        <v>28</v>
      </c>
      <c r="I93" s="123">
        <v>461.26080000000002</v>
      </c>
    </row>
    <row r="94" spans="2:9" ht="23.25" customHeight="1" x14ac:dyDescent="0.35">
      <c r="B94" s="31" t="s">
        <v>195</v>
      </c>
      <c r="C94" s="38">
        <v>1290</v>
      </c>
      <c r="D94" s="38">
        <v>120</v>
      </c>
      <c r="E94" s="38">
        <v>90</v>
      </c>
      <c r="F94" s="39">
        <f t="shared" si="4"/>
        <v>0.15479999999999999</v>
      </c>
      <c r="G94" s="38">
        <v>1.4E-2</v>
      </c>
      <c r="H94" s="40">
        <v>35</v>
      </c>
      <c r="I94" s="123">
        <v>495.85536000000002</v>
      </c>
    </row>
    <row r="95" spans="2:9" ht="23.25" customHeight="1" x14ac:dyDescent="0.35">
      <c r="B95" s="31" t="s">
        <v>247</v>
      </c>
      <c r="C95" s="38">
        <v>1550</v>
      </c>
      <c r="D95" s="38">
        <v>120</v>
      </c>
      <c r="E95" s="38">
        <v>90</v>
      </c>
      <c r="F95" s="39">
        <f t="shared" si="4"/>
        <v>0.186</v>
      </c>
      <c r="G95" s="38">
        <v>1.7000000000000001E-2</v>
      </c>
      <c r="H95" s="40">
        <v>42</v>
      </c>
      <c r="I95" s="123">
        <v>533.74464</v>
      </c>
    </row>
    <row r="96" spans="2:9" ht="23.25" customHeight="1" x14ac:dyDescent="0.35">
      <c r="B96" s="31" t="s">
        <v>248</v>
      </c>
      <c r="C96" s="38">
        <v>1680</v>
      </c>
      <c r="D96" s="38">
        <v>120</v>
      </c>
      <c r="E96" s="38">
        <v>90</v>
      </c>
      <c r="F96" s="39">
        <f t="shared" si="4"/>
        <v>0.2016</v>
      </c>
      <c r="G96" s="38">
        <v>1.7999999999999999E-2</v>
      </c>
      <c r="H96" s="40">
        <v>45</v>
      </c>
      <c r="I96" s="123">
        <v>543.62880000000007</v>
      </c>
    </row>
    <row r="97" spans="2:9" ht="23.25" customHeight="1" x14ac:dyDescent="0.35">
      <c r="B97" s="31" t="s">
        <v>249</v>
      </c>
      <c r="C97" s="38">
        <v>1940</v>
      </c>
      <c r="D97" s="38">
        <v>120</v>
      </c>
      <c r="E97" s="38">
        <v>90</v>
      </c>
      <c r="F97" s="39">
        <f t="shared" si="4"/>
        <v>0.23280000000000001</v>
      </c>
      <c r="G97" s="38">
        <v>2.1000000000000001E-2</v>
      </c>
      <c r="H97" s="40">
        <v>52</v>
      </c>
      <c r="I97" s="123">
        <v>601.28640000000007</v>
      </c>
    </row>
    <row r="98" spans="2:9" ht="23.25" customHeight="1" x14ac:dyDescent="0.35">
      <c r="B98" s="31" t="s">
        <v>250</v>
      </c>
      <c r="C98" s="38">
        <v>1290</v>
      </c>
      <c r="D98" s="38">
        <v>120</v>
      </c>
      <c r="E98" s="38">
        <v>190</v>
      </c>
      <c r="F98" s="39">
        <f t="shared" si="4"/>
        <v>0.15479999999999999</v>
      </c>
      <c r="G98" s="38">
        <v>2.9000000000000001E-2</v>
      </c>
      <c r="H98" s="40">
        <v>74</v>
      </c>
      <c r="I98" s="123">
        <v>741.31200000000013</v>
      </c>
    </row>
    <row r="99" spans="2:9" ht="23.25" customHeight="1" x14ac:dyDescent="0.35">
      <c r="B99" s="31" t="s">
        <v>251</v>
      </c>
      <c r="C99" s="38">
        <v>1550</v>
      </c>
      <c r="D99" s="38">
        <v>120</v>
      </c>
      <c r="E99" s="38">
        <v>190</v>
      </c>
      <c r="F99" s="39">
        <f t="shared" si="4"/>
        <v>0.186</v>
      </c>
      <c r="G99" s="38">
        <v>3.5000000000000003E-2</v>
      </c>
      <c r="H99" s="40">
        <v>88</v>
      </c>
      <c r="I99" s="123">
        <v>889.57439999999997</v>
      </c>
    </row>
    <row r="100" spans="2:9" ht="23.25" customHeight="1" x14ac:dyDescent="0.35">
      <c r="B100" s="31" t="s">
        <v>252</v>
      </c>
      <c r="C100" s="38">
        <v>1810</v>
      </c>
      <c r="D100" s="38">
        <v>120</v>
      </c>
      <c r="E100" s="38">
        <v>190</v>
      </c>
      <c r="F100" s="39">
        <f t="shared" si="4"/>
        <v>0.2172</v>
      </c>
      <c r="G100" s="38">
        <v>4.1000000000000002E-2</v>
      </c>
      <c r="H100" s="40">
        <v>103</v>
      </c>
      <c r="I100" s="123">
        <v>1039</v>
      </c>
    </row>
    <row r="101" spans="2:9" ht="23.25" customHeight="1" x14ac:dyDescent="0.35">
      <c r="B101" s="31" t="s">
        <v>253</v>
      </c>
      <c r="C101" s="38">
        <v>1810</v>
      </c>
      <c r="D101" s="38">
        <v>120</v>
      </c>
      <c r="E101" s="38">
        <v>190</v>
      </c>
      <c r="F101" s="39">
        <f t="shared" si="4"/>
        <v>0.2172</v>
      </c>
      <c r="G101" s="38">
        <v>4.1000000000000002E-2</v>
      </c>
      <c r="H101" s="40">
        <v>103</v>
      </c>
      <c r="I101" s="123">
        <v>792</v>
      </c>
    </row>
    <row r="102" spans="2:9" ht="23.25" customHeight="1" x14ac:dyDescent="0.35">
      <c r="B102" s="31" t="s">
        <v>254</v>
      </c>
      <c r="C102" s="38">
        <v>2070</v>
      </c>
      <c r="D102" s="38">
        <v>120</v>
      </c>
      <c r="E102" s="38">
        <v>190</v>
      </c>
      <c r="F102" s="39">
        <f t="shared" si="4"/>
        <v>0.24840000000000001</v>
      </c>
      <c r="G102" s="38">
        <v>4.7E-2</v>
      </c>
      <c r="H102" s="40">
        <v>118</v>
      </c>
      <c r="I102" s="123">
        <v>1227.2832000000001</v>
      </c>
    </row>
    <row r="103" spans="2:9" ht="23.25" customHeight="1" x14ac:dyDescent="0.35">
      <c r="B103" s="31" t="s">
        <v>196</v>
      </c>
      <c r="C103" s="38">
        <v>2200</v>
      </c>
      <c r="D103" s="38">
        <v>120</v>
      </c>
      <c r="E103" s="38">
        <v>190</v>
      </c>
      <c r="F103" s="39">
        <f t="shared" si="4"/>
        <v>0.26400000000000001</v>
      </c>
      <c r="G103" s="38">
        <v>0.05</v>
      </c>
      <c r="H103" s="40">
        <v>125</v>
      </c>
      <c r="I103" s="123">
        <v>1284.9408000000001</v>
      </c>
    </row>
    <row r="104" spans="2:9" ht="23.25" customHeight="1" x14ac:dyDescent="0.35">
      <c r="B104" s="31" t="s">
        <v>255</v>
      </c>
      <c r="C104" s="38">
        <v>2460</v>
      </c>
      <c r="D104" s="38">
        <v>120</v>
      </c>
      <c r="E104" s="38">
        <v>190</v>
      </c>
      <c r="F104" s="39">
        <f t="shared" si="4"/>
        <v>0.29520000000000002</v>
      </c>
      <c r="G104" s="38">
        <v>5.6000000000000001E-2</v>
      </c>
      <c r="H104" s="40">
        <v>140</v>
      </c>
      <c r="I104" s="123">
        <v>1317.8880000000001</v>
      </c>
    </row>
    <row r="105" spans="2:9" ht="23.25" customHeight="1" x14ac:dyDescent="0.35">
      <c r="B105" s="31" t="s">
        <v>256</v>
      </c>
      <c r="C105" s="38">
        <v>2590</v>
      </c>
      <c r="D105" s="38">
        <v>120</v>
      </c>
      <c r="E105" s="38">
        <v>190</v>
      </c>
      <c r="F105" s="39">
        <f t="shared" si="4"/>
        <v>0.31080000000000002</v>
      </c>
      <c r="G105" s="38">
        <v>5.6000000000000001E-2</v>
      </c>
      <c r="H105" s="40">
        <v>140</v>
      </c>
      <c r="I105" s="123">
        <v>1367.3088000000002</v>
      </c>
    </row>
    <row r="106" spans="2:9" ht="23.25" customHeight="1" x14ac:dyDescent="0.35">
      <c r="B106" s="31" t="s">
        <v>257</v>
      </c>
      <c r="C106" s="38">
        <v>2720</v>
      </c>
      <c r="D106" s="38">
        <v>120</v>
      </c>
      <c r="E106" s="38">
        <v>190</v>
      </c>
      <c r="F106" s="39">
        <f t="shared" si="4"/>
        <v>0.32640000000000002</v>
      </c>
      <c r="G106" s="38">
        <v>5.8999999999999997E-2</v>
      </c>
      <c r="H106" s="40">
        <v>148</v>
      </c>
      <c r="I106" s="123">
        <v>1433.2032000000002</v>
      </c>
    </row>
    <row r="107" spans="2:9" ht="23.25" customHeight="1" x14ac:dyDescent="0.35">
      <c r="B107" s="31" t="s">
        <v>258</v>
      </c>
      <c r="C107" s="38">
        <v>2720</v>
      </c>
      <c r="D107" s="38">
        <v>120</v>
      </c>
      <c r="E107" s="38">
        <v>190</v>
      </c>
      <c r="F107" s="39">
        <f t="shared" si="4"/>
        <v>0.32640000000000002</v>
      </c>
      <c r="G107" s="38">
        <v>6.2E-2</v>
      </c>
      <c r="H107" s="40">
        <v>155</v>
      </c>
      <c r="I107" s="123">
        <v>1502.3923199999999</v>
      </c>
    </row>
    <row r="108" spans="2:9" ht="23.25" customHeight="1" x14ac:dyDescent="0.35">
      <c r="B108" s="31" t="s">
        <v>259</v>
      </c>
      <c r="C108" s="38">
        <v>2850</v>
      </c>
      <c r="D108" s="38">
        <v>120</v>
      </c>
      <c r="E108" s="38">
        <v>190</v>
      </c>
      <c r="F108" s="39">
        <f t="shared" si="4"/>
        <v>0.34200000000000003</v>
      </c>
      <c r="G108" s="38">
        <v>6.5000000000000002E-2</v>
      </c>
      <c r="H108" s="40">
        <v>162</v>
      </c>
      <c r="I108" s="123">
        <v>1564.992</v>
      </c>
    </row>
    <row r="109" spans="2:9" ht="23.25" customHeight="1" x14ac:dyDescent="0.35">
      <c r="B109" s="31" t="s">
        <v>260</v>
      </c>
      <c r="C109" s="38">
        <v>2980</v>
      </c>
      <c r="D109" s="38">
        <v>120</v>
      </c>
      <c r="E109" s="38">
        <v>190</v>
      </c>
      <c r="F109" s="39">
        <f t="shared" si="4"/>
        <v>0.35759999999999997</v>
      </c>
      <c r="G109" s="38">
        <v>6.8000000000000005E-2</v>
      </c>
      <c r="H109" s="40">
        <v>170</v>
      </c>
      <c r="I109" s="123">
        <v>1597.9392</v>
      </c>
    </row>
    <row r="110" spans="2:9" ht="23.25" customHeight="1" x14ac:dyDescent="0.35">
      <c r="B110" s="31" t="s">
        <v>261</v>
      </c>
      <c r="C110" s="38">
        <v>1810</v>
      </c>
      <c r="D110" s="38">
        <v>250</v>
      </c>
      <c r="E110" s="38">
        <v>190</v>
      </c>
      <c r="F110" s="39">
        <f t="shared" si="4"/>
        <v>0.45250000000000001</v>
      </c>
      <c r="G110" s="38">
        <v>8.5999999999999993E-2</v>
      </c>
      <c r="H110" s="40">
        <v>215</v>
      </c>
      <c r="I110" s="123">
        <v>1553.4604800000004</v>
      </c>
    </row>
    <row r="111" spans="2:9" ht="23.25" customHeight="1" x14ac:dyDescent="0.35">
      <c r="B111" s="31" t="s">
        <v>262</v>
      </c>
      <c r="C111" s="38">
        <v>2070</v>
      </c>
      <c r="D111" s="38">
        <v>250</v>
      </c>
      <c r="E111" s="38">
        <v>190</v>
      </c>
      <c r="F111" s="39">
        <f t="shared" si="4"/>
        <v>0.51749999999999996</v>
      </c>
      <c r="G111" s="38">
        <v>9.8000000000000004E-2</v>
      </c>
      <c r="H111" s="40">
        <v>246</v>
      </c>
      <c r="I111" s="123">
        <v>1868.1062400000001</v>
      </c>
    </row>
    <row r="112" spans="2:9" ht="23.25" customHeight="1" x14ac:dyDescent="0.35">
      <c r="B112" s="31" t="s">
        <v>263</v>
      </c>
      <c r="C112" s="38">
        <v>2460</v>
      </c>
      <c r="D112" s="38">
        <v>250</v>
      </c>
      <c r="E112" s="38">
        <v>190</v>
      </c>
      <c r="F112" s="39">
        <f t="shared" si="4"/>
        <v>0.61499999999999999</v>
      </c>
      <c r="G112" s="38">
        <v>0.11700000000000001</v>
      </c>
      <c r="H112" s="40">
        <v>292</v>
      </c>
      <c r="I112" s="123">
        <v>2438.0927999999999</v>
      </c>
    </row>
    <row r="113" spans="2:9" ht="23.25" customHeight="1" x14ac:dyDescent="0.35">
      <c r="B113" s="31" t="s">
        <v>264</v>
      </c>
      <c r="C113" s="38">
        <v>2720</v>
      </c>
      <c r="D113" s="38">
        <v>250</v>
      </c>
      <c r="E113" s="38">
        <v>190</v>
      </c>
      <c r="F113" s="39">
        <f t="shared" si="4"/>
        <v>0.68</v>
      </c>
      <c r="G113" s="38">
        <v>0.129</v>
      </c>
      <c r="H113" s="40">
        <v>323</v>
      </c>
      <c r="I113" s="123">
        <v>2970.1900800000003</v>
      </c>
    </row>
    <row r="114" spans="2:9" ht="21.75" customHeight="1" x14ac:dyDescent="0.35">
      <c r="B114" s="190" t="s">
        <v>265</v>
      </c>
      <c r="C114" s="191"/>
      <c r="D114" s="191"/>
      <c r="E114" s="191"/>
      <c r="F114" s="191"/>
      <c r="G114" s="191"/>
      <c r="H114" s="191"/>
      <c r="I114" s="192"/>
    </row>
    <row r="115" spans="2:9" ht="23.25" customHeight="1" x14ac:dyDescent="0.35">
      <c r="B115" s="31" t="s">
        <v>266</v>
      </c>
      <c r="C115" s="38">
        <v>1160</v>
      </c>
      <c r="D115" s="38">
        <v>380</v>
      </c>
      <c r="E115" s="38">
        <v>65</v>
      </c>
      <c r="F115" s="39">
        <f t="shared" ref="F115:F150" si="6">C115*D115/1000000</f>
        <v>0.44080000000000003</v>
      </c>
      <c r="G115" s="38">
        <v>2.9000000000000001E-2</v>
      </c>
      <c r="H115" s="40">
        <v>72</v>
      </c>
      <c r="I115" s="123">
        <v>509.03424000000007</v>
      </c>
    </row>
    <row r="116" spans="2:9" ht="23.25" customHeight="1" x14ac:dyDescent="0.35">
      <c r="B116" s="31" t="s">
        <v>267</v>
      </c>
      <c r="C116" s="38">
        <v>1420</v>
      </c>
      <c r="D116" s="38">
        <v>380</v>
      </c>
      <c r="E116" s="38">
        <v>140</v>
      </c>
      <c r="F116" s="39">
        <f t="shared" si="6"/>
        <v>0.53959999999999997</v>
      </c>
      <c r="G116" s="38">
        <v>7.5999999999999998E-2</v>
      </c>
      <c r="H116" s="40">
        <v>189</v>
      </c>
      <c r="I116" s="123">
        <v>1301.4144000000001</v>
      </c>
    </row>
    <row r="117" spans="2:9" ht="23.25" customHeight="1" x14ac:dyDescent="0.35">
      <c r="B117" s="31" t="s">
        <v>268</v>
      </c>
      <c r="C117" s="38">
        <v>1680</v>
      </c>
      <c r="D117" s="38">
        <v>380</v>
      </c>
      <c r="E117" s="38">
        <v>140</v>
      </c>
      <c r="F117" s="39">
        <f t="shared" si="6"/>
        <v>0.63839999999999997</v>
      </c>
      <c r="G117" s="38">
        <v>8.8999999999999996E-2</v>
      </c>
      <c r="H117" s="40">
        <v>223</v>
      </c>
      <c r="I117" s="123">
        <v>1510.6291200000001</v>
      </c>
    </row>
    <row r="118" spans="2:9" ht="23.25" customHeight="1" x14ac:dyDescent="0.35">
      <c r="B118" s="31" t="s">
        <v>269</v>
      </c>
      <c r="C118" s="38">
        <v>1810</v>
      </c>
      <c r="D118" s="38">
        <v>380</v>
      </c>
      <c r="E118" s="38">
        <v>140</v>
      </c>
      <c r="F118" s="39">
        <f t="shared" si="6"/>
        <v>0.68779999999999997</v>
      </c>
      <c r="G118" s="38">
        <v>9.6000000000000002E-2</v>
      </c>
      <c r="H118" s="40">
        <v>241</v>
      </c>
      <c r="I118" s="123">
        <v>1658.8915199999999</v>
      </c>
    </row>
    <row r="119" spans="2:9" ht="23.25" customHeight="1" x14ac:dyDescent="0.35">
      <c r="B119" s="31" t="s">
        <v>270</v>
      </c>
      <c r="C119" s="38">
        <v>2070</v>
      </c>
      <c r="D119" s="38">
        <v>380</v>
      </c>
      <c r="E119" s="38">
        <v>140</v>
      </c>
      <c r="F119" s="39">
        <f t="shared" si="6"/>
        <v>0.78659999999999997</v>
      </c>
      <c r="G119" s="38">
        <v>0.11</v>
      </c>
      <c r="H119" s="40">
        <v>275</v>
      </c>
      <c r="I119" s="123">
        <v>1909.2902400000003</v>
      </c>
    </row>
    <row r="120" spans="2:9" ht="23.25" customHeight="1" x14ac:dyDescent="0.35">
      <c r="B120" s="31" t="s">
        <v>271</v>
      </c>
      <c r="C120" s="38">
        <v>2330</v>
      </c>
      <c r="D120" s="38">
        <v>380</v>
      </c>
      <c r="E120" s="38">
        <v>140</v>
      </c>
      <c r="F120" s="39">
        <f t="shared" si="6"/>
        <v>0.88539999999999996</v>
      </c>
      <c r="G120" s="38">
        <v>0.124</v>
      </c>
      <c r="H120" s="40">
        <v>310</v>
      </c>
      <c r="I120" s="123">
        <v>2172.8678399999999</v>
      </c>
    </row>
    <row r="121" spans="2:9" ht="23.25" customHeight="1" x14ac:dyDescent="0.35">
      <c r="B121" s="31" t="s">
        <v>272</v>
      </c>
      <c r="C121" s="38">
        <v>2460</v>
      </c>
      <c r="D121" s="38">
        <v>380</v>
      </c>
      <c r="E121" s="38">
        <v>140</v>
      </c>
      <c r="F121" s="39">
        <f t="shared" si="6"/>
        <v>0.93479999999999996</v>
      </c>
      <c r="G121" s="38">
        <v>0.13100000000000001</v>
      </c>
      <c r="H121" s="40">
        <v>327</v>
      </c>
      <c r="I121" s="123">
        <v>2326.0723200000002</v>
      </c>
    </row>
    <row r="122" spans="2:9" ht="23.25" customHeight="1" x14ac:dyDescent="0.35">
      <c r="B122" s="31" t="s">
        <v>273</v>
      </c>
      <c r="C122" s="38">
        <v>1420</v>
      </c>
      <c r="D122" s="38">
        <v>380</v>
      </c>
      <c r="E122" s="38">
        <v>220</v>
      </c>
      <c r="F122" s="39">
        <f t="shared" si="6"/>
        <v>0.53959999999999997</v>
      </c>
      <c r="G122" s="38">
        <v>0.11899999999999999</v>
      </c>
      <c r="H122" s="40">
        <v>297</v>
      </c>
      <c r="I122" s="123">
        <v>2162.9836800000003</v>
      </c>
    </row>
    <row r="123" spans="2:9" ht="23.25" customHeight="1" x14ac:dyDescent="0.35">
      <c r="B123" s="31" t="s">
        <v>274</v>
      </c>
      <c r="C123" s="38">
        <v>1550</v>
      </c>
      <c r="D123" s="38">
        <v>380</v>
      </c>
      <c r="E123" s="38">
        <v>220</v>
      </c>
      <c r="F123" s="39">
        <f t="shared" si="6"/>
        <v>0.58899999999999997</v>
      </c>
      <c r="G123" s="38">
        <v>0.13</v>
      </c>
      <c r="H123" s="40">
        <v>325</v>
      </c>
      <c r="I123" s="123">
        <v>2332.6617600000004</v>
      </c>
    </row>
    <row r="124" spans="2:9" ht="23.25" customHeight="1" x14ac:dyDescent="0.35">
      <c r="B124" s="31" t="s">
        <v>275</v>
      </c>
      <c r="C124" s="38">
        <v>1810</v>
      </c>
      <c r="D124" s="38">
        <v>380</v>
      </c>
      <c r="E124" s="38">
        <v>220</v>
      </c>
      <c r="F124" s="39">
        <f t="shared" si="6"/>
        <v>0.68779999999999997</v>
      </c>
      <c r="G124" s="38">
        <v>0.151</v>
      </c>
      <c r="H124" s="40">
        <v>378</v>
      </c>
      <c r="I124" s="123">
        <v>2874.6432</v>
      </c>
    </row>
    <row r="125" spans="2:9" ht="23.25" customHeight="1" x14ac:dyDescent="0.35">
      <c r="B125" s="31" t="s">
        <v>197</v>
      </c>
      <c r="C125" s="38">
        <v>2070</v>
      </c>
      <c r="D125" s="38">
        <v>380</v>
      </c>
      <c r="E125" s="38">
        <v>220</v>
      </c>
      <c r="F125" s="39">
        <f t="shared" si="6"/>
        <v>0.78659999999999997</v>
      </c>
      <c r="G125" s="38">
        <v>0.17299999999999999</v>
      </c>
      <c r="H125" s="40">
        <v>433</v>
      </c>
      <c r="I125" s="123">
        <v>3498.9926399999999</v>
      </c>
    </row>
    <row r="126" spans="2:9" ht="23.25" customHeight="1" x14ac:dyDescent="0.35">
      <c r="B126" s="31" t="s">
        <v>198</v>
      </c>
      <c r="C126" s="38">
        <v>2720</v>
      </c>
      <c r="D126" s="38">
        <v>380</v>
      </c>
      <c r="E126" s="38">
        <v>220</v>
      </c>
      <c r="F126" s="39">
        <f t="shared" si="6"/>
        <v>1.0336000000000001</v>
      </c>
      <c r="G126" s="38">
        <v>0.22700000000000001</v>
      </c>
      <c r="H126" s="40">
        <v>568</v>
      </c>
      <c r="I126" s="123">
        <v>5833.3017600000003</v>
      </c>
    </row>
    <row r="127" spans="2:9" ht="23.25" customHeight="1" x14ac:dyDescent="0.35">
      <c r="B127" s="31" t="s">
        <v>276</v>
      </c>
      <c r="C127" s="38">
        <v>2980</v>
      </c>
      <c r="D127" s="38">
        <v>380</v>
      </c>
      <c r="E127" s="38">
        <v>220</v>
      </c>
      <c r="F127" s="39">
        <f t="shared" si="6"/>
        <v>1.1324000000000001</v>
      </c>
      <c r="G127" s="38">
        <v>0.249</v>
      </c>
      <c r="H127" s="40">
        <v>623</v>
      </c>
      <c r="I127" s="123">
        <v>7116.5951999999997</v>
      </c>
    </row>
    <row r="128" spans="2:9" ht="23.25" customHeight="1" x14ac:dyDescent="0.35">
      <c r="B128" s="31" t="s">
        <v>277</v>
      </c>
      <c r="C128" s="38">
        <v>1160</v>
      </c>
      <c r="D128" s="38">
        <v>510</v>
      </c>
      <c r="E128" s="38">
        <v>65</v>
      </c>
      <c r="F128" s="39">
        <f t="shared" si="6"/>
        <v>0.59160000000000001</v>
      </c>
      <c r="G128" s="38">
        <v>3.7999999999999999E-2</v>
      </c>
      <c r="H128" s="40">
        <v>95</v>
      </c>
      <c r="I128" s="123">
        <v>955.46879999999987</v>
      </c>
    </row>
    <row r="129" spans="2:9" ht="23.25" customHeight="1" x14ac:dyDescent="0.35">
      <c r="B129" s="31" t="s">
        <v>278</v>
      </c>
      <c r="C129" s="38">
        <v>1420</v>
      </c>
      <c r="D129" s="38">
        <v>510</v>
      </c>
      <c r="E129" s="38">
        <v>140</v>
      </c>
      <c r="F129" s="39">
        <f t="shared" si="6"/>
        <v>0.72419999999999995</v>
      </c>
      <c r="G129" s="38">
        <v>0.10100000000000001</v>
      </c>
      <c r="H129" s="40">
        <v>253</v>
      </c>
      <c r="I129" s="123">
        <v>1701.7228800000003</v>
      </c>
    </row>
    <row r="130" spans="2:9" ht="23.25" customHeight="1" x14ac:dyDescent="0.35">
      <c r="B130" s="31" t="s">
        <v>279</v>
      </c>
      <c r="C130" s="38">
        <v>1680</v>
      </c>
      <c r="D130" s="38">
        <v>510</v>
      </c>
      <c r="E130" s="38">
        <v>140</v>
      </c>
      <c r="F130" s="39">
        <f t="shared" si="6"/>
        <v>0.85680000000000001</v>
      </c>
      <c r="G130" s="38">
        <v>0.12</v>
      </c>
      <c r="H130" s="40">
        <v>300</v>
      </c>
      <c r="I130" s="123">
        <v>2022.9580800000001</v>
      </c>
    </row>
    <row r="131" spans="2:9" ht="23.25" customHeight="1" x14ac:dyDescent="0.35">
      <c r="B131" s="31" t="s">
        <v>280</v>
      </c>
      <c r="C131" s="38">
        <v>2330</v>
      </c>
      <c r="D131" s="38">
        <v>510</v>
      </c>
      <c r="E131" s="38">
        <v>140</v>
      </c>
      <c r="F131" s="39">
        <f t="shared" si="6"/>
        <v>1.1882999999999999</v>
      </c>
      <c r="G131" s="38">
        <v>0.16600000000000001</v>
      </c>
      <c r="H131" s="40">
        <v>416</v>
      </c>
      <c r="I131" s="123">
        <v>2915.8272000000002</v>
      </c>
    </row>
    <row r="132" spans="2:9" ht="23.25" customHeight="1" x14ac:dyDescent="0.35">
      <c r="B132" s="31" t="s">
        <v>403</v>
      </c>
      <c r="C132" s="38">
        <v>2980</v>
      </c>
      <c r="D132" s="38">
        <v>510</v>
      </c>
      <c r="E132" s="38">
        <v>220</v>
      </c>
      <c r="F132" s="39">
        <f t="shared" si="6"/>
        <v>1.5198</v>
      </c>
      <c r="G132" s="38">
        <v>0.33400000000000002</v>
      </c>
      <c r="H132" s="40">
        <v>835</v>
      </c>
      <c r="I132" s="123">
        <v>5759.1705600000005</v>
      </c>
    </row>
    <row r="133" spans="2:9" ht="23.25" customHeight="1" x14ac:dyDescent="0.35">
      <c r="B133" s="31" t="s">
        <v>281</v>
      </c>
      <c r="C133" s="38">
        <v>1160</v>
      </c>
      <c r="D133" s="38">
        <v>380</v>
      </c>
      <c r="E133" s="38">
        <v>90</v>
      </c>
      <c r="F133" s="39">
        <f t="shared" si="6"/>
        <v>0.44080000000000003</v>
      </c>
      <c r="G133" s="38">
        <v>0.04</v>
      </c>
      <c r="H133" s="40">
        <v>100</v>
      </c>
      <c r="I133" s="123">
        <v>691.89120000000003</v>
      </c>
    </row>
    <row r="134" spans="2:9" ht="23.25" customHeight="1" x14ac:dyDescent="0.35">
      <c r="B134" s="31" t="s">
        <v>282</v>
      </c>
      <c r="C134" s="38">
        <v>1420</v>
      </c>
      <c r="D134" s="38">
        <v>380</v>
      </c>
      <c r="E134" s="38">
        <v>90</v>
      </c>
      <c r="F134" s="39">
        <f t="shared" si="6"/>
        <v>0.53959999999999997</v>
      </c>
      <c r="G134" s="38">
        <v>4.9000000000000002E-2</v>
      </c>
      <c r="H134" s="40">
        <v>121</v>
      </c>
      <c r="I134" s="123">
        <v>738.01728000000003</v>
      </c>
    </row>
    <row r="135" spans="2:9" ht="23.25" customHeight="1" x14ac:dyDescent="0.35">
      <c r="B135" s="31" t="s">
        <v>283</v>
      </c>
      <c r="C135" s="38">
        <v>1680</v>
      </c>
      <c r="D135" s="38">
        <v>380</v>
      </c>
      <c r="E135" s="38">
        <v>190</v>
      </c>
      <c r="F135" s="39">
        <f t="shared" si="6"/>
        <v>0.63839999999999997</v>
      </c>
      <c r="G135" s="38">
        <v>0.121</v>
      </c>
      <c r="H135" s="40">
        <v>303</v>
      </c>
      <c r="I135" s="123">
        <v>2093.7945600000003</v>
      </c>
    </row>
    <row r="136" spans="2:9" ht="23.25" customHeight="1" x14ac:dyDescent="0.35">
      <c r="B136" s="31" t="s">
        <v>284</v>
      </c>
      <c r="C136" s="38">
        <v>1810</v>
      </c>
      <c r="D136" s="38">
        <v>380</v>
      </c>
      <c r="E136" s="38">
        <v>190</v>
      </c>
      <c r="F136" s="39">
        <f t="shared" si="6"/>
        <v>0.68779999999999997</v>
      </c>
      <c r="G136" s="38">
        <v>0.13100000000000001</v>
      </c>
      <c r="H136" s="40">
        <v>327</v>
      </c>
      <c r="I136" s="123">
        <v>2281.5936000000002</v>
      </c>
    </row>
    <row r="137" spans="2:9" ht="23.25" customHeight="1" x14ac:dyDescent="0.35">
      <c r="B137" s="31" t="s">
        <v>285</v>
      </c>
      <c r="C137" s="38">
        <v>2070</v>
      </c>
      <c r="D137" s="38">
        <v>380</v>
      </c>
      <c r="E137" s="38">
        <v>190</v>
      </c>
      <c r="F137" s="39">
        <f t="shared" si="6"/>
        <v>0.78659999999999997</v>
      </c>
      <c r="G137" s="41">
        <v>0.14899999999999999</v>
      </c>
      <c r="H137" s="40">
        <v>374</v>
      </c>
      <c r="I137" s="123">
        <v>2571.5289600000001</v>
      </c>
    </row>
    <row r="138" spans="2:9" ht="23.25" customHeight="1" x14ac:dyDescent="0.35">
      <c r="B138" s="31" t="s">
        <v>286</v>
      </c>
      <c r="C138" s="38">
        <v>2330</v>
      </c>
      <c r="D138" s="38">
        <v>380</v>
      </c>
      <c r="E138" s="38">
        <v>190</v>
      </c>
      <c r="F138" s="39">
        <f t="shared" si="6"/>
        <v>0.88539999999999996</v>
      </c>
      <c r="G138" s="41">
        <v>0.16800000000000001</v>
      </c>
      <c r="H138" s="40">
        <v>421</v>
      </c>
      <c r="I138" s="123">
        <v>2942.1849600000005</v>
      </c>
    </row>
    <row r="139" spans="2:9" ht="23.25" customHeight="1" x14ac:dyDescent="0.35">
      <c r="B139" s="31" t="s">
        <v>287</v>
      </c>
      <c r="C139" s="38">
        <v>2460</v>
      </c>
      <c r="D139" s="38">
        <v>380</v>
      </c>
      <c r="E139" s="38">
        <v>190</v>
      </c>
      <c r="F139" s="39">
        <f t="shared" si="6"/>
        <v>0.93479999999999996</v>
      </c>
      <c r="G139" s="41">
        <v>0.17799999999999999</v>
      </c>
      <c r="H139" s="40">
        <v>444</v>
      </c>
      <c r="I139" s="123">
        <v>3189.2889600000003</v>
      </c>
    </row>
    <row r="140" spans="2:9" ht="23.25" customHeight="1" x14ac:dyDescent="0.35">
      <c r="B140" s="31" t="s">
        <v>288</v>
      </c>
      <c r="C140" s="38">
        <v>2980</v>
      </c>
      <c r="D140" s="38">
        <v>380</v>
      </c>
      <c r="E140" s="38">
        <v>190</v>
      </c>
      <c r="F140" s="39">
        <f t="shared" si="6"/>
        <v>1.1324000000000001</v>
      </c>
      <c r="G140" s="41">
        <v>0.215</v>
      </c>
      <c r="H140" s="40">
        <v>538</v>
      </c>
      <c r="I140" s="123">
        <v>3950.3692799999999</v>
      </c>
    </row>
    <row r="141" spans="2:9" ht="23.25" customHeight="1" x14ac:dyDescent="0.35">
      <c r="B141" s="31" t="s">
        <v>289</v>
      </c>
      <c r="C141" s="38">
        <v>1420</v>
      </c>
      <c r="D141" s="38">
        <v>380</v>
      </c>
      <c r="E141" s="38">
        <v>190</v>
      </c>
      <c r="F141" s="39">
        <f t="shared" si="6"/>
        <v>0.53959999999999997</v>
      </c>
      <c r="G141" s="41">
        <v>0.10299999999999999</v>
      </c>
      <c r="H141" s="40">
        <v>256</v>
      </c>
      <c r="I141" s="123">
        <v>1986.7161600000002</v>
      </c>
    </row>
    <row r="142" spans="2:9" ht="23.25" customHeight="1" x14ac:dyDescent="0.35">
      <c r="B142" s="31" t="s">
        <v>290</v>
      </c>
      <c r="C142" s="38">
        <v>1550</v>
      </c>
      <c r="D142" s="38">
        <v>380</v>
      </c>
      <c r="E142" s="38">
        <v>190</v>
      </c>
      <c r="F142" s="39">
        <f t="shared" si="6"/>
        <v>0.58899999999999997</v>
      </c>
      <c r="G142" s="41">
        <v>0.112</v>
      </c>
      <c r="H142" s="40">
        <v>280</v>
      </c>
      <c r="I142" s="123">
        <v>2194.28352</v>
      </c>
    </row>
    <row r="143" spans="2:9" ht="23.25" customHeight="1" x14ac:dyDescent="0.35">
      <c r="B143" s="31" t="s">
        <v>291</v>
      </c>
      <c r="C143" s="38">
        <v>1810</v>
      </c>
      <c r="D143" s="38">
        <v>380</v>
      </c>
      <c r="E143" s="38">
        <v>190</v>
      </c>
      <c r="F143" s="39">
        <f t="shared" si="6"/>
        <v>0.68779999999999997</v>
      </c>
      <c r="G143" s="41">
        <v>0.13100000000000001</v>
      </c>
      <c r="H143" s="40">
        <v>327</v>
      </c>
      <c r="I143" s="123">
        <v>2775.8016000000002</v>
      </c>
    </row>
    <row r="144" spans="2:9" ht="23.25" customHeight="1" x14ac:dyDescent="0.35">
      <c r="B144" s="31" t="s">
        <v>292</v>
      </c>
      <c r="C144" s="38">
        <v>2070</v>
      </c>
      <c r="D144" s="38">
        <v>380</v>
      </c>
      <c r="E144" s="38">
        <v>190</v>
      </c>
      <c r="F144" s="39">
        <f t="shared" si="6"/>
        <v>0.78659999999999997</v>
      </c>
      <c r="G144" s="41">
        <v>0.14899999999999999</v>
      </c>
      <c r="H144" s="40">
        <v>374</v>
      </c>
      <c r="I144" s="123">
        <v>3447.9244800000001</v>
      </c>
    </row>
    <row r="145" spans="2:9" ht="23.25" customHeight="1" x14ac:dyDescent="0.35">
      <c r="B145" s="31" t="s">
        <v>293</v>
      </c>
      <c r="C145" s="38">
        <v>2720</v>
      </c>
      <c r="D145" s="38">
        <v>380</v>
      </c>
      <c r="E145" s="38">
        <v>190</v>
      </c>
      <c r="F145" s="39">
        <f t="shared" si="6"/>
        <v>1.0336000000000001</v>
      </c>
      <c r="G145" s="41">
        <v>0.19600000000000001</v>
      </c>
      <c r="H145" s="40">
        <v>491</v>
      </c>
      <c r="I145" s="123">
        <v>5765.76</v>
      </c>
    </row>
    <row r="146" spans="2:9" ht="23.25" customHeight="1" x14ac:dyDescent="0.35">
      <c r="B146" s="31" t="s">
        <v>294</v>
      </c>
      <c r="C146" s="38">
        <v>1160</v>
      </c>
      <c r="D146" s="38">
        <v>510</v>
      </c>
      <c r="E146" s="38">
        <v>90</v>
      </c>
      <c r="F146" s="39">
        <f t="shared" si="6"/>
        <v>0.59160000000000001</v>
      </c>
      <c r="G146" s="41">
        <v>5.2999999999999999E-2</v>
      </c>
      <c r="H146" s="40">
        <v>133</v>
      </c>
      <c r="I146" s="123">
        <v>906.04799999999989</v>
      </c>
    </row>
    <row r="147" spans="2:9" ht="23.25" customHeight="1" x14ac:dyDescent="0.35">
      <c r="B147" s="31" t="s">
        <v>295</v>
      </c>
      <c r="C147" s="38">
        <v>1420</v>
      </c>
      <c r="D147" s="38">
        <v>510</v>
      </c>
      <c r="E147" s="38">
        <v>90</v>
      </c>
      <c r="F147" s="39">
        <f t="shared" si="6"/>
        <v>0.72419999999999995</v>
      </c>
      <c r="G147" s="41">
        <v>6.5000000000000002E-2</v>
      </c>
      <c r="H147" s="40">
        <v>163</v>
      </c>
      <c r="I147" s="123">
        <v>1103.7312000000002</v>
      </c>
    </row>
    <row r="148" spans="2:9" ht="23.25" customHeight="1" x14ac:dyDescent="0.35">
      <c r="B148" s="31" t="s">
        <v>296</v>
      </c>
      <c r="C148" s="38">
        <v>1680</v>
      </c>
      <c r="D148" s="38">
        <v>510</v>
      </c>
      <c r="E148" s="38">
        <v>90</v>
      </c>
      <c r="F148" s="39">
        <f t="shared" si="6"/>
        <v>0.85680000000000001</v>
      </c>
      <c r="G148" s="41">
        <v>7.6999999999999999E-2</v>
      </c>
      <c r="H148" s="40">
        <v>193</v>
      </c>
      <c r="I148" s="123">
        <v>1301.4144000000001</v>
      </c>
    </row>
    <row r="149" spans="2:9" ht="23.25" customHeight="1" x14ac:dyDescent="0.35">
      <c r="B149" s="31" t="s">
        <v>297</v>
      </c>
      <c r="C149" s="38">
        <v>2330</v>
      </c>
      <c r="D149" s="38">
        <v>510</v>
      </c>
      <c r="E149" s="38">
        <v>190</v>
      </c>
      <c r="F149" s="39">
        <f t="shared" si="6"/>
        <v>1.1882999999999999</v>
      </c>
      <c r="G149" s="41">
        <v>0.22600000000000001</v>
      </c>
      <c r="H149" s="40">
        <v>564</v>
      </c>
      <c r="I149" s="123">
        <v>3818.5804800000005</v>
      </c>
    </row>
    <row r="150" spans="2:9" ht="23.25" customHeight="1" x14ac:dyDescent="0.35">
      <c r="B150" s="31" t="s">
        <v>298</v>
      </c>
      <c r="C150" s="38">
        <v>2980</v>
      </c>
      <c r="D150" s="38">
        <v>510</v>
      </c>
      <c r="E150" s="38">
        <v>190</v>
      </c>
      <c r="F150" s="39">
        <f t="shared" si="6"/>
        <v>1.5198</v>
      </c>
      <c r="G150" s="41">
        <v>0.28899999999999998</v>
      </c>
      <c r="H150" s="40">
        <v>722</v>
      </c>
      <c r="I150" s="123">
        <v>5284.7308800000001</v>
      </c>
    </row>
    <row r="151" spans="2:9" ht="23.25" hidden="1" customHeight="1" x14ac:dyDescent="0.35">
      <c r="B151" s="32"/>
      <c r="C151" s="38"/>
      <c r="D151" s="38"/>
      <c r="E151" s="38"/>
      <c r="F151" s="39"/>
      <c r="G151" s="42"/>
      <c r="H151" s="40"/>
      <c r="I151" s="114"/>
    </row>
    <row r="152" spans="2:9" ht="23.25" hidden="1" customHeight="1" x14ac:dyDescent="0.35">
      <c r="B152" s="32"/>
      <c r="C152" s="38"/>
      <c r="D152" s="38"/>
      <c r="E152" s="38"/>
      <c r="F152" s="39"/>
      <c r="G152" s="42"/>
      <c r="H152" s="40"/>
      <c r="I152" s="114"/>
    </row>
    <row r="153" spans="2:9" ht="23.25" hidden="1" customHeight="1" x14ac:dyDescent="0.35">
      <c r="B153" s="31"/>
      <c r="C153" s="38"/>
      <c r="D153" s="38"/>
      <c r="E153" s="38"/>
      <c r="F153" s="39"/>
      <c r="G153" s="38"/>
      <c r="H153" s="40"/>
      <c r="I153" s="114"/>
    </row>
    <row r="154" spans="2:9" ht="23.25" hidden="1" customHeight="1" x14ac:dyDescent="0.35">
      <c r="B154" s="31"/>
      <c r="C154" s="38"/>
      <c r="D154" s="38"/>
      <c r="E154" s="38"/>
      <c r="F154" s="39"/>
      <c r="G154" s="38"/>
      <c r="H154" s="40"/>
      <c r="I154" s="114"/>
    </row>
    <row r="155" spans="2:9" ht="23.25" hidden="1" customHeight="1" x14ac:dyDescent="0.35">
      <c r="B155" s="31"/>
      <c r="C155" s="38"/>
      <c r="D155" s="38"/>
      <c r="E155" s="38"/>
      <c r="F155" s="39"/>
      <c r="G155" s="38"/>
      <c r="H155" s="40"/>
      <c r="I155" s="114"/>
    </row>
    <row r="156" spans="2:9" ht="23.25" hidden="1" customHeight="1" x14ac:dyDescent="0.35">
      <c r="B156" s="31"/>
      <c r="C156" s="38"/>
      <c r="D156" s="38"/>
      <c r="E156" s="38"/>
      <c r="F156" s="39"/>
      <c r="G156" s="38"/>
      <c r="H156" s="40"/>
      <c r="I156" s="114"/>
    </row>
    <row r="157" spans="2:9" ht="21.75" customHeight="1" x14ac:dyDescent="0.35">
      <c r="B157" s="190" t="s">
        <v>347</v>
      </c>
      <c r="C157" s="191"/>
      <c r="D157" s="191"/>
      <c r="E157" s="191"/>
      <c r="F157" s="191"/>
      <c r="G157" s="191"/>
      <c r="H157" s="191"/>
      <c r="I157" s="192"/>
    </row>
    <row r="158" spans="2:9" ht="26.45" customHeight="1" x14ac:dyDescent="0.35">
      <c r="B158" s="30" t="s">
        <v>344</v>
      </c>
      <c r="C158" s="40">
        <v>2720</v>
      </c>
      <c r="D158" s="38">
        <v>1050</v>
      </c>
      <c r="E158" s="38">
        <v>254</v>
      </c>
      <c r="F158" s="43">
        <f>C158*D158/1000000</f>
        <v>2.8559999999999999</v>
      </c>
      <c r="G158" s="44">
        <v>0.53100000000000003</v>
      </c>
      <c r="H158" s="40">
        <v>1330</v>
      </c>
      <c r="I158" s="123">
        <v>10844.8956</v>
      </c>
    </row>
    <row r="159" spans="2:9" ht="26.45" customHeight="1" x14ac:dyDescent="0.35">
      <c r="B159" s="30" t="s">
        <v>345</v>
      </c>
      <c r="C159" s="40">
        <v>3578</v>
      </c>
      <c r="D159" s="38">
        <v>1050</v>
      </c>
      <c r="E159" s="38">
        <v>254</v>
      </c>
      <c r="F159" s="43">
        <f>C159*D159/1000000</f>
        <v>3.7568999999999999</v>
      </c>
      <c r="G159" s="44">
        <v>0.72699999999999998</v>
      </c>
      <c r="H159" s="40">
        <v>1825</v>
      </c>
      <c r="I159" s="123">
        <v>11473.585200000001</v>
      </c>
    </row>
    <row r="160" spans="2:9" ht="26.45" customHeight="1" x14ac:dyDescent="0.35">
      <c r="B160" s="30" t="s">
        <v>346</v>
      </c>
      <c r="C160" s="40">
        <v>3578</v>
      </c>
      <c r="D160" s="38">
        <v>1050</v>
      </c>
      <c r="E160" s="38">
        <v>254</v>
      </c>
      <c r="F160" s="43">
        <f>C160*D160/1000000</f>
        <v>3.7568999999999999</v>
      </c>
      <c r="G160" s="44">
        <v>0.8</v>
      </c>
      <c r="H160" s="40">
        <v>2000</v>
      </c>
      <c r="I160" s="123">
        <v>12573.791999999999</v>
      </c>
    </row>
    <row r="161" spans="2:9" ht="21.75" customHeight="1" x14ac:dyDescent="0.35">
      <c r="B161" s="190" t="s">
        <v>128</v>
      </c>
      <c r="C161" s="191"/>
      <c r="D161" s="191"/>
      <c r="E161" s="191"/>
      <c r="F161" s="191"/>
      <c r="G161" s="191"/>
      <c r="H161" s="191"/>
      <c r="I161" s="192"/>
    </row>
    <row r="162" spans="2:9" ht="23.25" customHeight="1" x14ac:dyDescent="0.35">
      <c r="B162" s="28" t="s">
        <v>390</v>
      </c>
      <c r="C162" s="29">
        <v>900</v>
      </c>
      <c r="D162" s="29">
        <v>330</v>
      </c>
      <c r="E162" s="29">
        <v>145</v>
      </c>
      <c r="F162" s="45">
        <f t="shared" ref="F162:F170" si="7">C162*D162/1000000</f>
        <v>0.29699999999999999</v>
      </c>
      <c r="G162" s="46">
        <v>3.9E-2</v>
      </c>
      <c r="H162" s="40">
        <v>99</v>
      </c>
      <c r="I162" s="123">
        <v>933.60405600000013</v>
      </c>
    </row>
    <row r="163" spans="2:9" ht="23.25" customHeight="1" x14ac:dyDescent="0.35">
      <c r="B163" s="28" t="s">
        <v>389</v>
      </c>
      <c r="C163" s="29">
        <v>1000</v>
      </c>
      <c r="D163" s="29">
        <v>330</v>
      </c>
      <c r="E163" s="29">
        <v>145</v>
      </c>
      <c r="F163" s="45">
        <f>C163*D163/1000000</f>
        <v>0.33</v>
      </c>
      <c r="G163" s="46">
        <v>4.3999999999999997E-2</v>
      </c>
      <c r="H163" s="40">
        <v>110</v>
      </c>
      <c r="I163" s="123">
        <v>1002.759912</v>
      </c>
    </row>
    <row r="164" spans="2:9" ht="23.25" customHeight="1" x14ac:dyDescent="0.35">
      <c r="B164" s="28" t="s">
        <v>129</v>
      </c>
      <c r="C164" s="29">
        <v>1050</v>
      </c>
      <c r="D164" s="29">
        <v>330</v>
      </c>
      <c r="E164" s="29">
        <v>145</v>
      </c>
      <c r="F164" s="45">
        <f>C164*D164/1000000</f>
        <v>0.34649999999999997</v>
      </c>
      <c r="G164" s="46">
        <v>4.5999999999999999E-2</v>
      </c>
      <c r="H164" s="40">
        <v>115</v>
      </c>
      <c r="I164" s="123">
        <v>1054.626804</v>
      </c>
    </row>
    <row r="165" spans="2:9" ht="23.25" customHeight="1" x14ac:dyDescent="0.35">
      <c r="B165" s="28" t="s">
        <v>130</v>
      </c>
      <c r="C165" s="29">
        <v>1200</v>
      </c>
      <c r="D165" s="29">
        <v>330</v>
      </c>
      <c r="E165" s="29">
        <v>145</v>
      </c>
      <c r="F165" s="45">
        <f t="shared" si="7"/>
        <v>0.39600000000000002</v>
      </c>
      <c r="G165" s="46">
        <v>5.2999999999999999E-2</v>
      </c>
      <c r="H165" s="40">
        <v>133</v>
      </c>
      <c r="I165" s="123">
        <v>1123.7826600000001</v>
      </c>
    </row>
    <row r="166" spans="2:9" ht="23.25" customHeight="1" x14ac:dyDescent="0.35">
      <c r="B166" s="28" t="s">
        <v>131</v>
      </c>
      <c r="C166" s="29">
        <v>1200</v>
      </c>
      <c r="D166" s="29">
        <v>330</v>
      </c>
      <c r="E166" s="29">
        <v>145</v>
      </c>
      <c r="F166" s="45">
        <f t="shared" si="7"/>
        <v>0.39600000000000002</v>
      </c>
      <c r="G166" s="46">
        <v>5.2999999999999999E-2</v>
      </c>
      <c r="H166" s="40">
        <v>133</v>
      </c>
      <c r="I166" s="123">
        <v>1158.360588</v>
      </c>
    </row>
    <row r="167" spans="2:9" ht="23.25" customHeight="1" x14ac:dyDescent="0.35">
      <c r="B167" s="28" t="s">
        <v>132</v>
      </c>
      <c r="C167" s="29">
        <v>1350</v>
      </c>
      <c r="D167" s="29">
        <v>330</v>
      </c>
      <c r="E167" s="29">
        <v>145</v>
      </c>
      <c r="F167" s="45">
        <f t="shared" si="7"/>
        <v>0.44550000000000001</v>
      </c>
      <c r="G167" s="29">
        <v>0.06</v>
      </c>
      <c r="H167" s="40">
        <v>150</v>
      </c>
      <c r="I167" s="123">
        <v>1461.7033200000003</v>
      </c>
    </row>
    <row r="168" spans="2:9" ht="23.25" customHeight="1" x14ac:dyDescent="0.35">
      <c r="B168" s="28" t="s">
        <v>133</v>
      </c>
      <c r="C168" s="29">
        <v>1500</v>
      </c>
      <c r="D168" s="29">
        <v>330</v>
      </c>
      <c r="E168" s="29">
        <v>145</v>
      </c>
      <c r="F168" s="45">
        <f t="shared" si="7"/>
        <v>0.495</v>
      </c>
      <c r="G168" s="47">
        <v>6.6000000000000003E-2</v>
      </c>
      <c r="H168" s="40">
        <v>165</v>
      </c>
      <c r="I168" s="123">
        <v>1590.5846880000001</v>
      </c>
    </row>
    <row r="169" spans="2:9" ht="23.25" customHeight="1" x14ac:dyDescent="0.35">
      <c r="B169" s="28" t="s">
        <v>134</v>
      </c>
      <c r="C169" s="29">
        <v>1650</v>
      </c>
      <c r="D169" s="29">
        <v>330</v>
      </c>
      <c r="E169" s="29">
        <v>145</v>
      </c>
      <c r="F169" s="45">
        <f t="shared" si="7"/>
        <v>0.54449999999999998</v>
      </c>
      <c r="G169" s="47">
        <v>7.1999999999999995E-2</v>
      </c>
      <c r="H169" s="40">
        <v>180</v>
      </c>
      <c r="I169" s="123">
        <v>1711.6074360000002</v>
      </c>
    </row>
    <row r="170" spans="2:9" ht="30" customHeight="1" x14ac:dyDescent="0.35">
      <c r="B170" s="33" t="s">
        <v>135</v>
      </c>
      <c r="C170" s="48">
        <v>2250</v>
      </c>
      <c r="D170" s="48">
        <v>330</v>
      </c>
      <c r="E170" s="48">
        <v>145</v>
      </c>
      <c r="F170" s="49">
        <f t="shared" si="7"/>
        <v>0.74250000000000005</v>
      </c>
      <c r="G170" s="50">
        <v>0.1</v>
      </c>
      <c r="H170" s="51">
        <v>250</v>
      </c>
      <c r="I170" s="123">
        <v>2183.124636</v>
      </c>
    </row>
    <row r="171" spans="2:9" ht="23.25" customHeight="1" x14ac:dyDescent="0.35">
      <c r="B171" s="195" t="s">
        <v>383</v>
      </c>
      <c r="C171" s="196"/>
      <c r="D171" s="196"/>
      <c r="E171" s="196"/>
      <c r="F171" s="196"/>
      <c r="G171" s="196"/>
      <c r="H171" s="196"/>
      <c r="I171" s="197"/>
    </row>
    <row r="172" spans="2:9" s="26" customFormat="1" ht="28.5" hidden="1" customHeight="1" x14ac:dyDescent="0.35">
      <c r="B172" s="210" t="s">
        <v>136</v>
      </c>
      <c r="C172" s="210"/>
      <c r="D172" s="210"/>
      <c r="E172" s="210"/>
      <c r="F172" s="210"/>
      <c r="G172" s="210"/>
      <c r="H172" s="210"/>
      <c r="I172" s="114"/>
    </row>
    <row r="173" spans="2:9" s="26" customFormat="1" ht="23.25" hidden="1" customHeight="1" x14ac:dyDescent="0.35">
      <c r="B173" s="30" t="s">
        <v>137</v>
      </c>
      <c r="C173" s="40">
        <v>1000</v>
      </c>
      <c r="D173" s="40">
        <v>2380</v>
      </c>
      <c r="E173" s="40">
        <v>300</v>
      </c>
      <c r="F173" s="40">
        <f t="shared" ref="F173:F191" si="8">C173*D173/1000000</f>
        <v>2.38</v>
      </c>
      <c r="G173" s="40">
        <v>0.55000000000000004</v>
      </c>
      <c r="H173" s="40">
        <v>1380</v>
      </c>
      <c r="I173" s="114"/>
    </row>
    <row r="174" spans="2:9" s="26" customFormat="1" ht="23.25" hidden="1" customHeight="1" x14ac:dyDescent="0.35">
      <c r="B174" s="30" t="s">
        <v>138</v>
      </c>
      <c r="C174" s="40">
        <v>1000</v>
      </c>
      <c r="D174" s="40">
        <v>2380</v>
      </c>
      <c r="E174" s="40">
        <v>300</v>
      </c>
      <c r="F174" s="40">
        <f t="shared" si="8"/>
        <v>2.38</v>
      </c>
      <c r="G174" s="40">
        <v>0.55000000000000004</v>
      </c>
      <c r="H174" s="40">
        <v>1380</v>
      </c>
      <c r="I174" s="114"/>
    </row>
    <row r="175" spans="2:9" s="26" customFormat="1" ht="23.25" hidden="1" customHeight="1" x14ac:dyDescent="0.35">
      <c r="B175" s="30" t="s">
        <v>139</v>
      </c>
      <c r="C175" s="40">
        <v>1000</v>
      </c>
      <c r="D175" s="40">
        <v>1180</v>
      </c>
      <c r="E175" s="40">
        <v>300</v>
      </c>
      <c r="F175" s="40">
        <f t="shared" si="8"/>
        <v>1.18</v>
      </c>
      <c r="G175" s="40">
        <v>0.26</v>
      </c>
      <c r="H175" s="40">
        <v>650</v>
      </c>
      <c r="I175" s="114"/>
    </row>
    <row r="176" spans="2:9" s="26" customFormat="1" ht="23.25" hidden="1" customHeight="1" x14ac:dyDescent="0.35">
      <c r="B176" s="30" t="s">
        <v>140</v>
      </c>
      <c r="C176" s="40">
        <v>1000</v>
      </c>
      <c r="D176" s="40">
        <v>1180</v>
      </c>
      <c r="E176" s="40">
        <v>300</v>
      </c>
      <c r="F176" s="40">
        <f t="shared" si="8"/>
        <v>1.18</v>
      </c>
      <c r="G176" s="40">
        <v>0.26</v>
      </c>
      <c r="H176" s="40">
        <v>650</v>
      </c>
      <c r="I176" s="114"/>
    </row>
    <row r="177" spans="2:9" s="26" customFormat="1" ht="23.25" hidden="1" customHeight="1" x14ac:dyDescent="0.35">
      <c r="B177" s="30" t="s">
        <v>141</v>
      </c>
      <c r="C177" s="40">
        <v>1000</v>
      </c>
      <c r="D177" s="40">
        <v>780</v>
      </c>
      <c r="E177" s="40">
        <v>300</v>
      </c>
      <c r="F177" s="40">
        <f t="shared" si="8"/>
        <v>0.78</v>
      </c>
      <c r="G177" s="40">
        <v>0.17</v>
      </c>
      <c r="H177" s="40">
        <v>420</v>
      </c>
      <c r="I177" s="114"/>
    </row>
    <row r="178" spans="2:9" s="26" customFormat="1" ht="23.25" hidden="1" customHeight="1" x14ac:dyDescent="0.35">
      <c r="B178" s="30" t="s">
        <v>142</v>
      </c>
      <c r="C178" s="40">
        <v>1000</v>
      </c>
      <c r="D178" s="40">
        <v>780</v>
      </c>
      <c r="E178" s="40">
        <v>300</v>
      </c>
      <c r="F178" s="40">
        <f t="shared" si="8"/>
        <v>0.78</v>
      </c>
      <c r="G178" s="40">
        <v>0.17</v>
      </c>
      <c r="H178" s="40">
        <v>420</v>
      </c>
      <c r="I178" s="114"/>
    </row>
    <row r="179" spans="2:9" s="26" customFormat="1" ht="23.25" hidden="1" customHeight="1" x14ac:dyDescent="0.35">
      <c r="B179" s="30" t="s">
        <v>143</v>
      </c>
      <c r="C179" s="40">
        <v>1200</v>
      </c>
      <c r="D179" s="40">
        <v>1180</v>
      </c>
      <c r="E179" s="40">
        <v>300</v>
      </c>
      <c r="F179" s="40">
        <f t="shared" si="8"/>
        <v>1.4159999999999999</v>
      </c>
      <c r="G179" s="40">
        <v>0.31</v>
      </c>
      <c r="H179" s="40">
        <v>780</v>
      </c>
      <c r="I179" s="114"/>
    </row>
    <row r="180" spans="2:9" s="26" customFormat="1" ht="23.25" hidden="1" customHeight="1" x14ac:dyDescent="0.35">
      <c r="B180" s="30" t="s">
        <v>144</v>
      </c>
      <c r="C180" s="40">
        <v>1200</v>
      </c>
      <c r="D180" s="40">
        <v>2380</v>
      </c>
      <c r="E180" s="40">
        <v>300</v>
      </c>
      <c r="F180" s="40">
        <f t="shared" si="8"/>
        <v>2.8559999999999999</v>
      </c>
      <c r="G180" s="40">
        <v>0.65</v>
      </c>
      <c r="H180" s="40">
        <v>1630</v>
      </c>
      <c r="I180" s="114"/>
    </row>
    <row r="181" spans="2:9" s="26" customFormat="1" ht="23.25" hidden="1" customHeight="1" x14ac:dyDescent="0.35">
      <c r="B181" s="30" t="s">
        <v>145</v>
      </c>
      <c r="C181" s="40">
        <v>1200</v>
      </c>
      <c r="D181" s="40">
        <v>2380</v>
      </c>
      <c r="E181" s="40">
        <v>300</v>
      </c>
      <c r="F181" s="40">
        <f t="shared" si="8"/>
        <v>2.8559999999999999</v>
      </c>
      <c r="G181" s="40">
        <v>0.65</v>
      </c>
      <c r="H181" s="40">
        <v>1630</v>
      </c>
      <c r="I181" s="114"/>
    </row>
    <row r="182" spans="2:9" s="26" customFormat="1" ht="23.25" hidden="1" customHeight="1" x14ac:dyDescent="0.35">
      <c r="B182" s="30" t="s">
        <v>146</v>
      </c>
      <c r="C182" s="40">
        <v>1400</v>
      </c>
      <c r="D182" s="40">
        <v>2380</v>
      </c>
      <c r="E182" s="40">
        <v>300</v>
      </c>
      <c r="F182" s="40">
        <f t="shared" si="8"/>
        <v>3.3319999999999999</v>
      </c>
      <c r="G182" s="40">
        <v>0.76</v>
      </c>
      <c r="H182" s="40">
        <v>1900</v>
      </c>
      <c r="I182" s="114"/>
    </row>
    <row r="183" spans="2:9" s="26" customFormat="1" ht="23.25" hidden="1" customHeight="1" x14ac:dyDescent="0.35">
      <c r="B183" s="30" t="s">
        <v>147</v>
      </c>
      <c r="C183" s="40">
        <v>1400</v>
      </c>
      <c r="D183" s="40">
        <v>2380</v>
      </c>
      <c r="E183" s="40">
        <v>300</v>
      </c>
      <c r="F183" s="40">
        <f t="shared" si="8"/>
        <v>3.3319999999999999</v>
      </c>
      <c r="G183" s="40">
        <v>0.76</v>
      </c>
      <c r="H183" s="40">
        <v>1900</v>
      </c>
      <c r="I183" s="114"/>
    </row>
    <row r="184" spans="2:9" s="26" customFormat="1" ht="23.25" hidden="1" customHeight="1" x14ac:dyDescent="0.35">
      <c r="B184" s="30" t="s">
        <v>148</v>
      </c>
      <c r="C184" s="40">
        <v>1600</v>
      </c>
      <c r="D184" s="40">
        <v>780</v>
      </c>
      <c r="E184" s="40">
        <v>300</v>
      </c>
      <c r="F184" s="40">
        <f t="shared" si="8"/>
        <v>1.248</v>
      </c>
      <c r="G184" s="40">
        <v>0.26</v>
      </c>
      <c r="H184" s="40">
        <v>650</v>
      </c>
      <c r="I184" s="114"/>
    </row>
    <row r="185" spans="2:9" s="26" customFormat="1" ht="23.25" hidden="1" customHeight="1" x14ac:dyDescent="0.35">
      <c r="B185" s="30" t="s">
        <v>149</v>
      </c>
      <c r="C185" s="40">
        <v>1600</v>
      </c>
      <c r="D185" s="40">
        <v>2380</v>
      </c>
      <c r="E185" s="40">
        <v>300</v>
      </c>
      <c r="F185" s="40">
        <f t="shared" si="8"/>
        <v>3.8079999999999998</v>
      </c>
      <c r="G185" s="40">
        <v>0.86</v>
      </c>
      <c r="H185" s="40">
        <v>2150</v>
      </c>
      <c r="I185" s="114"/>
    </row>
    <row r="186" spans="2:9" s="26" customFormat="1" ht="23.25" hidden="1" customHeight="1" x14ac:dyDescent="0.35">
      <c r="B186" s="30" t="s">
        <v>150</v>
      </c>
      <c r="C186" s="40">
        <v>1600</v>
      </c>
      <c r="D186" s="40">
        <v>2380</v>
      </c>
      <c r="E186" s="40">
        <v>300</v>
      </c>
      <c r="F186" s="40">
        <f t="shared" si="8"/>
        <v>3.8079999999999998</v>
      </c>
      <c r="G186" s="40">
        <v>0.86</v>
      </c>
      <c r="H186" s="40">
        <v>2150</v>
      </c>
      <c r="I186" s="114"/>
    </row>
    <row r="187" spans="2:9" s="26" customFormat="1" ht="23.25" hidden="1" customHeight="1" x14ac:dyDescent="0.35">
      <c r="B187" s="30" t="s">
        <v>151</v>
      </c>
      <c r="C187" s="40">
        <v>2000</v>
      </c>
      <c r="D187" s="40">
        <v>1180</v>
      </c>
      <c r="E187" s="40">
        <v>500</v>
      </c>
      <c r="F187" s="40">
        <f t="shared" si="8"/>
        <v>2.36</v>
      </c>
      <c r="G187" s="40">
        <v>0.78</v>
      </c>
      <c r="H187" s="40">
        <v>1950</v>
      </c>
      <c r="I187" s="114"/>
    </row>
    <row r="188" spans="2:9" s="26" customFormat="1" ht="23.25" hidden="1" customHeight="1" x14ac:dyDescent="0.35">
      <c r="B188" s="30" t="s">
        <v>152</v>
      </c>
      <c r="C188" s="40">
        <v>2000</v>
      </c>
      <c r="D188" s="40">
        <v>1180</v>
      </c>
      <c r="E188" s="40">
        <v>500</v>
      </c>
      <c r="F188" s="40">
        <f t="shared" si="8"/>
        <v>2.36</v>
      </c>
      <c r="G188" s="40">
        <v>0.78</v>
      </c>
      <c r="H188" s="40">
        <v>1950</v>
      </c>
      <c r="I188" s="114"/>
    </row>
    <row r="189" spans="2:9" s="26" customFormat="1" ht="23.25" hidden="1" customHeight="1" x14ac:dyDescent="0.35">
      <c r="B189" s="30" t="s">
        <v>153</v>
      </c>
      <c r="C189" s="40">
        <v>2000</v>
      </c>
      <c r="D189" s="40">
        <v>2380</v>
      </c>
      <c r="E189" s="40">
        <v>500</v>
      </c>
      <c r="F189" s="40">
        <f t="shared" si="8"/>
        <v>4.76</v>
      </c>
      <c r="G189" s="40">
        <v>1.62</v>
      </c>
      <c r="H189" s="40">
        <v>4005</v>
      </c>
      <c r="I189" s="114"/>
    </row>
    <row r="190" spans="2:9" s="26" customFormat="1" ht="23.25" hidden="1" customHeight="1" x14ac:dyDescent="0.35">
      <c r="B190" s="30" t="s">
        <v>154</v>
      </c>
      <c r="C190" s="40">
        <v>2400</v>
      </c>
      <c r="D190" s="40">
        <v>1180</v>
      </c>
      <c r="E190" s="40">
        <v>500</v>
      </c>
      <c r="F190" s="40">
        <f t="shared" si="8"/>
        <v>2.8319999999999999</v>
      </c>
      <c r="G190" s="40">
        <v>0.91</v>
      </c>
      <c r="H190" s="40">
        <v>2300</v>
      </c>
      <c r="I190" s="114"/>
    </row>
    <row r="191" spans="2:9" s="26" customFormat="1" ht="23.25" hidden="1" customHeight="1" x14ac:dyDescent="0.35">
      <c r="B191" s="30" t="s">
        <v>155</v>
      </c>
      <c r="C191" s="40">
        <v>2400</v>
      </c>
      <c r="D191" s="40">
        <v>1180</v>
      </c>
      <c r="E191" s="40">
        <v>500</v>
      </c>
      <c r="F191" s="40">
        <f t="shared" si="8"/>
        <v>2.8319999999999999</v>
      </c>
      <c r="G191" s="40">
        <v>0.91</v>
      </c>
      <c r="H191" s="40">
        <v>2300</v>
      </c>
      <c r="I191" s="114"/>
    </row>
    <row r="192" spans="2:9" s="26" customFormat="1" ht="23.25" hidden="1" customHeight="1" x14ac:dyDescent="0.35">
      <c r="B192" s="198"/>
      <c r="C192" s="199"/>
      <c r="D192" s="199"/>
      <c r="E192" s="199"/>
      <c r="F192" s="199"/>
      <c r="G192" s="199"/>
      <c r="H192" s="199"/>
      <c r="I192" s="114"/>
    </row>
    <row r="193" spans="2:12" ht="21.75" customHeight="1" x14ac:dyDescent="0.35">
      <c r="B193" s="190" t="s">
        <v>364</v>
      </c>
      <c r="C193" s="191"/>
      <c r="D193" s="191"/>
      <c r="E193" s="191"/>
      <c r="F193" s="191"/>
      <c r="G193" s="191"/>
      <c r="H193" s="191"/>
      <c r="I193" s="192"/>
    </row>
    <row r="194" spans="2:12" ht="23.25" customHeight="1" x14ac:dyDescent="0.35">
      <c r="B194" s="34" t="s">
        <v>199</v>
      </c>
      <c r="C194" s="40">
        <v>2000</v>
      </c>
      <c r="D194" s="40">
        <v>470</v>
      </c>
      <c r="E194" s="40">
        <v>212</v>
      </c>
      <c r="F194" s="40">
        <f>C194*D194/1000000</f>
        <v>0.94</v>
      </c>
      <c r="G194" s="40">
        <v>0.12</v>
      </c>
      <c r="H194" s="40">
        <v>350</v>
      </c>
      <c r="I194" s="123">
        <v>2577.62736</v>
      </c>
    </row>
    <row r="195" spans="2:12" ht="21.75" customHeight="1" x14ac:dyDescent="0.35">
      <c r="B195" s="190" t="s">
        <v>434</v>
      </c>
      <c r="C195" s="191"/>
      <c r="D195" s="191"/>
      <c r="E195" s="191"/>
      <c r="F195" s="191"/>
      <c r="G195" s="191"/>
      <c r="H195" s="191"/>
      <c r="I195" s="192"/>
    </row>
    <row r="196" spans="2:12" ht="23.25" customHeight="1" x14ac:dyDescent="0.35">
      <c r="B196" s="62" t="s">
        <v>404</v>
      </c>
      <c r="C196" s="9">
        <v>2180</v>
      </c>
      <c r="D196" s="9">
        <v>120</v>
      </c>
      <c r="E196" s="9">
        <v>300</v>
      </c>
      <c r="F196" s="40">
        <f t="shared" ref="F196:F221" si="9">C196*D196/1000000</f>
        <v>0.2616</v>
      </c>
      <c r="G196" s="9">
        <v>0.08</v>
      </c>
      <c r="H196" s="9">
        <v>196</v>
      </c>
      <c r="I196" s="123">
        <v>2125.5696000000003</v>
      </c>
      <c r="J196" s="79"/>
      <c r="K196" s="79"/>
      <c r="L196" s="79"/>
    </row>
    <row r="197" spans="2:12" ht="23.25" customHeight="1" x14ac:dyDescent="0.35">
      <c r="B197" s="34" t="s">
        <v>405</v>
      </c>
      <c r="C197" s="40">
        <v>2780</v>
      </c>
      <c r="D197" s="40">
        <v>120</v>
      </c>
      <c r="E197" s="40">
        <v>300</v>
      </c>
      <c r="F197" s="40">
        <f t="shared" si="9"/>
        <v>0.33360000000000001</v>
      </c>
      <c r="G197" s="40">
        <v>0.13</v>
      </c>
      <c r="H197" s="40">
        <v>250</v>
      </c>
      <c r="I197" s="123">
        <v>2424.9456</v>
      </c>
      <c r="J197" s="79"/>
      <c r="K197" s="79"/>
      <c r="L197" s="79"/>
    </row>
    <row r="198" spans="2:12" ht="23.25" customHeight="1" x14ac:dyDescent="0.35">
      <c r="B198" s="34" t="s">
        <v>406</v>
      </c>
      <c r="C198" s="40">
        <v>2980</v>
      </c>
      <c r="D198" s="40">
        <v>120</v>
      </c>
      <c r="E198" s="40">
        <v>400</v>
      </c>
      <c r="F198" s="40">
        <f t="shared" si="9"/>
        <v>0.35759999999999997</v>
      </c>
      <c r="G198" s="40">
        <v>0.14299999999999999</v>
      </c>
      <c r="H198" s="40">
        <v>358</v>
      </c>
      <c r="I198" s="123">
        <v>2689.8933600000005</v>
      </c>
      <c r="J198" s="79"/>
      <c r="K198" s="79"/>
      <c r="L198" s="79"/>
    </row>
    <row r="199" spans="2:12" ht="23.25" customHeight="1" x14ac:dyDescent="0.35">
      <c r="B199" s="34" t="s">
        <v>407</v>
      </c>
      <c r="C199" s="40">
        <v>3180</v>
      </c>
      <c r="D199" s="40">
        <v>120</v>
      </c>
      <c r="E199" s="40">
        <v>400</v>
      </c>
      <c r="F199" s="40">
        <f t="shared" si="9"/>
        <v>0.38159999999999999</v>
      </c>
      <c r="G199" s="40">
        <v>0.15</v>
      </c>
      <c r="H199" s="40">
        <v>382</v>
      </c>
      <c r="I199" s="123">
        <v>3143.4479999999999</v>
      </c>
      <c r="J199" s="79"/>
      <c r="K199" s="79"/>
      <c r="L199" s="79"/>
    </row>
    <row r="200" spans="2:12" ht="23.25" customHeight="1" x14ac:dyDescent="0.35">
      <c r="B200" s="34" t="s">
        <v>408</v>
      </c>
      <c r="C200" s="40">
        <v>3380</v>
      </c>
      <c r="D200" s="40">
        <v>120</v>
      </c>
      <c r="E200" s="40">
        <v>400</v>
      </c>
      <c r="F200" s="40">
        <f t="shared" si="9"/>
        <v>0.40560000000000002</v>
      </c>
      <c r="G200" s="40">
        <v>0.16</v>
      </c>
      <c r="H200" s="40">
        <v>406</v>
      </c>
      <c r="I200" s="123">
        <v>3465.2771999999995</v>
      </c>
      <c r="J200" s="79"/>
      <c r="K200" s="79"/>
      <c r="L200" s="79"/>
    </row>
    <row r="201" spans="2:12" ht="23.25" customHeight="1" x14ac:dyDescent="0.35">
      <c r="B201" s="34" t="s">
        <v>409</v>
      </c>
      <c r="C201" s="40">
        <v>3580</v>
      </c>
      <c r="D201" s="40">
        <v>120</v>
      </c>
      <c r="E201" s="40">
        <v>400</v>
      </c>
      <c r="F201" s="40">
        <f t="shared" si="9"/>
        <v>0.42959999999999998</v>
      </c>
      <c r="G201" s="40">
        <v>0.17</v>
      </c>
      <c r="H201" s="40">
        <v>430</v>
      </c>
      <c r="I201" s="123">
        <v>3986.1914400000005</v>
      </c>
      <c r="J201" s="79"/>
      <c r="K201" s="79"/>
      <c r="L201" s="79"/>
    </row>
    <row r="202" spans="2:12" ht="23.25" customHeight="1" x14ac:dyDescent="0.35">
      <c r="B202" s="34" t="s">
        <v>410</v>
      </c>
      <c r="C202" s="40">
        <v>3980</v>
      </c>
      <c r="D202" s="40">
        <v>200</v>
      </c>
      <c r="E202" s="40">
        <v>500</v>
      </c>
      <c r="F202" s="40">
        <f t="shared" si="9"/>
        <v>0.79600000000000004</v>
      </c>
      <c r="G202" s="40">
        <v>0.4</v>
      </c>
      <c r="H202" s="40">
        <v>995</v>
      </c>
      <c r="I202" s="123">
        <v>8824.1076000000012</v>
      </c>
      <c r="J202" s="79"/>
      <c r="K202" s="79"/>
      <c r="L202" s="79"/>
    </row>
    <row r="203" spans="2:12" ht="23.25" customHeight="1" x14ac:dyDescent="0.35">
      <c r="B203" s="34" t="s">
        <v>411</v>
      </c>
      <c r="C203" s="40">
        <v>4080</v>
      </c>
      <c r="D203" s="40">
        <v>200</v>
      </c>
      <c r="E203" s="40">
        <v>500</v>
      </c>
      <c r="F203" s="40">
        <f t="shared" si="9"/>
        <v>0.81599999999999995</v>
      </c>
      <c r="G203" s="40">
        <v>0.41</v>
      </c>
      <c r="H203" s="40">
        <v>1020</v>
      </c>
      <c r="I203" s="123">
        <v>9041.1552000000011</v>
      </c>
      <c r="J203" s="79"/>
      <c r="K203" s="79"/>
      <c r="L203" s="79"/>
    </row>
    <row r="204" spans="2:12" ht="23.25" customHeight="1" x14ac:dyDescent="0.35">
      <c r="B204" s="34" t="s">
        <v>412</v>
      </c>
      <c r="C204" s="40">
        <v>4180</v>
      </c>
      <c r="D204" s="40">
        <v>200</v>
      </c>
      <c r="E204" s="40">
        <v>500</v>
      </c>
      <c r="F204" s="40">
        <f t="shared" si="9"/>
        <v>0.83599999999999997</v>
      </c>
      <c r="G204" s="40">
        <v>0.42</v>
      </c>
      <c r="H204" s="40">
        <v>1045</v>
      </c>
      <c r="I204" s="123">
        <v>9264.1903199999997</v>
      </c>
    </row>
    <row r="205" spans="2:12" ht="23.25" customHeight="1" x14ac:dyDescent="0.35">
      <c r="B205" s="34" t="s">
        <v>413</v>
      </c>
      <c r="C205" s="40">
        <v>4280</v>
      </c>
      <c r="D205" s="40">
        <v>200</v>
      </c>
      <c r="E205" s="40">
        <v>500</v>
      </c>
      <c r="F205" s="40">
        <f t="shared" si="9"/>
        <v>0.85599999999999998</v>
      </c>
      <c r="G205" s="40">
        <v>0.43</v>
      </c>
      <c r="H205" s="40">
        <v>1070</v>
      </c>
      <c r="I205" s="123">
        <v>9431.8408799999997</v>
      </c>
    </row>
    <row r="206" spans="2:12" ht="23.25" customHeight="1" x14ac:dyDescent="0.35">
      <c r="B206" s="34" t="s">
        <v>414</v>
      </c>
      <c r="C206" s="40">
        <v>4380</v>
      </c>
      <c r="D206" s="40">
        <v>200</v>
      </c>
      <c r="E206" s="40">
        <v>500</v>
      </c>
      <c r="F206" s="40">
        <f t="shared" si="9"/>
        <v>0.876</v>
      </c>
      <c r="G206" s="40">
        <v>0.44</v>
      </c>
      <c r="H206" s="40">
        <v>1095</v>
      </c>
      <c r="I206" s="123">
        <v>9605.4789600000004</v>
      </c>
    </row>
    <row r="207" spans="2:12" ht="23.25" customHeight="1" x14ac:dyDescent="0.35">
      <c r="B207" s="34" t="s">
        <v>415</v>
      </c>
      <c r="C207" s="40">
        <v>4480</v>
      </c>
      <c r="D207" s="40">
        <v>200</v>
      </c>
      <c r="E207" s="40">
        <v>500</v>
      </c>
      <c r="F207" s="40">
        <f t="shared" si="9"/>
        <v>0.89600000000000002</v>
      </c>
      <c r="G207" s="40">
        <v>0.45</v>
      </c>
      <c r="H207" s="40">
        <v>1120</v>
      </c>
      <c r="I207" s="123">
        <v>10163.815200000001</v>
      </c>
    </row>
    <row r="208" spans="2:12" ht="23.25" customHeight="1" x14ac:dyDescent="0.35">
      <c r="B208" s="34" t="s">
        <v>416</v>
      </c>
      <c r="C208" s="40">
        <v>4580</v>
      </c>
      <c r="D208" s="40">
        <v>200</v>
      </c>
      <c r="E208" s="40">
        <v>500</v>
      </c>
      <c r="F208" s="40">
        <f t="shared" si="9"/>
        <v>0.91600000000000004</v>
      </c>
      <c r="G208" s="40">
        <v>0.46</v>
      </c>
      <c r="H208" s="40">
        <v>1145</v>
      </c>
      <c r="I208" s="123">
        <v>10461.694320000001</v>
      </c>
    </row>
    <row r="209" spans="2:9" ht="23.25" customHeight="1" x14ac:dyDescent="0.35">
      <c r="B209" s="34" t="s">
        <v>417</v>
      </c>
      <c r="C209" s="40">
        <v>4680</v>
      </c>
      <c r="D209" s="40">
        <v>200</v>
      </c>
      <c r="E209" s="40">
        <v>500</v>
      </c>
      <c r="F209" s="40">
        <f t="shared" si="9"/>
        <v>0.93600000000000005</v>
      </c>
      <c r="G209" s="40">
        <v>0.47</v>
      </c>
      <c r="H209" s="40">
        <v>1170</v>
      </c>
      <c r="I209" s="123">
        <v>10927.224</v>
      </c>
    </row>
    <row r="210" spans="2:9" ht="23.25" customHeight="1" x14ac:dyDescent="0.35">
      <c r="B210" s="34" t="s">
        <v>418</v>
      </c>
      <c r="C210" s="40">
        <v>4780</v>
      </c>
      <c r="D210" s="40">
        <v>200</v>
      </c>
      <c r="E210" s="40">
        <v>500</v>
      </c>
      <c r="F210" s="40">
        <f t="shared" si="9"/>
        <v>0.95599999999999996</v>
      </c>
      <c r="G210" s="40">
        <v>0.48</v>
      </c>
      <c r="H210" s="40">
        <v>1195</v>
      </c>
      <c r="I210" s="123">
        <v>11376.287999999999</v>
      </c>
    </row>
    <row r="211" spans="2:9" ht="23.25" customHeight="1" x14ac:dyDescent="0.35">
      <c r="B211" s="34" t="s">
        <v>420</v>
      </c>
      <c r="C211" s="40">
        <v>4880</v>
      </c>
      <c r="D211" s="40">
        <v>200</v>
      </c>
      <c r="E211" s="40">
        <v>500</v>
      </c>
      <c r="F211" s="40">
        <f t="shared" si="9"/>
        <v>0.97599999999999998</v>
      </c>
      <c r="G211" s="40">
        <v>0.49</v>
      </c>
      <c r="H211" s="40">
        <v>1220</v>
      </c>
      <c r="I211" s="123">
        <v>11675.663999999999</v>
      </c>
    </row>
    <row r="212" spans="2:9" ht="23.25" customHeight="1" x14ac:dyDescent="0.35">
      <c r="B212" s="34" t="s">
        <v>419</v>
      </c>
      <c r="C212" s="40">
        <v>4980</v>
      </c>
      <c r="D212" s="40">
        <v>200</v>
      </c>
      <c r="E212" s="40">
        <v>500</v>
      </c>
      <c r="F212" s="40">
        <f t="shared" si="9"/>
        <v>0.996</v>
      </c>
      <c r="G212" s="40">
        <v>0.5</v>
      </c>
      <c r="H212" s="40">
        <v>1245</v>
      </c>
      <c r="I212" s="123">
        <v>12424.103999999999</v>
      </c>
    </row>
    <row r="213" spans="2:9" ht="23.25" customHeight="1" x14ac:dyDescent="0.35">
      <c r="B213" s="34" t="s">
        <v>421</v>
      </c>
      <c r="C213" s="40">
        <v>5080</v>
      </c>
      <c r="D213" s="40">
        <v>200</v>
      </c>
      <c r="E213" s="40">
        <v>500</v>
      </c>
      <c r="F213" s="40">
        <f t="shared" si="9"/>
        <v>1.016</v>
      </c>
      <c r="G213" s="40">
        <v>0.51</v>
      </c>
      <c r="H213" s="40">
        <v>1270</v>
      </c>
      <c r="I213" s="123">
        <v>13018.36536</v>
      </c>
    </row>
    <row r="214" spans="2:9" ht="23.25" customHeight="1" x14ac:dyDescent="0.35">
      <c r="B214" s="34" t="s">
        <v>422</v>
      </c>
      <c r="C214" s="40">
        <v>5280</v>
      </c>
      <c r="D214" s="40">
        <v>200</v>
      </c>
      <c r="E214" s="40">
        <v>500</v>
      </c>
      <c r="F214" s="40">
        <f t="shared" si="9"/>
        <v>1.056</v>
      </c>
      <c r="G214" s="40">
        <v>0.53</v>
      </c>
      <c r="H214" s="40">
        <v>1320</v>
      </c>
      <c r="I214" s="123">
        <v>13468.926240000003</v>
      </c>
    </row>
    <row r="215" spans="2:9" ht="23.25" customHeight="1" x14ac:dyDescent="0.35">
      <c r="B215" s="34" t="s">
        <v>423</v>
      </c>
      <c r="C215" s="40">
        <v>5380</v>
      </c>
      <c r="D215" s="40">
        <v>200</v>
      </c>
      <c r="E215" s="40">
        <v>500</v>
      </c>
      <c r="F215" s="40">
        <f t="shared" si="9"/>
        <v>1.0760000000000001</v>
      </c>
      <c r="G215" s="40">
        <v>0.53800000000000003</v>
      </c>
      <c r="H215" s="40">
        <v>1345</v>
      </c>
      <c r="I215" s="123">
        <v>13771.296</v>
      </c>
    </row>
    <row r="216" spans="2:9" ht="23.25" customHeight="1" x14ac:dyDescent="0.35">
      <c r="B216" s="34" t="s">
        <v>424</v>
      </c>
      <c r="C216" s="40">
        <v>5480</v>
      </c>
      <c r="D216" s="40">
        <v>200</v>
      </c>
      <c r="E216" s="40">
        <v>500</v>
      </c>
      <c r="F216" s="40">
        <f t="shared" si="9"/>
        <v>1.0960000000000001</v>
      </c>
      <c r="G216" s="40">
        <v>0.55000000000000004</v>
      </c>
      <c r="H216" s="40">
        <v>1370</v>
      </c>
      <c r="I216" s="123">
        <v>13950.9216</v>
      </c>
    </row>
    <row r="217" spans="2:9" ht="23.25" customHeight="1" x14ac:dyDescent="0.35">
      <c r="B217" s="34" t="s">
        <v>425</v>
      </c>
      <c r="C217" s="40">
        <v>5580</v>
      </c>
      <c r="D217" s="40">
        <v>200</v>
      </c>
      <c r="E217" s="40">
        <v>500</v>
      </c>
      <c r="F217" s="40">
        <f t="shared" si="9"/>
        <v>1.1160000000000001</v>
      </c>
      <c r="G217" s="40">
        <v>0.56000000000000005</v>
      </c>
      <c r="H217" s="40">
        <v>1395</v>
      </c>
      <c r="I217" s="123">
        <v>14280.235199999999</v>
      </c>
    </row>
    <row r="218" spans="2:9" ht="23.25" customHeight="1" x14ac:dyDescent="0.35">
      <c r="B218" s="34" t="s">
        <v>426</v>
      </c>
      <c r="C218" s="40">
        <v>5680</v>
      </c>
      <c r="D218" s="40">
        <v>200</v>
      </c>
      <c r="E218" s="40">
        <v>500</v>
      </c>
      <c r="F218" s="40">
        <f t="shared" si="9"/>
        <v>1.1359999999999999</v>
      </c>
      <c r="G218" s="40">
        <v>0.56999999999999995</v>
      </c>
      <c r="H218" s="40">
        <v>1420</v>
      </c>
      <c r="I218" s="123">
        <v>14965.806240000002</v>
      </c>
    </row>
    <row r="219" spans="2:9" ht="23.25" customHeight="1" x14ac:dyDescent="0.35">
      <c r="B219" s="34" t="s">
        <v>427</v>
      </c>
      <c r="C219" s="40">
        <v>5780</v>
      </c>
      <c r="D219" s="40">
        <v>200</v>
      </c>
      <c r="E219" s="40">
        <v>500</v>
      </c>
      <c r="F219" s="40">
        <f t="shared" si="9"/>
        <v>1.1559999999999999</v>
      </c>
      <c r="G219" s="40">
        <v>0.57999999999999996</v>
      </c>
      <c r="H219" s="40">
        <v>1445</v>
      </c>
      <c r="I219" s="123">
        <v>15477.739200000002</v>
      </c>
    </row>
    <row r="220" spans="2:9" ht="23.25" customHeight="1" x14ac:dyDescent="0.35">
      <c r="B220" s="34" t="s">
        <v>428</v>
      </c>
      <c r="C220" s="40">
        <v>5880</v>
      </c>
      <c r="D220" s="40">
        <v>200</v>
      </c>
      <c r="E220" s="40">
        <v>500</v>
      </c>
      <c r="F220" s="40">
        <f t="shared" si="9"/>
        <v>1.1759999999999999</v>
      </c>
      <c r="G220" s="40">
        <v>0.59</v>
      </c>
      <c r="H220" s="40">
        <v>1470</v>
      </c>
      <c r="I220" s="123">
        <v>15792.084000000001</v>
      </c>
    </row>
    <row r="221" spans="2:9" ht="23.25" customHeight="1" x14ac:dyDescent="0.35">
      <c r="B221" s="30" t="s">
        <v>200</v>
      </c>
      <c r="C221" s="40">
        <v>5980</v>
      </c>
      <c r="D221" s="40">
        <v>200</v>
      </c>
      <c r="E221" s="40">
        <v>500</v>
      </c>
      <c r="F221" s="40">
        <f t="shared" si="9"/>
        <v>1.196</v>
      </c>
      <c r="G221" s="40">
        <v>0.6</v>
      </c>
      <c r="H221" s="40">
        <v>1500</v>
      </c>
      <c r="I221" s="123">
        <v>16131.875760000001</v>
      </c>
    </row>
    <row r="222" spans="2:9" ht="23.25" customHeight="1" x14ac:dyDescent="0.35">
      <c r="B222" s="195" t="s">
        <v>365</v>
      </c>
      <c r="C222" s="196"/>
      <c r="D222" s="196"/>
      <c r="E222" s="196"/>
      <c r="F222" s="196"/>
      <c r="G222" s="196"/>
      <c r="H222" s="196"/>
      <c r="I222" s="197"/>
    </row>
    <row r="223" spans="2:9" ht="21.75" customHeight="1" x14ac:dyDescent="0.35">
      <c r="B223" s="190" t="s">
        <v>201</v>
      </c>
      <c r="C223" s="191"/>
      <c r="D223" s="191"/>
      <c r="E223" s="191"/>
      <c r="F223" s="191"/>
      <c r="G223" s="191"/>
      <c r="H223" s="191"/>
      <c r="I223" s="192"/>
    </row>
    <row r="224" spans="2:9" ht="23.25" customHeight="1" x14ac:dyDescent="0.35">
      <c r="B224" s="34" t="s">
        <v>432</v>
      </c>
      <c r="C224" s="52">
        <v>380</v>
      </c>
      <c r="D224" s="52">
        <v>380</v>
      </c>
      <c r="E224" s="52">
        <v>140</v>
      </c>
      <c r="F224" s="53">
        <f t="shared" ref="F224:F232" si="10">C224*D224/1000000</f>
        <v>0.1444</v>
      </c>
      <c r="G224" s="40">
        <v>0.04</v>
      </c>
      <c r="H224" s="40">
        <v>48</v>
      </c>
      <c r="I224" s="123">
        <v>477.80409600000002</v>
      </c>
    </row>
    <row r="225" spans="2:9" ht="23.25" customHeight="1" x14ac:dyDescent="0.35">
      <c r="B225" s="34" t="s">
        <v>202</v>
      </c>
      <c r="C225" s="52">
        <v>510</v>
      </c>
      <c r="D225" s="52">
        <v>250</v>
      </c>
      <c r="E225" s="52">
        <v>140</v>
      </c>
      <c r="F225" s="53">
        <f t="shared" si="10"/>
        <v>0.1275</v>
      </c>
      <c r="G225" s="40">
        <v>0.05</v>
      </c>
      <c r="H225" s="40">
        <v>45</v>
      </c>
      <c r="I225" s="123">
        <v>435.36754800000006</v>
      </c>
    </row>
    <row r="226" spans="2:9" ht="23.25" customHeight="1" x14ac:dyDescent="0.35">
      <c r="B226" s="34" t="s">
        <v>299</v>
      </c>
      <c r="C226" s="52">
        <v>510</v>
      </c>
      <c r="D226" s="52">
        <v>380</v>
      </c>
      <c r="E226" s="52">
        <v>140</v>
      </c>
      <c r="F226" s="53">
        <f t="shared" si="10"/>
        <v>0.1938</v>
      </c>
      <c r="G226" s="40">
        <v>0.03</v>
      </c>
      <c r="H226" s="40">
        <v>68</v>
      </c>
      <c r="I226" s="123">
        <v>605.11374000000012</v>
      </c>
    </row>
    <row r="227" spans="2:9" ht="23.25" customHeight="1" x14ac:dyDescent="0.35">
      <c r="B227" s="34" t="s">
        <v>300</v>
      </c>
      <c r="C227" s="52">
        <v>640</v>
      </c>
      <c r="D227" s="52">
        <v>250</v>
      </c>
      <c r="E227" s="52">
        <v>220</v>
      </c>
      <c r="F227" s="53">
        <f t="shared" si="10"/>
        <v>0.16</v>
      </c>
      <c r="G227" s="40">
        <v>0.04</v>
      </c>
      <c r="H227" s="40">
        <v>88</v>
      </c>
      <c r="I227" s="123">
        <v>817.29648000000009</v>
      </c>
    </row>
    <row r="228" spans="2:9" ht="23.25" customHeight="1" x14ac:dyDescent="0.35">
      <c r="B228" s="34" t="s">
        <v>203</v>
      </c>
      <c r="C228" s="52">
        <v>640</v>
      </c>
      <c r="D228" s="52">
        <v>380</v>
      </c>
      <c r="E228" s="52">
        <v>220</v>
      </c>
      <c r="F228" s="53">
        <f t="shared" si="10"/>
        <v>0.2432</v>
      </c>
      <c r="G228" s="40">
        <v>0.06</v>
      </c>
      <c r="H228" s="40">
        <v>134</v>
      </c>
      <c r="I228" s="123">
        <v>880.16543999999988</v>
      </c>
    </row>
    <row r="229" spans="2:9" ht="23.25" customHeight="1" x14ac:dyDescent="0.35">
      <c r="B229" s="34" t="s">
        <v>433</v>
      </c>
      <c r="C229" s="52">
        <v>380</v>
      </c>
      <c r="D229" s="52">
        <v>250</v>
      </c>
      <c r="E229" s="52">
        <v>140</v>
      </c>
      <c r="F229" s="53">
        <f t="shared" si="10"/>
        <v>9.5000000000000001E-2</v>
      </c>
      <c r="G229" s="40">
        <v>1.2999999999999999E-2</v>
      </c>
      <c r="H229" s="40">
        <v>33</v>
      </c>
      <c r="I229" s="123">
        <v>578.39443199999994</v>
      </c>
    </row>
    <row r="230" spans="2:9" ht="23.25" customHeight="1" x14ac:dyDescent="0.35">
      <c r="B230" s="34" t="s">
        <v>301</v>
      </c>
      <c r="C230" s="52">
        <v>510</v>
      </c>
      <c r="D230" s="52">
        <v>250</v>
      </c>
      <c r="E230" s="52">
        <v>140</v>
      </c>
      <c r="F230" s="53">
        <f t="shared" si="10"/>
        <v>0.1275</v>
      </c>
      <c r="G230" s="40">
        <v>1.7999999999999999E-2</v>
      </c>
      <c r="H230" s="40">
        <v>45</v>
      </c>
      <c r="I230" s="123">
        <v>656.98063200000001</v>
      </c>
    </row>
    <row r="231" spans="2:9" ht="23.25" customHeight="1" x14ac:dyDescent="0.35">
      <c r="B231" s="34" t="s">
        <v>302</v>
      </c>
      <c r="C231" s="52">
        <v>380</v>
      </c>
      <c r="D231" s="52">
        <v>380</v>
      </c>
      <c r="E231" s="52">
        <v>140</v>
      </c>
      <c r="F231" s="53">
        <f t="shared" si="10"/>
        <v>0.1444</v>
      </c>
      <c r="G231" s="40">
        <v>0.02</v>
      </c>
      <c r="H231" s="40">
        <v>51</v>
      </c>
      <c r="I231" s="123">
        <v>672.69787200000007</v>
      </c>
    </row>
    <row r="232" spans="2:9" ht="23.25" customHeight="1" x14ac:dyDescent="0.35">
      <c r="B232" s="34" t="s">
        <v>303</v>
      </c>
      <c r="C232" s="52">
        <v>510</v>
      </c>
      <c r="D232" s="52">
        <v>380</v>
      </c>
      <c r="E232" s="52">
        <v>140</v>
      </c>
      <c r="F232" s="53">
        <f t="shared" si="10"/>
        <v>0.1938</v>
      </c>
      <c r="G232" s="40">
        <v>2.7E-2</v>
      </c>
      <c r="H232" s="40">
        <v>68</v>
      </c>
      <c r="I232" s="123">
        <v>682.12821600000007</v>
      </c>
    </row>
    <row r="233" spans="2:9" ht="23.25" hidden="1" customHeight="1" x14ac:dyDescent="0.35">
      <c r="B233" s="34"/>
      <c r="C233" s="52"/>
      <c r="D233" s="52"/>
      <c r="E233" s="52"/>
      <c r="F233" s="53"/>
      <c r="G233" s="40"/>
      <c r="H233" s="40"/>
      <c r="I233" s="114"/>
    </row>
    <row r="234" spans="2:9" ht="23.25" hidden="1" customHeight="1" x14ac:dyDescent="0.35">
      <c r="B234" s="34"/>
      <c r="C234" s="52"/>
      <c r="D234" s="52"/>
      <c r="E234" s="52"/>
      <c r="F234" s="53"/>
      <c r="G234" s="40"/>
      <c r="H234" s="40"/>
      <c r="I234" s="114"/>
    </row>
    <row r="235" spans="2:9" ht="23.25" hidden="1" customHeight="1" x14ac:dyDescent="0.35">
      <c r="B235" s="34"/>
      <c r="C235" s="52"/>
      <c r="D235" s="52"/>
      <c r="E235" s="52"/>
      <c r="F235" s="53"/>
      <c r="G235" s="40"/>
      <c r="H235" s="40"/>
      <c r="I235" s="114"/>
    </row>
    <row r="236" spans="2:9" ht="23.25" hidden="1" customHeight="1" x14ac:dyDescent="0.35">
      <c r="B236" s="34"/>
      <c r="C236" s="52"/>
      <c r="D236" s="52"/>
      <c r="E236" s="52"/>
      <c r="F236" s="53"/>
      <c r="G236" s="40"/>
      <c r="H236" s="40"/>
      <c r="I236" s="114"/>
    </row>
    <row r="237" spans="2:9" ht="23.25" hidden="1" customHeight="1" x14ac:dyDescent="0.35">
      <c r="B237" s="34"/>
      <c r="C237" s="52"/>
      <c r="D237" s="52"/>
      <c r="E237" s="52"/>
      <c r="F237" s="53"/>
      <c r="G237" s="40"/>
      <c r="H237" s="40"/>
      <c r="I237" s="114"/>
    </row>
    <row r="238" spans="2:9" ht="23.25" hidden="1" customHeight="1" x14ac:dyDescent="0.35">
      <c r="B238" s="34"/>
      <c r="C238" s="52"/>
      <c r="D238" s="52"/>
      <c r="E238" s="52"/>
      <c r="F238" s="53"/>
      <c r="G238" s="40"/>
      <c r="H238" s="40"/>
      <c r="I238" s="114"/>
    </row>
    <row r="239" spans="2:9" ht="23.25" hidden="1" customHeight="1" x14ac:dyDescent="0.35">
      <c r="B239" s="34"/>
      <c r="C239" s="52"/>
      <c r="D239" s="52"/>
      <c r="E239" s="52"/>
      <c r="F239" s="53"/>
      <c r="G239" s="40"/>
      <c r="H239" s="40"/>
      <c r="I239" s="114"/>
    </row>
    <row r="240" spans="2:9" ht="23.25" hidden="1" customHeight="1" x14ac:dyDescent="0.35">
      <c r="B240" s="34"/>
      <c r="C240" s="52"/>
      <c r="D240" s="52"/>
      <c r="E240" s="52"/>
      <c r="F240" s="53"/>
      <c r="G240" s="40"/>
      <c r="H240" s="40"/>
      <c r="I240" s="114"/>
    </row>
    <row r="241" spans="2:9" ht="23.25" customHeight="1" x14ac:dyDescent="0.35">
      <c r="B241" s="195" t="s">
        <v>368</v>
      </c>
      <c r="C241" s="196"/>
      <c r="D241" s="196"/>
      <c r="E241" s="196"/>
      <c r="F241" s="196"/>
      <c r="G241" s="196"/>
      <c r="H241" s="196"/>
      <c r="I241" s="197"/>
    </row>
    <row r="242" spans="2:9" ht="21.75" customHeight="1" x14ac:dyDescent="0.35">
      <c r="B242" s="190" t="s">
        <v>305</v>
      </c>
      <c r="C242" s="191"/>
      <c r="D242" s="191"/>
      <c r="E242" s="191"/>
      <c r="F242" s="191"/>
      <c r="G242" s="191"/>
      <c r="H242" s="191"/>
      <c r="I242" s="192"/>
    </row>
    <row r="243" spans="2:9" ht="23.25" customHeight="1" x14ac:dyDescent="0.35">
      <c r="B243" s="31" t="s">
        <v>306</v>
      </c>
      <c r="C243" s="38">
        <v>1100</v>
      </c>
      <c r="D243" s="38">
        <v>900</v>
      </c>
      <c r="E243" s="38">
        <v>80</v>
      </c>
      <c r="F243" s="39">
        <f t="shared" ref="F243:F260" si="11">C243*D243/1000000</f>
        <v>0.99</v>
      </c>
      <c r="G243" s="38">
        <v>7.9000000000000001E-2</v>
      </c>
      <c r="H243" s="40">
        <v>198</v>
      </c>
      <c r="I243" s="123">
        <v>848.73095999999998</v>
      </c>
    </row>
    <row r="244" spans="2:9" ht="23.25" customHeight="1" x14ac:dyDescent="0.35">
      <c r="B244" s="31" t="s">
        <v>310</v>
      </c>
      <c r="C244" s="38">
        <v>1600</v>
      </c>
      <c r="D244" s="38">
        <v>1400</v>
      </c>
      <c r="E244" s="38">
        <v>80</v>
      </c>
      <c r="F244" s="39">
        <f t="shared" si="11"/>
        <v>2.2400000000000002</v>
      </c>
      <c r="G244" s="38">
        <v>0.17899999999999999</v>
      </c>
      <c r="H244" s="40">
        <v>448</v>
      </c>
      <c r="I244" s="123">
        <v>1823.19984</v>
      </c>
    </row>
    <row r="245" spans="2:9" ht="23.25" customHeight="1" x14ac:dyDescent="0.35">
      <c r="B245" s="31" t="s">
        <v>311</v>
      </c>
      <c r="C245" s="38">
        <v>1300</v>
      </c>
      <c r="D245" s="38">
        <v>1300</v>
      </c>
      <c r="E245" s="38">
        <v>80</v>
      </c>
      <c r="F245" s="39">
        <f t="shared" si="11"/>
        <v>1.69</v>
      </c>
      <c r="G245" s="38">
        <v>0.13500000000000001</v>
      </c>
      <c r="H245" s="40">
        <v>338</v>
      </c>
      <c r="I245" s="123">
        <v>1615.7322720000002</v>
      </c>
    </row>
    <row r="246" spans="2:9" ht="23.25" customHeight="1" x14ac:dyDescent="0.35">
      <c r="B246" s="31" t="s">
        <v>307</v>
      </c>
      <c r="C246" s="38">
        <v>1100</v>
      </c>
      <c r="D246" s="38">
        <v>900</v>
      </c>
      <c r="E246" s="38">
        <v>80</v>
      </c>
      <c r="F246" s="39">
        <f t="shared" si="11"/>
        <v>0.99</v>
      </c>
      <c r="G246" s="38">
        <v>7.9000000000000001E-2</v>
      </c>
      <c r="H246" s="40">
        <v>198</v>
      </c>
      <c r="I246" s="123">
        <v>2637.3528719999999</v>
      </c>
    </row>
    <row r="247" spans="2:9" ht="23.25" customHeight="1" x14ac:dyDescent="0.35">
      <c r="B247" s="31" t="s">
        <v>308</v>
      </c>
      <c r="C247" s="38">
        <v>1600</v>
      </c>
      <c r="D247" s="38">
        <v>1400</v>
      </c>
      <c r="E247" s="38">
        <v>80</v>
      </c>
      <c r="F247" s="39">
        <f t="shared" si="11"/>
        <v>2.2400000000000002</v>
      </c>
      <c r="G247" s="38">
        <v>0.17899999999999999</v>
      </c>
      <c r="H247" s="40">
        <v>448</v>
      </c>
      <c r="I247" s="123">
        <v>2673.502524</v>
      </c>
    </row>
    <row r="248" spans="2:9" ht="23.25" customHeight="1" x14ac:dyDescent="0.35">
      <c r="B248" s="31" t="s">
        <v>309</v>
      </c>
      <c r="C248" s="38">
        <v>1300</v>
      </c>
      <c r="D248" s="38">
        <v>1300</v>
      </c>
      <c r="E248" s="38">
        <v>80</v>
      </c>
      <c r="F248" s="39">
        <f t="shared" si="11"/>
        <v>1.69</v>
      </c>
      <c r="G248" s="38">
        <v>0.13500000000000001</v>
      </c>
      <c r="H248" s="40">
        <v>338</v>
      </c>
      <c r="I248" s="123">
        <v>1908.072936</v>
      </c>
    </row>
    <row r="249" spans="2:9" ht="23.25" customHeight="1" x14ac:dyDescent="0.35">
      <c r="B249" s="35" t="s">
        <v>312</v>
      </c>
      <c r="C249" s="38">
        <v>740</v>
      </c>
      <c r="D249" s="38">
        <v>420</v>
      </c>
      <c r="E249" s="38">
        <v>50</v>
      </c>
      <c r="F249" s="39">
        <f t="shared" si="11"/>
        <v>0.31080000000000002</v>
      </c>
      <c r="G249" s="38">
        <v>0.02</v>
      </c>
      <c r="H249" s="40">
        <v>40</v>
      </c>
      <c r="I249" s="123">
        <v>284.48204400000003</v>
      </c>
    </row>
    <row r="250" spans="2:9" ht="23.25" customHeight="1" x14ac:dyDescent="0.35">
      <c r="B250" s="35" t="s">
        <v>313</v>
      </c>
      <c r="C250" s="38">
        <v>740</v>
      </c>
      <c r="D250" s="38">
        <v>420</v>
      </c>
      <c r="E250" s="38">
        <v>50</v>
      </c>
      <c r="F250" s="39">
        <f t="shared" si="11"/>
        <v>0.31080000000000002</v>
      </c>
      <c r="G250" s="38">
        <v>0.02</v>
      </c>
      <c r="H250" s="40">
        <v>40</v>
      </c>
      <c r="I250" s="123">
        <v>315.91652400000004</v>
      </c>
    </row>
    <row r="251" spans="2:9" ht="23.25" customHeight="1" x14ac:dyDescent="0.35">
      <c r="B251" s="35" t="s">
        <v>314</v>
      </c>
      <c r="C251" s="38">
        <v>740</v>
      </c>
      <c r="D251" s="38">
        <v>420</v>
      </c>
      <c r="E251" s="38">
        <v>50</v>
      </c>
      <c r="F251" s="39">
        <f t="shared" si="11"/>
        <v>0.31080000000000002</v>
      </c>
      <c r="G251" s="38">
        <v>0.02</v>
      </c>
      <c r="H251" s="40">
        <v>40</v>
      </c>
      <c r="I251" s="123">
        <v>374.070312</v>
      </c>
    </row>
    <row r="252" spans="2:9" ht="23.25" customHeight="1" x14ac:dyDescent="0.35">
      <c r="B252" s="35" t="s">
        <v>315</v>
      </c>
      <c r="C252" s="38">
        <v>740</v>
      </c>
      <c r="D252" s="38">
        <v>420</v>
      </c>
      <c r="E252" s="38">
        <v>100</v>
      </c>
      <c r="F252" s="39">
        <f t="shared" si="11"/>
        <v>0.31080000000000002</v>
      </c>
      <c r="G252" s="38">
        <v>0.03</v>
      </c>
      <c r="H252" s="40">
        <v>80</v>
      </c>
      <c r="I252" s="123">
        <v>380.35720800000007</v>
      </c>
    </row>
    <row r="253" spans="2:9" ht="23.25" customHeight="1" x14ac:dyDescent="0.35">
      <c r="B253" s="35" t="s">
        <v>316</v>
      </c>
      <c r="C253" s="38">
        <v>740</v>
      </c>
      <c r="D253" s="38">
        <v>420</v>
      </c>
      <c r="E253" s="38">
        <v>100</v>
      </c>
      <c r="F253" s="39">
        <f t="shared" si="11"/>
        <v>0.31080000000000002</v>
      </c>
      <c r="G253" s="38">
        <v>0.03</v>
      </c>
      <c r="H253" s="40">
        <v>80</v>
      </c>
      <c r="I253" s="123">
        <v>435.36754800000006</v>
      </c>
    </row>
    <row r="254" spans="2:9" ht="23.25" customHeight="1" x14ac:dyDescent="0.35">
      <c r="B254" s="35" t="s">
        <v>317</v>
      </c>
      <c r="C254" s="38">
        <v>740</v>
      </c>
      <c r="D254" s="38">
        <v>420</v>
      </c>
      <c r="E254" s="38">
        <v>100</v>
      </c>
      <c r="F254" s="39">
        <f t="shared" si="11"/>
        <v>0.31080000000000002</v>
      </c>
      <c r="G254" s="38">
        <v>0.3</v>
      </c>
      <c r="H254" s="40">
        <v>80</v>
      </c>
      <c r="I254" s="123">
        <v>548.53167599999995</v>
      </c>
    </row>
    <row r="255" spans="2:9" ht="23.25" customHeight="1" x14ac:dyDescent="0.35">
      <c r="B255" s="35" t="s">
        <v>318</v>
      </c>
      <c r="C255" s="38">
        <v>740</v>
      </c>
      <c r="D255" s="38">
        <v>570</v>
      </c>
      <c r="E255" s="38">
        <v>50</v>
      </c>
      <c r="F255" s="39">
        <f t="shared" si="11"/>
        <v>0.42180000000000001</v>
      </c>
      <c r="G255" s="38">
        <v>0.02</v>
      </c>
      <c r="H255" s="40">
        <v>50</v>
      </c>
      <c r="I255" s="123">
        <v>350.49445199999997</v>
      </c>
    </row>
    <row r="256" spans="2:9" ht="23.25" customHeight="1" x14ac:dyDescent="0.35">
      <c r="B256" s="35" t="s">
        <v>319</v>
      </c>
      <c r="C256" s="38">
        <v>740</v>
      </c>
      <c r="D256" s="38">
        <v>570</v>
      </c>
      <c r="E256" s="38">
        <v>50</v>
      </c>
      <c r="F256" s="39">
        <f t="shared" si="11"/>
        <v>0.42180000000000001</v>
      </c>
      <c r="G256" s="38">
        <v>0.02</v>
      </c>
      <c r="H256" s="40">
        <v>50</v>
      </c>
      <c r="I256" s="123">
        <v>429.08065200000004</v>
      </c>
    </row>
    <row r="257" spans="2:9" ht="23.25" customHeight="1" x14ac:dyDescent="0.35">
      <c r="B257" s="35" t="s">
        <v>320</v>
      </c>
      <c r="C257" s="38">
        <v>740</v>
      </c>
      <c r="D257" s="38">
        <v>570</v>
      </c>
      <c r="E257" s="38">
        <v>50</v>
      </c>
      <c r="F257" s="39">
        <f t="shared" si="11"/>
        <v>0.42180000000000001</v>
      </c>
      <c r="G257" s="38">
        <v>0.02</v>
      </c>
      <c r="H257" s="40">
        <v>50</v>
      </c>
      <c r="I257" s="123">
        <v>429.08065200000004</v>
      </c>
    </row>
    <row r="258" spans="2:9" ht="23.25" customHeight="1" x14ac:dyDescent="0.35">
      <c r="B258" s="35" t="s">
        <v>321</v>
      </c>
      <c r="C258" s="38">
        <v>740</v>
      </c>
      <c r="D258" s="38">
        <v>570</v>
      </c>
      <c r="E258" s="38">
        <v>100</v>
      </c>
      <c r="F258" s="39">
        <f t="shared" si="11"/>
        <v>0.42180000000000001</v>
      </c>
      <c r="G258" s="38">
        <v>0.04</v>
      </c>
      <c r="H258" s="40">
        <v>110</v>
      </c>
      <c r="I258" s="123">
        <v>534.38616000000002</v>
      </c>
    </row>
    <row r="259" spans="2:9" ht="23.25" customHeight="1" x14ac:dyDescent="0.35">
      <c r="B259" s="35" t="s">
        <v>322</v>
      </c>
      <c r="C259" s="38">
        <v>740</v>
      </c>
      <c r="D259" s="38">
        <v>570</v>
      </c>
      <c r="E259" s="38">
        <v>100</v>
      </c>
      <c r="F259" s="39">
        <f t="shared" si="11"/>
        <v>0.42180000000000001</v>
      </c>
      <c r="G259" s="38">
        <v>0.04</v>
      </c>
      <c r="H259" s="40">
        <v>110</v>
      </c>
      <c r="I259" s="123">
        <v>611.40063599999996</v>
      </c>
    </row>
    <row r="260" spans="2:9" ht="24" customHeight="1" x14ac:dyDescent="0.35">
      <c r="B260" s="35" t="s">
        <v>323</v>
      </c>
      <c r="C260" s="38">
        <v>740</v>
      </c>
      <c r="D260" s="38">
        <v>570</v>
      </c>
      <c r="E260" s="38">
        <v>100</v>
      </c>
      <c r="F260" s="39">
        <f t="shared" si="11"/>
        <v>0.42180000000000001</v>
      </c>
      <c r="G260" s="38">
        <v>0.04</v>
      </c>
      <c r="H260" s="40">
        <v>110</v>
      </c>
      <c r="I260" s="123">
        <v>800.00751600000001</v>
      </c>
    </row>
    <row r="261" spans="2:9" ht="23.25" customHeight="1" x14ac:dyDescent="0.35">
      <c r="B261" s="195" t="s">
        <v>369</v>
      </c>
      <c r="C261" s="196"/>
      <c r="D261" s="196"/>
      <c r="E261" s="196"/>
      <c r="F261" s="196"/>
      <c r="G261" s="196"/>
      <c r="H261" s="196"/>
      <c r="I261" s="197"/>
    </row>
    <row r="262" spans="2:9" ht="21.75" customHeight="1" x14ac:dyDescent="0.35">
      <c r="B262" s="190" t="s">
        <v>324</v>
      </c>
      <c r="C262" s="191"/>
      <c r="D262" s="191"/>
      <c r="E262" s="191"/>
      <c r="F262" s="191"/>
      <c r="G262" s="191"/>
      <c r="H262" s="191"/>
      <c r="I262" s="192"/>
    </row>
    <row r="263" spans="2:9" ht="23.25" customHeight="1" x14ac:dyDescent="0.35">
      <c r="B263" s="78" t="s">
        <v>439</v>
      </c>
      <c r="C263" s="74">
        <v>6000</v>
      </c>
      <c r="D263" s="74">
        <v>1195</v>
      </c>
      <c r="E263" s="74">
        <v>140</v>
      </c>
      <c r="F263" s="74">
        <v>7.17</v>
      </c>
      <c r="G263" s="74">
        <v>1</v>
      </c>
      <c r="H263" s="74">
        <v>2510</v>
      </c>
      <c r="I263" s="123">
        <v>12320.744436000001</v>
      </c>
    </row>
    <row r="264" spans="2:9" ht="23.25" customHeight="1" x14ac:dyDescent="0.35">
      <c r="B264" s="73" t="s">
        <v>325</v>
      </c>
      <c r="C264" s="74">
        <v>1990</v>
      </c>
      <c r="D264" s="74">
        <v>1490</v>
      </c>
      <c r="E264" s="74">
        <v>170</v>
      </c>
      <c r="F264" s="75">
        <f t="shared" ref="F264:F282" si="12">C264*D264/1000000</f>
        <v>2.9651000000000001</v>
      </c>
      <c r="G264" s="76">
        <v>0.49</v>
      </c>
      <c r="H264" s="77">
        <v>1200</v>
      </c>
      <c r="I264" s="123">
        <v>9670.8177720000003</v>
      </c>
    </row>
    <row r="265" spans="2:9" ht="23.25" customHeight="1" x14ac:dyDescent="0.35">
      <c r="B265" s="35" t="s">
        <v>326</v>
      </c>
      <c r="C265" s="38">
        <v>1990</v>
      </c>
      <c r="D265" s="38">
        <v>1490</v>
      </c>
      <c r="E265" s="38">
        <v>170</v>
      </c>
      <c r="F265" s="39">
        <f t="shared" si="12"/>
        <v>2.9651000000000001</v>
      </c>
      <c r="G265" s="54">
        <v>0.61</v>
      </c>
      <c r="H265" s="40">
        <v>1200</v>
      </c>
      <c r="I265" s="123">
        <v>12807.978876000003</v>
      </c>
    </row>
    <row r="266" spans="2:9" ht="23.25" customHeight="1" x14ac:dyDescent="0.35">
      <c r="B266" s="35" t="s">
        <v>327</v>
      </c>
      <c r="C266" s="38">
        <v>1990</v>
      </c>
      <c r="D266" s="38">
        <v>1490</v>
      </c>
      <c r="E266" s="38">
        <v>170</v>
      </c>
      <c r="F266" s="39">
        <f t="shared" si="12"/>
        <v>2.9651000000000001</v>
      </c>
      <c r="G266" s="54">
        <v>0.61</v>
      </c>
      <c r="H266" s="40">
        <v>1200</v>
      </c>
      <c r="I266" s="123">
        <v>14637.465612000002</v>
      </c>
    </row>
    <row r="267" spans="2:9" ht="23.25" customHeight="1" x14ac:dyDescent="0.35">
      <c r="B267" s="35" t="s">
        <v>328</v>
      </c>
      <c r="C267" s="38">
        <v>3500</v>
      </c>
      <c r="D267" s="38">
        <v>2750</v>
      </c>
      <c r="E267" s="38">
        <v>170</v>
      </c>
      <c r="F267" s="39">
        <f t="shared" si="12"/>
        <v>9.625</v>
      </c>
      <c r="G267" s="54">
        <v>1.63</v>
      </c>
      <c r="H267" s="40">
        <v>4008</v>
      </c>
      <c r="I267" s="123">
        <v>25039.135044000002</v>
      </c>
    </row>
    <row r="268" spans="2:9" ht="23.25" customHeight="1" x14ac:dyDescent="0.35">
      <c r="B268" s="35" t="s">
        <v>329</v>
      </c>
      <c r="C268" s="38">
        <v>3500</v>
      </c>
      <c r="D268" s="38">
        <v>2750</v>
      </c>
      <c r="E268" s="38">
        <v>170</v>
      </c>
      <c r="F268" s="39">
        <f t="shared" si="12"/>
        <v>9.625</v>
      </c>
      <c r="G268" s="54">
        <v>1.63</v>
      </c>
      <c r="H268" s="40">
        <v>4008</v>
      </c>
      <c r="I268" s="123">
        <v>22653.258011999998</v>
      </c>
    </row>
    <row r="269" spans="2:9" ht="23.25" customHeight="1" x14ac:dyDescent="0.35">
      <c r="B269" s="35" t="s">
        <v>330</v>
      </c>
      <c r="C269" s="38">
        <v>3500</v>
      </c>
      <c r="D269" s="38">
        <v>2750</v>
      </c>
      <c r="E269" s="38">
        <v>170</v>
      </c>
      <c r="F269" s="39">
        <f t="shared" si="12"/>
        <v>9.625</v>
      </c>
      <c r="G269" s="54">
        <v>1.63</v>
      </c>
      <c r="H269" s="40">
        <v>4008</v>
      </c>
      <c r="I269" s="123">
        <v>22052.859444000002</v>
      </c>
    </row>
    <row r="270" spans="2:9" ht="23.25" customHeight="1" x14ac:dyDescent="0.35">
      <c r="B270" s="35" t="s">
        <v>331</v>
      </c>
      <c r="C270" s="38">
        <v>3500</v>
      </c>
      <c r="D270" s="38">
        <v>2750</v>
      </c>
      <c r="E270" s="38">
        <v>170</v>
      </c>
      <c r="F270" s="39">
        <f t="shared" si="12"/>
        <v>9.625</v>
      </c>
      <c r="G270" s="54">
        <v>1.63</v>
      </c>
      <c r="H270" s="40">
        <v>4008</v>
      </c>
      <c r="I270" s="123">
        <v>19649.693448000002</v>
      </c>
    </row>
    <row r="271" spans="2:9" ht="23.25" customHeight="1" x14ac:dyDescent="0.35">
      <c r="B271" s="35" t="s">
        <v>332</v>
      </c>
      <c r="C271" s="38">
        <v>3000</v>
      </c>
      <c r="D271" s="38">
        <v>1750</v>
      </c>
      <c r="E271" s="38">
        <v>170</v>
      </c>
      <c r="F271" s="39">
        <f t="shared" si="12"/>
        <v>5.25</v>
      </c>
      <c r="G271" s="55">
        <v>0.88</v>
      </c>
      <c r="H271" s="40">
        <v>2200</v>
      </c>
      <c r="I271" s="123">
        <v>14956.525583999999</v>
      </c>
    </row>
    <row r="272" spans="2:9" ht="23.25" customHeight="1" x14ac:dyDescent="0.35">
      <c r="B272" s="35" t="s">
        <v>333</v>
      </c>
      <c r="C272" s="38">
        <v>3000</v>
      </c>
      <c r="D272" s="38">
        <v>1750</v>
      </c>
      <c r="E272" s="38">
        <v>170</v>
      </c>
      <c r="F272" s="39">
        <f t="shared" si="12"/>
        <v>5.25</v>
      </c>
      <c r="G272" s="55">
        <v>0.88</v>
      </c>
      <c r="H272" s="40">
        <v>2200</v>
      </c>
      <c r="I272" s="123">
        <v>13202.481599999999</v>
      </c>
    </row>
    <row r="273" spans="2:9" ht="23.25" customHeight="1" x14ac:dyDescent="0.35">
      <c r="B273" s="35" t="s">
        <v>334</v>
      </c>
      <c r="C273" s="38">
        <v>3000</v>
      </c>
      <c r="D273" s="38">
        <v>1750</v>
      </c>
      <c r="E273" s="38">
        <v>170</v>
      </c>
      <c r="F273" s="39">
        <f t="shared" si="12"/>
        <v>5.25</v>
      </c>
      <c r="G273" s="55">
        <v>0.88</v>
      </c>
      <c r="H273" s="40">
        <v>2200</v>
      </c>
      <c r="I273" s="123">
        <v>13246.489872000002</v>
      </c>
    </row>
    <row r="274" spans="2:9" ht="23.25" customHeight="1" x14ac:dyDescent="0.35">
      <c r="B274" s="35" t="s">
        <v>335</v>
      </c>
      <c r="C274" s="38">
        <v>3000</v>
      </c>
      <c r="D274" s="38">
        <v>1750</v>
      </c>
      <c r="E274" s="38">
        <v>170</v>
      </c>
      <c r="F274" s="39">
        <f t="shared" si="12"/>
        <v>5.25</v>
      </c>
      <c r="G274" s="55">
        <v>0.88</v>
      </c>
      <c r="H274" s="40">
        <v>2200</v>
      </c>
      <c r="I274" s="123">
        <v>9394.1943480000009</v>
      </c>
    </row>
    <row r="275" spans="2:9" ht="23.25" customHeight="1" x14ac:dyDescent="0.35">
      <c r="B275" s="35" t="s">
        <v>336</v>
      </c>
      <c r="C275" s="38">
        <v>1750</v>
      </c>
      <c r="D275" s="38">
        <v>1750</v>
      </c>
      <c r="E275" s="38">
        <v>160</v>
      </c>
      <c r="F275" s="39">
        <f t="shared" si="12"/>
        <v>3.0625</v>
      </c>
      <c r="G275" s="55">
        <v>0.48</v>
      </c>
      <c r="H275" s="40">
        <v>1200</v>
      </c>
      <c r="I275" s="123">
        <v>10145.478420000001</v>
      </c>
    </row>
    <row r="276" spans="2:9" ht="23.25" customHeight="1" x14ac:dyDescent="0.35">
      <c r="B276" s="35" t="s">
        <v>337</v>
      </c>
      <c r="C276" s="38">
        <v>1750</v>
      </c>
      <c r="D276" s="38">
        <v>1750</v>
      </c>
      <c r="E276" s="38">
        <v>160</v>
      </c>
      <c r="F276" s="39">
        <f t="shared" si="12"/>
        <v>3.0625</v>
      </c>
      <c r="G276" s="55">
        <v>0.48</v>
      </c>
      <c r="H276" s="40">
        <v>1200</v>
      </c>
      <c r="I276" s="123">
        <v>7542.7034760000006</v>
      </c>
    </row>
    <row r="277" spans="2:9" ht="23.25" customHeight="1" x14ac:dyDescent="0.35">
      <c r="B277" s="35" t="s">
        <v>338</v>
      </c>
      <c r="C277" s="38">
        <v>1750</v>
      </c>
      <c r="D277" s="38">
        <v>1750</v>
      </c>
      <c r="E277" s="38">
        <v>160</v>
      </c>
      <c r="F277" s="39">
        <f t="shared" si="12"/>
        <v>3.0625</v>
      </c>
      <c r="G277" s="55">
        <v>0.48</v>
      </c>
      <c r="H277" s="40">
        <v>1200</v>
      </c>
      <c r="I277" s="123">
        <v>8999.691624000001</v>
      </c>
    </row>
    <row r="278" spans="2:9" ht="23.25" customHeight="1" x14ac:dyDescent="0.35">
      <c r="B278" s="35" t="s">
        <v>339</v>
      </c>
      <c r="C278" s="38">
        <v>1750</v>
      </c>
      <c r="D278" s="38">
        <v>1750</v>
      </c>
      <c r="E278" s="38">
        <v>160</v>
      </c>
      <c r="F278" s="39">
        <f t="shared" si="12"/>
        <v>3.0625</v>
      </c>
      <c r="G278" s="55">
        <v>0.48</v>
      </c>
      <c r="H278" s="40">
        <v>1200</v>
      </c>
      <c r="I278" s="123">
        <v>6610.6711440000008</v>
      </c>
    </row>
    <row r="279" spans="2:9" ht="23.25" customHeight="1" x14ac:dyDescent="0.35">
      <c r="B279" s="35" t="s">
        <v>340</v>
      </c>
      <c r="C279" s="38">
        <v>1750</v>
      </c>
      <c r="D279" s="38">
        <v>1500</v>
      </c>
      <c r="E279" s="38">
        <v>160</v>
      </c>
      <c r="F279" s="39">
        <f t="shared" si="12"/>
        <v>2.625</v>
      </c>
      <c r="G279" s="55">
        <v>0.41</v>
      </c>
      <c r="H279" s="40">
        <v>1003</v>
      </c>
      <c r="I279" s="123">
        <v>8564.3240760000008</v>
      </c>
    </row>
    <row r="280" spans="2:9" ht="23.25" customHeight="1" x14ac:dyDescent="0.35">
      <c r="B280" s="35" t="s">
        <v>341</v>
      </c>
      <c r="C280" s="38">
        <v>1750</v>
      </c>
      <c r="D280" s="38">
        <v>1500</v>
      </c>
      <c r="E280" s="38">
        <v>160</v>
      </c>
      <c r="F280" s="39">
        <f t="shared" si="12"/>
        <v>2.625</v>
      </c>
      <c r="G280" s="55">
        <v>0.41</v>
      </c>
      <c r="H280" s="40">
        <v>1003</v>
      </c>
      <c r="I280" s="123">
        <v>6275.8939319999999</v>
      </c>
    </row>
    <row r="281" spans="2:9" ht="23.25" customHeight="1" x14ac:dyDescent="0.35">
      <c r="B281" s="35" t="s">
        <v>342</v>
      </c>
      <c r="C281" s="38">
        <v>1750</v>
      </c>
      <c r="D281" s="38">
        <v>1500</v>
      </c>
      <c r="E281" s="38">
        <v>160</v>
      </c>
      <c r="F281" s="39">
        <f t="shared" si="12"/>
        <v>2.625</v>
      </c>
      <c r="G281" s="55">
        <v>0.41</v>
      </c>
      <c r="H281" s="40">
        <v>1003</v>
      </c>
      <c r="I281" s="123">
        <v>7679.4434639999999</v>
      </c>
    </row>
    <row r="282" spans="2:9" ht="23.25" customHeight="1" x14ac:dyDescent="0.35">
      <c r="B282" s="35" t="s">
        <v>343</v>
      </c>
      <c r="C282" s="38">
        <v>1750</v>
      </c>
      <c r="D282" s="38">
        <v>1500</v>
      </c>
      <c r="E282" s="38">
        <v>160</v>
      </c>
      <c r="F282" s="39">
        <f t="shared" si="12"/>
        <v>2.625</v>
      </c>
      <c r="G282" s="54">
        <v>0.41</v>
      </c>
      <c r="H282" s="40">
        <v>1003</v>
      </c>
      <c r="I282" s="123">
        <v>3960.7444799999994</v>
      </c>
    </row>
    <row r="283" spans="2:9" ht="23.25" hidden="1" customHeight="1" x14ac:dyDescent="0.35">
      <c r="B283" s="115"/>
      <c r="C283" s="56"/>
      <c r="D283" s="56"/>
      <c r="E283" s="56"/>
      <c r="F283" s="57"/>
      <c r="G283" s="57"/>
      <c r="H283" s="57"/>
      <c r="I283" s="113"/>
    </row>
    <row r="284" spans="2:9" ht="23.25" hidden="1" customHeight="1" x14ac:dyDescent="0.35">
      <c r="B284" s="115"/>
      <c r="C284" s="56"/>
      <c r="D284" s="56"/>
      <c r="E284" s="56"/>
      <c r="F284" s="57"/>
      <c r="G284" s="57"/>
      <c r="H284" s="57"/>
      <c r="I284" s="113"/>
    </row>
    <row r="285" spans="2:9" ht="23.25" hidden="1" customHeight="1" x14ac:dyDescent="0.35">
      <c r="B285" s="115"/>
      <c r="C285" s="56"/>
      <c r="D285" s="56"/>
      <c r="E285" s="56"/>
      <c r="F285" s="57"/>
      <c r="G285" s="57"/>
      <c r="H285" s="57"/>
      <c r="I285" s="113"/>
    </row>
    <row r="286" spans="2:9" ht="23.25" hidden="1" customHeight="1" x14ac:dyDescent="0.35">
      <c r="B286" s="115"/>
      <c r="C286" s="56"/>
      <c r="D286" s="56"/>
      <c r="E286" s="56"/>
      <c r="F286" s="57"/>
      <c r="G286" s="57"/>
      <c r="H286" s="57"/>
      <c r="I286" s="113"/>
    </row>
    <row r="287" spans="2:9" ht="23.25" hidden="1" customHeight="1" x14ac:dyDescent="0.35">
      <c r="B287" s="115"/>
      <c r="C287" s="56"/>
      <c r="D287" s="56"/>
      <c r="E287" s="56"/>
      <c r="F287" s="57"/>
      <c r="G287" s="57"/>
      <c r="H287" s="57"/>
      <c r="I287" s="113"/>
    </row>
    <row r="288" spans="2:9" ht="23.25" hidden="1" customHeight="1" x14ac:dyDescent="0.35">
      <c r="B288" s="115"/>
      <c r="C288" s="56"/>
      <c r="D288" s="56"/>
      <c r="E288" s="56"/>
      <c r="F288" s="57"/>
      <c r="G288" s="57"/>
      <c r="H288" s="57"/>
      <c r="I288" s="113"/>
    </row>
    <row r="289" spans="2:9" ht="23.25" hidden="1" customHeight="1" x14ac:dyDescent="0.35">
      <c r="B289" s="115"/>
      <c r="C289" s="56"/>
      <c r="D289" s="56"/>
      <c r="E289" s="56"/>
      <c r="F289" s="57"/>
      <c r="G289" s="57"/>
      <c r="H289" s="57"/>
      <c r="I289" s="113"/>
    </row>
    <row r="290" spans="2:9" ht="23.25" hidden="1" customHeight="1" x14ac:dyDescent="0.35">
      <c r="B290" s="115"/>
      <c r="C290" s="56"/>
      <c r="D290" s="56"/>
      <c r="E290" s="56"/>
      <c r="F290" s="57"/>
      <c r="G290" s="57"/>
      <c r="H290" s="57"/>
      <c r="I290" s="113"/>
    </row>
    <row r="291" spans="2:9" ht="23.25" hidden="1" customHeight="1" x14ac:dyDescent="0.35">
      <c r="B291" s="115"/>
      <c r="C291" s="57"/>
      <c r="D291" s="57"/>
      <c r="E291" s="57"/>
      <c r="F291" s="57"/>
      <c r="G291" s="57"/>
      <c r="H291" s="57"/>
      <c r="I291" s="113"/>
    </row>
    <row r="292" spans="2:9" ht="23.25" hidden="1" customHeight="1" x14ac:dyDescent="0.35">
      <c r="B292" s="115"/>
      <c r="C292" s="57"/>
      <c r="D292" s="57"/>
      <c r="E292" s="57"/>
      <c r="F292" s="57"/>
      <c r="G292" s="57"/>
      <c r="H292" s="57"/>
      <c r="I292" s="113"/>
    </row>
    <row r="293" spans="2:9" ht="23.25" hidden="1" customHeight="1" x14ac:dyDescent="0.35">
      <c r="B293" s="115"/>
      <c r="C293" s="57"/>
      <c r="D293" s="57"/>
      <c r="E293" s="57"/>
      <c r="F293" s="57"/>
      <c r="G293" s="57"/>
      <c r="H293" s="57"/>
      <c r="I293" s="113"/>
    </row>
    <row r="294" spans="2:9" ht="6.75" hidden="1" customHeight="1" x14ac:dyDescent="0.35">
      <c r="B294" s="115"/>
      <c r="C294" s="57"/>
      <c r="D294" s="57"/>
      <c r="E294" s="57"/>
      <c r="F294" s="57"/>
      <c r="G294" s="57"/>
      <c r="H294" s="57"/>
      <c r="I294" s="113"/>
    </row>
    <row r="295" spans="2:9" ht="23.25" hidden="1" customHeight="1" x14ac:dyDescent="0.35">
      <c r="B295" s="115"/>
      <c r="C295" s="57"/>
      <c r="D295" s="57"/>
      <c r="E295" s="57"/>
      <c r="F295" s="57"/>
      <c r="G295" s="57"/>
      <c r="H295" s="57"/>
      <c r="I295" s="113"/>
    </row>
    <row r="296" spans="2:9" ht="23.25" customHeight="1" x14ac:dyDescent="0.35">
      <c r="B296" s="195" t="s">
        <v>370</v>
      </c>
      <c r="C296" s="196"/>
      <c r="D296" s="196"/>
      <c r="E296" s="196"/>
      <c r="F296" s="196"/>
      <c r="G296" s="196"/>
      <c r="H296" s="196"/>
      <c r="I296" s="197"/>
    </row>
    <row r="297" spans="2:9" ht="23.25" customHeight="1" x14ac:dyDescent="0.35">
      <c r="B297" s="188" t="s">
        <v>3</v>
      </c>
      <c r="C297" s="188" t="s">
        <v>4</v>
      </c>
      <c r="D297" s="188"/>
      <c r="E297" s="188"/>
      <c r="F297" s="188"/>
      <c r="G297" s="188"/>
      <c r="H297" s="188"/>
      <c r="I297" s="201" t="s">
        <v>5</v>
      </c>
    </row>
    <row r="298" spans="2:9" ht="23.25" customHeight="1" x14ac:dyDescent="0.35">
      <c r="B298" s="188"/>
      <c r="C298" s="188" t="s">
        <v>6</v>
      </c>
      <c r="D298" s="188"/>
      <c r="E298" s="188"/>
      <c r="F298" s="205" t="s">
        <v>8</v>
      </c>
      <c r="G298" s="206"/>
      <c r="H298" s="188" t="s">
        <v>9</v>
      </c>
      <c r="I298" s="202"/>
    </row>
    <row r="299" spans="2:9" ht="54" customHeight="1" x14ac:dyDescent="0.35">
      <c r="B299" s="188"/>
      <c r="C299" s="90" t="s">
        <v>440</v>
      </c>
      <c r="D299" s="90" t="s">
        <v>441</v>
      </c>
      <c r="E299" s="58" t="s">
        <v>13</v>
      </c>
      <c r="F299" s="207"/>
      <c r="G299" s="208"/>
      <c r="H299" s="188"/>
      <c r="I299" s="202"/>
    </row>
    <row r="300" spans="2:9" ht="21.75" customHeight="1" x14ac:dyDescent="0.35">
      <c r="B300" s="190" t="s">
        <v>304</v>
      </c>
      <c r="C300" s="191"/>
      <c r="D300" s="191"/>
      <c r="E300" s="191"/>
      <c r="F300" s="191"/>
      <c r="G300" s="191"/>
      <c r="H300" s="191"/>
      <c r="I300" s="192"/>
    </row>
    <row r="301" spans="2:9" ht="26.45" customHeight="1" x14ac:dyDescent="0.35">
      <c r="B301" s="8" t="s">
        <v>436</v>
      </c>
      <c r="C301" s="95">
        <v>580</v>
      </c>
      <c r="D301" s="95">
        <v>840</v>
      </c>
      <c r="E301" s="95">
        <v>70</v>
      </c>
      <c r="F301" s="193">
        <v>0.02</v>
      </c>
      <c r="G301" s="194"/>
      <c r="H301" s="95">
        <v>50</v>
      </c>
      <c r="I301" s="123">
        <v>327.36</v>
      </c>
    </row>
    <row r="302" spans="2:9" ht="26.45" customHeight="1" x14ac:dyDescent="0.35">
      <c r="B302" s="30" t="s">
        <v>437</v>
      </c>
      <c r="C302" s="95">
        <v>1000</v>
      </c>
      <c r="D302" s="95">
        <v>1160</v>
      </c>
      <c r="E302" s="95">
        <v>290</v>
      </c>
      <c r="F302" s="193">
        <v>0.09</v>
      </c>
      <c r="G302" s="194"/>
      <c r="H302" s="95">
        <v>211</v>
      </c>
      <c r="I302" s="123">
        <v>1268.5200000000002</v>
      </c>
    </row>
    <row r="303" spans="2:9" ht="21.95" customHeight="1" x14ac:dyDescent="0.35">
      <c r="B303" s="30" t="s">
        <v>392</v>
      </c>
      <c r="C303" s="40">
        <v>1000</v>
      </c>
      <c r="D303" s="40">
        <v>1160</v>
      </c>
      <c r="E303" s="40">
        <v>590</v>
      </c>
      <c r="F303" s="181">
        <v>0.18</v>
      </c>
      <c r="G303" s="182"/>
      <c r="H303" s="40">
        <v>450</v>
      </c>
      <c r="I303" s="123">
        <v>2394.48</v>
      </c>
    </row>
    <row r="304" spans="2:9" ht="21.95" customHeight="1" x14ac:dyDescent="0.35">
      <c r="B304" s="30" t="s">
        <v>374</v>
      </c>
      <c r="C304" s="40">
        <v>1000</v>
      </c>
      <c r="D304" s="40">
        <v>1160</v>
      </c>
      <c r="E304" s="40">
        <v>890</v>
      </c>
      <c r="F304" s="181">
        <v>0.27</v>
      </c>
      <c r="G304" s="182"/>
      <c r="H304" s="40">
        <v>650</v>
      </c>
      <c r="I304" s="123">
        <v>3593.0400000000004</v>
      </c>
    </row>
    <row r="305" spans="2:9" ht="21.95" customHeight="1" x14ac:dyDescent="0.35">
      <c r="B305" s="30" t="s">
        <v>430</v>
      </c>
      <c r="C305" s="40">
        <v>1000</v>
      </c>
      <c r="D305" s="40">
        <v>1160</v>
      </c>
      <c r="E305" s="40">
        <v>890</v>
      </c>
      <c r="F305" s="181">
        <v>0.22</v>
      </c>
      <c r="G305" s="182"/>
      <c r="H305" s="40">
        <v>550</v>
      </c>
      <c r="I305" s="123">
        <v>4416.72</v>
      </c>
    </row>
    <row r="306" spans="2:9" ht="21.95" customHeight="1" x14ac:dyDescent="0.35">
      <c r="B306" s="30" t="s">
        <v>438</v>
      </c>
      <c r="C306" s="40">
        <v>1500</v>
      </c>
      <c r="D306" s="40">
        <v>1680</v>
      </c>
      <c r="E306" s="40">
        <v>290</v>
      </c>
      <c r="F306" s="181">
        <v>0.13</v>
      </c>
      <c r="G306" s="182"/>
      <c r="H306" s="40">
        <v>315</v>
      </c>
      <c r="I306" s="123">
        <v>1891.5600000000002</v>
      </c>
    </row>
    <row r="307" spans="2:9" ht="21.95" customHeight="1" x14ac:dyDescent="0.35">
      <c r="B307" s="30" t="s">
        <v>431</v>
      </c>
      <c r="C307" s="40">
        <v>1500</v>
      </c>
      <c r="D307" s="40">
        <v>1680</v>
      </c>
      <c r="E307" s="40">
        <v>590</v>
      </c>
      <c r="F307" s="181">
        <v>0.26700000000000002</v>
      </c>
      <c r="G307" s="182"/>
      <c r="H307" s="40">
        <v>668</v>
      </c>
      <c r="I307" s="123">
        <v>3639.2400000000002</v>
      </c>
    </row>
    <row r="308" spans="2:9" ht="21.95" customHeight="1" x14ac:dyDescent="0.35">
      <c r="B308" s="30" t="s">
        <v>375</v>
      </c>
      <c r="C308" s="40">
        <v>1500</v>
      </c>
      <c r="D308" s="40">
        <v>1680</v>
      </c>
      <c r="E308" s="40">
        <v>890</v>
      </c>
      <c r="F308" s="181">
        <v>0.4</v>
      </c>
      <c r="G308" s="182"/>
      <c r="H308" s="40">
        <v>1000</v>
      </c>
      <c r="I308" s="123">
        <v>5459.52</v>
      </c>
    </row>
    <row r="309" spans="2:9" ht="21.95" customHeight="1" x14ac:dyDescent="0.35">
      <c r="B309" s="30" t="s">
        <v>429</v>
      </c>
      <c r="C309" s="40">
        <v>1500</v>
      </c>
      <c r="D309" s="40">
        <v>1680</v>
      </c>
      <c r="E309" s="40">
        <v>890</v>
      </c>
      <c r="F309" s="181">
        <v>0.35</v>
      </c>
      <c r="G309" s="182"/>
      <c r="H309" s="40">
        <v>875</v>
      </c>
      <c r="I309" s="123">
        <v>5874</v>
      </c>
    </row>
    <row r="310" spans="2:9" ht="21.95" customHeight="1" x14ac:dyDescent="0.35">
      <c r="B310" s="30" t="s">
        <v>393</v>
      </c>
      <c r="C310" s="40">
        <v>1500</v>
      </c>
      <c r="D310" s="40">
        <v>1680</v>
      </c>
      <c r="E310" s="40">
        <v>890</v>
      </c>
      <c r="F310" s="181">
        <v>0.32</v>
      </c>
      <c r="G310" s="182"/>
      <c r="H310" s="40">
        <v>800</v>
      </c>
      <c r="I310" s="123">
        <v>6002.0400000000009</v>
      </c>
    </row>
    <row r="311" spans="2:9" ht="21.75" customHeight="1" x14ac:dyDescent="0.35">
      <c r="B311" s="190" t="s">
        <v>362</v>
      </c>
      <c r="C311" s="191"/>
      <c r="D311" s="191"/>
      <c r="E311" s="191"/>
      <c r="F311" s="191"/>
      <c r="G311" s="191"/>
      <c r="H311" s="191"/>
      <c r="I311" s="192"/>
    </row>
    <row r="312" spans="2:9" ht="21.95" customHeight="1" x14ac:dyDescent="0.35">
      <c r="B312" s="30" t="s">
        <v>376</v>
      </c>
      <c r="C312" s="40">
        <v>1500</v>
      </c>
      <c r="D312" s="40">
        <v>100</v>
      </c>
      <c r="E312" s="30"/>
      <c r="F312" s="181">
        <v>0.22</v>
      </c>
      <c r="G312" s="182"/>
      <c r="H312" s="40">
        <v>450</v>
      </c>
      <c r="I312" s="123">
        <v>2752.2</v>
      </c>
    </row>
    <row r="313" spans="2:9" ht="21.95" customHeight="1" x14ac:dyDescent="0.35">
      <c r="B313" s="30" t="s">
        <v>377</v>
      </c>
      <c r="C313" s="40">
        <v>2000</v>
      </c>
      <c r="D313" s="40">
        <v>120</v>
      </c>
      <c r="E313" s="30"/>
      <c r="F313" s="181">
        <v>0.48</v>
      </c>
      <c r="G313" s="182"/>
      <c r="H313" s="40">
        <v>950</v>
      </c>
      <c r="I313" s="123">
        <v>6090.4800000000005</v>
      </c>
    </row>
    <row r="314" spans="2:9" ht="21.75" customHeight="1" x14ac:dyDescent="0.35">
      <c r="B314" s="190" t="s">
        <v>363</v>
      </c>
      <c r="C314" s="191"/>
      <c r="D314" s="191"/>
      <c r="E314" s="191"/>
      <c r="F314" s="191"/>
      <c r="G314" s="191"/>
      <c r="H314" s="191"/>
      <c r="I314" s="192"/>
    </row>
    <row r="315" spans="2:9" ht="21.95" customHeight="1" x14ac:dyDescent="0.35">
      <c r="B315" s="31" t="s">
        <v>378</v>
      </c>
      <c r="C315" s="38">
        <v>1160</v>
      </c>
      <c r="D315" s="38">
        <v>700</v>
      </c>
      <c r="E315" s="38">
        <v>150</v>
      </c>
      <c r="F315" s="186">
        <v>0.1</v>
      </c>
      <c r="G315" s="187"/>
      <c r="H315" s="40">
        <v>250</v>
      </c>
      <c r="I315" s="123">
        <v>2633.4</v>
      </c>
    </row>
    <row r="316" spans="2:9" ht="21.95" customHeight="1" x14ac:dyDescent="0.35">
      <c r="B316" s="31" t="s">
        <v>379</v>
      </c>
      <c r="C316" s="38">
        <v>1160</v>
      </c>
      <c r="D316" s="38">
        <v>700</v>
      </c>
      <c r="E316" s="38">
        <v>150</v>
      </c>
      <c r="F316" s="186">
        <v>0.1</v>
      </c>
      <c r="G316" s="187"/>
      <c r="H316" s="40">
        <v>250</v>
      </c>
      <c r="I316" s="123">
        <v>2909.28</v>
      </c>
    </row>
    <row r="317" spans="2:9" ht="21.95" customHeight="1" x14ac:dyDescent="0.35">
      <c r="B317" s="31" t="s">
        <v>380</v>
      </c>
      <c r="C317" s="38">
        <v>1680</v>
      </c>
      <c r="D317" s="38">
        <v>700</v>
      </c>
      <c r="E317" s="38">
        <v>150</v>
      </c>
      <c r="F317" s="186">
        <v>0.27</v>
      </c>
      <c r="G317" s="187"/>
      <c r="H317" s="40">
        <v>680</v>
      </c>
      <c r="I317" s="123">
        <v>4737.4800000000005</v>
      </c>
    </row>
    <row r="318" spans="2:9" ht="21.95" customHeight="1" x14ac:dyDescent="0.35">
      <c r="B318" s="31" t="s">
        <v>381</v>
      </c>
      <c r="C318" s="38">
        <v>1680</v>
      </c>
      <c r="D318" s="38">
        <v>700</v>
      </c>
      <c r="E318" s="38">
        <v>150</v>
      </c>
      <c r="F318" s="186">
        <v>0.27</v>
      </c>
      <c r="G318" s="187"/>
      <c r="H318" s="40">
        <v>680</v>
      </c>
      <c r="I318" s="123">
        <v>4773.12</v>
      </c>
    </row>
    <row r="319" spans="2:9" ht="21.95" customHeight="1" x14ac:dyDescent="0.35">
      <c r="B319" s="31" t="s">
        <v>382</v>
      </c>
      <c r="C319" s="38">
        <v>1680</v>
      </c>
      <c r="D319" s="38">
        <v>700</v>
      </c>
      <c r="E319" s="38">
        <v>150</v>
      </c>
      <c r="F319" s="186">
        <v>0.27</v>
      </c>
      <c r="G319" s="187"/>
      <c r="H319" s="40">
        <v>680</v>
      </c>
      <c r="I319" s="123">
        <v>5847.5999999999995</v>
      </c>
    </row>
    <row r="320" spans="2:9" s="22" customFormat="1" ht="23.25" customHeight="1" x14ac:dyDescent="0.25">
      <c r="B320" s="188" t="s">
        <v>3</v>
      </c>
      <c r="C320" s="188" t="s">
        <v>4</v>
      </c>
      <c r="D320" s="188"/>
      <c r="E320" s="188"/>
      <c r="F320" s="188"/>
      <c r="G320" s="188"/>
      <c r="H320" s="188"/>
      <c r="I320" s="116"/>
    </row>
    <row r="321" spans="2:9" s="22" customFormat="1" ht="23.25" customHeight="1" x14ac:dyDescent="0.25">
      <c r="B321" s="188"/>
      <c r="C321" s="205" t="s">
        <v>6</v>
      </c>
      <c r="D321" s="231"/>
      <c r="E321" s="231"/>
      <c r="F321" s="206"/>
      <c r="G321" s="189" t="s">
        <v>8</v>
      </c>
      <c r="H321" s="188" t="s">
        <v>9</v>
      </c>
      <c r="I321" s="220" t="s">
        <v>5</v>
      </c>
    </row>
    <row r="322" spans="2:9" s="22" customFormat="1" ht="39.75" customHeight="1" x14ac:dyDescent="0.25">
      <c r="B322" s="188"/>
      <c r="C322" s="207"/>
      <c r="D322" s="232"/>
      <c r="E322" s="232"/>
      <c r="F322" s="208"/>
      <c r="G322" s="189"/>
      <c r="H322" s="188"/>
      <c r="I322" s="221"/>
    </row>
    <row r="323" spans="2:9" ht="21.75" customHeight="1" x14ac:dyDescent="0.35">
      <c r="B323" s="190" t="s">
        <v>156</v>
      </c>
      <c r="C323" s="191"/>
      <c r="D323" s="191"/>
      <c r="E323" s="191"/>
      <c r="F323" s="191"/>
      <c r="G323" s="191"/>
      <c r="H323" s="191"/>
      <c r="I323" s="192"/>
    </row>
    <row r="324" spans="2:9" ht="31.5" customHeight="1" x14ac:dyDescent="0.35">
      <c r="B324" s="36" t="s">
        <v>157</v>
      </c>
      <c r="C324" s="183" t="s">
        <v>204</v>
      </c>
      <c r="D324" s="184"/>
      <c r="E324" s="184"/>
      <c r="F324" s="185"/>
      <c r="G324" s="27">
        <v>1.1200000000000001</v>
      </c>
      <c r="H324" s="40">
        <v>2800</v>
      </c>
      <c r="I324" s="123">
        <v>11476.080000000002</v>
      </c>
    </row>
    <row r="325" spans="2:9" ht="26.25" customHeight="1" x14ac:dyDescent="0.35">
      <c r="B325" s="36" t="s">
        <v>158</v>
      </c>
      <c r="C325" s="183" t="s">
        <v>204</v>
      </c>
      <c r="D325" s="184"/>
      <c r="E325" s="184"/>
      <c r="F325" s="185"/>
      <c r="G325" s="27">
        <v>1.1200000000000001</v>
      </c>
      <c r="H325" s="40">
        <v>2800</v>
      </c>
      <c r="I325" s="123">
        <v>11476.080000000002</v>
      </c>
    </row>
    <row r="326" spans="2:9" ht="26.25" customHeight="1" x14ac:dyDescent="0.35">
      <c r="B326" s="36" t="s">
        <v>159</v>
      </c>
      <c r="C326" s="183" t="s">
        <v>204</v>
      </c>
      <c r="D326" s="184"/>
      <c r="E326" s="184"/>
      <c r="F326" s="185"/>
      <c r="G326" s="27">
        <v>1.1200000000000001</v>
      </c>
      <c r="H326" s="40">
        <v>2800</v>
      </c>
      <c r="I326" s="123">
        <v>11771.76</v>
      </c>
    </row>
    <row r="327" spans="2:9" ht="26.25" customHeight="1" x14ac:dyDescent="0.35">
      <c r="B327" s="36" t="s">
        <v>160</v>
      </c>
      <c r="C327" s="183" t="s">
        <v>204</v>
      </c>
      <c r="D327" s="184"/>
      <c r="E327" s="184"/>
      <c r="F327" s="185"/>
      <c r="G327" s="27">
        <v>1.1200000000000001</v>
      </c>
      <c r="H327" s="40">
        <v>2800</v>
      </c>
      <c r="I327" s="123">
        <v>12936</v>
      </c>
    </row>
    <row r="328" spans="2:9" ht="26.25" customHeight="1" x14ac:dyDescent="0.35">
      <c r="B328" s="36" t="s">
        <v>161</v>
      </c>
      <c r="C328" s="183" t="s">
        <v>204</v>
      </c>
      <c r="D328" s="184"/>
      <c r="E328" s="184"/>
      <c r="F328" s="185"/>
      <c r="G328" s="27">
        <v>1.1200000000000001</v>
      </c>
      <c r="H328" s="40">
        <v>2800</v>
      </c>
      <c r="I328" s="123">
        <v>13820.400000000001</v>
      </c>
    </row>
    <row r="329" spans="2:9" ht="26.25" customHeight="1" x14ac:dyDescent="0.35">
      <c r="B329" s="28" t="s">
        <v>162</v>
      </c>
      <c r="C329" s="183" t="s">
        <v>204</v>
      </c>
      <c r="D329" s="184"/>
      <c r="E329" s="184"/>
      <c r="F329" s="185"/>
      <c r="G329" s="27">
        <v>1.1200000000000001</v>
      </c>
      <c r="H329" s="40">
        <v>2800</v>
      </c>
      <c r="I329" s="123">
        <v>15444.000000000002</v>
      </c>
    </row>
    <row r="330" spans="2:9" ht="51" customHeight="1" x14ac:dyDescent="0.35">
      <c r="B330" s="225" t="s">
        <v>366</v>
      </c>
      <c r="C330" s="226"/>
      <c r="D330" s="226"/>
      <c r="E330" s="226"/>
      <c r="F330" s="226"/>
      <c r="G330" s="226"/>
      <c r="H330" s="226"/>
      <c r="I330" s="227"/>
    </row>
    <row r="331" spans="2:9" x14ac:dyDescent="0.35">
      <c r="B331" s="222" t="s">
        <v>371</v>
      </c>
      <c r="C331" s="223"/>
      <c r="D331" s="223"/>
      <c r="E331" s="223"/>
      <c r="F331" s="223"/>
      <c r="G331" s="223"/>
      <c r="H331" s="223"/>
      <c r="I331" s="224"/>
    </row>
    <row r="332" spans="2:9" x14ac:dyDescent="0.35">
      <c r="B332" s="228" t="s">
        <v>372</v>
      </c>
      <c r="C332" s="229"/>
      <c r="D332" s="229"/>
      <c r="E332" s="229"/>
      <c r="F332" s="229"/>
      <c r="G332" s="229"/>
      <c r="H332" s="229"/>
      <c r="I332" s="230"/>
    </row>
    <row r="333" spans="2:9" x14ac:dyDescent="0.35">
      <c r="B333" s="228" t="s">
        <v>373</v>
      </c>
      <c r="C333" s="229"/>
      <c r="D333" s="229"/>
      <c r="E333" s="229"/>
      <c r="F333" s="229"/>
      <c r="G333" s="229"/>
      <c r="H333" s="229"/>
      <c r="I333" s="230"/>
    </row>
    <row r="334" spans="2:9" x14ac:dyDescent="0.35">
      <c r="B334" s="217" t="s">
        <v>443</v>
      </c>
      <c r="C334" s="218"/>
      <c r="D334" s="218"/>
      <c r="E334" s="218"/>
      <c r="F334" s="218"/>
      <c r="G334" s="218"/>
      <c r="H334" s="218"/>
      <c r="I334" s="219"/>
    </row>
  </sheetData>
  <mergeCells count="69">
    <mergeCell ref="B334:I334"/>
    <mergeCell ref="I321:I322"/>
    <mergeCell ref="I297:I299"/>
    <mergeCell ref="B296:I296"/>
    <mergeCell ref="B261:I261"/>
    <mergeCell ref="B311:I311"/>
    <mergeCell ref="B314:I314"/>
    <mergeCell ref="B323:I323"/>
    <mergeCell ref="B331:I331"/>
    <mergeCell ref="B330:I330"/>
    <mergeCell ref="F304:G304"/>
    <mergeCell ref="B320:B322"/>
    <mergeCell ref="B332:I332"/>
    <mergeCell ref="B333:I333"/>
    <mergeCell ref="H321:H322"/>
    <mergeCell ref="C321:F322"/>
    <mergeCell ref="B2:H2"/>
    <mergeCell ref="B297:B299"/>
    <mergeCell ref="C297:H297"/>
    <mergeCell ref="C298:E298"/>
    <mergeCell ref="H298:H299"/>
    <mergeCell ref="F298:G299"/>
    <mergeCell ref="G4:G5"/>
    <mergeCell ref="H4:H5"/>
    <mergeCell ref="B172:H172"/>
    <mergeCell ref="B223:I223"/>
    <mergeCell ref="B242:I242"/>
    <mergeCell ref="B241:I241"/>
    <mergeCell ref="B222:I222"/>
    <mergeCell ref="B3:B5"/>
    <mergeCell ref="C3:H3"/>
    <mergeCell ref="C4:E4"/>
    <mergeCell ref="F4:F5"/>
    <mergeCell ref="I3:I5"/>
    <mergeCell ref="B51:I51"/>
    <mergeCell ref="B52:I52"/>
    <mergeCell ref="B114:I114"/>
    <mergeCell ref="C329:F329"/>
    <mergeCell ref="C326:F326"/>
    <mergeCell ref="B157:I157"/>
    <mergeCell ref="F303:G303"/>
    <mergeCell ref="B161:I161"/>
    <mergeCell ref="B193:I193"/>
    <mergeCell ref="F301:G301"/>
    <mergeCell ref="F302:G302"/>
    <mergeCell ref="B171:I171"/>
    <mergeCell ref="B195:I195"/>
    <mergeCell ref="B192:H192"/>
    <mergeCell ref="B262:I262"/>
    <mergeCell ref="B300:I300"/>
    <mergeCell ref="F312:G312"/>
    <mergeCell ref="F313:G313"/>
    <mergeCell ref="C327:F327"/>
    <mergeCell ref="C328:F328"/>
    <mergeCell ref="C325:F325"/>
    <mergeCell ref="C324:F324"/>
    <mergeCell ref="F315:G315"/>
    <mergeCell ref="F316:G316"/>
    <mergeCell ref="F317:G317"/>
    <mergeCell ref="F318:G318"/>
    <mergeCell ref="F319:G319"/>
    <mergeCell ref="C320:H320"/>
    <mergeCell ref="G321:G322"/>
    <mergeCell ref="F306:G306"/>
    <mergeCell ref="F305:G305"/>
    <mergeCell ref="F307:G307"/>
    <mergeCell ref="F309:G309"/>
    <mergeCell ref="F310:G310"/>
    <mergeCell ref="F308:G308"/>
  </mergeCells>
  <pageMargins left="0.41" right="0.17" top="0.19685039370078741" bottom="0.19685039370078741" header="0" footer="0"/>
  <pageSetup paperSize="9" scale="61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topLeftCell="A22" workbookViewId="0">
      <selection activeCell="H6" sqref="H6"/>
    </sheetView>
  </sheetViews>
  <sheetFormatPr defaultRowHeight="15" x14ac:dyDescent="0.25"/>
  <cols>
    <col min="1" max="1" width="63" style="11" customWidth="1"/>
    <col min="2" max="2" width="22" style="11" customWidth="1"/>
    <col min="3" max="4" width="2" style="11" customWidth="1"/>
    <col min="5" max="5" width="12.85546875" style="11" customWidth="1"/>
    <col min="6" max="6" width="6.140625" style="11" customWidth="1"/>
    <col min="7" max="7" width="6.28515625" style="11" customWidth="1"/>
    <col min="8" max="8" width="22.28515625" style="11" bestFit="1" customWidth="1"/>
    <col min="9" max="16384" width="9.140625" style="11"/>
  </cols>
  <sheetData>
    <row r="1" spans="1:8" s="23" customFormat="1" ht="78" customHeight="1" x14ac:dyDescent="0.25">
      <c r="A1" s="234" t="s">
        <v>3</v>
      </c>
      <c r="B1" s="250" t="s">
        <v>361</v>
      </c>
      <c r="C1" s="251"/>
      <c r="D1" s="251"/>
      <c r="E1" s="251"/>
      <c r="F1" s="251"/>
      <c r="G1" s="252"/>
      <c r="H1" s="249" t="s">
        <v>5</v>
      </c>
    </row>
    <row r="2" spans="1:8" s="23" customFormat="1" ht="14.25" customHeight="1" x14ac:dyDescent="0.25">
      <c r="A2" s="234"/>
      <c r="B2" s="253"/>
      <c r="C2" s="254"/>
      <c r="D2" s="254"/>
      <c r="E2" s="254"/>
      <c r="F2" s="254"/>
      <c r="G2" s="255"/>
      <c r="H2" s="249"/>
    </row>
    <row r="3" spans="1:8" s="3" customFormat="1" ht="25.5" x14ac:dyDescent="0.35">
      <c r="A3" s="244" t="s">
        <v>205</v>
      </c>
      <c r="B3" s="244"/>
      <c r="C3" s="244"/>
      <c r="D3" s="244"/>
      <c r="E3" s="244"/>
      <c r="F3" s="244"/>
      <c r="G3" s="244"/>
      <c r="H3" s="244"/>
    </row>
    <row r="4" spans="1:8" s="3" customFormat="1" ht="24.95" customHeight="1" x14ac:dyDescent="0.35">
      <c r="A4" s="10" t="s">
        <v>163</v>
      </c>
      <c r="B4" s="237" t="s">
        <v>348</v>
      </c>
      <c r="C4" s="238"/>
      <c r="D4" s="238"/>
      <c r="E4" s="238"/>
      <c r="F4" s="238"/>
      <c r="G4" s="239"/>
      <c r="H4" s="124">
        <v>3387.6150000000002</v>
      </c>
    </row>
    <row r="5" spans="1:8" s="3" customFormat="1" ht="24.95" customHeight="1" x14ac:dyDescent="0.35">
      <c r="A5" s="10" t="s">
        <v>164</v>
      </c>
      <c r="B5" s="237" t="s">
        <v>349</v>
      </c>
      <c r="C5" s="238"/>
      <c r="D5" s="238"/>
      <c r="E5" s="238"/>
      <c r="F5" s="238"/>
      <c r="G5" s="239"/>
      <c r="H5" s="124">
        <v>3451.1400000000003</v>
      </c>
    </row>
    <row r="6" spans="1:8" s="3" customFormat="1" ht="24.95" customHeight="1" x14ac:dyDescent="0.35">
      <c r="A6" s="10" t="s">
        <v>165</v>
      </c>
      <c r="B6" s="237" t="s">
        <v>350</v>
      </c>
      <c r="C6" s="238"/>
      <c r="D6" s="238"/>
      <c r="E6" s="238"/>
      <c r="F6" s="238"/>
      <c r="G6" s="239"/>
      <c r="H6" s="124">
        <v>3537.7650000000003</v>
      </c>
    </row>
    <row r="7" spans="1:8" s="3" customFormat="1" ht="24.95" customHeight="1" x14ac:dyDescent="0.35">
      <c r="A7" s="10" t="s">
        <v>166</v>
      </c>
      <c r="B7" s="237" t="s">
        <v>351</v>
      </c>
      <c r="C7" s="238"/>
      <c r="D7" s="238"/>
      <c r="E7" s="238"/>
      <c r="F7" s="238"/>
      <c r="G7" s="239"/>
      <c r="H7" s="124">
        <v>3717.9450000000006</v>
      </c>
    </row>
    <row r="8" spans="1:8" s="3" customFormat="1" ht="24.95" customHeight="1" x14ac:dyDescent="0.35">
      <c r="A8" s="10" t="s">
        <v>167</v>
      </c>
      <c r="B8" s="237">
        <v>2200</v>
      </c>
      <c r="C8" s="238"/>
      <c r="D8" s="238"/>
      <c r="E8" s="238"/>
      <c r="F8" s="238"/>
      <c r="G8" s="239"/>
      <c r="H8" s="124">
        <v>3820.7400000000002</v>
      </c>
    </row>
    <row r="9" spans="1:8" s="3" customFormat="1" ht="24.95" customHeight="1" x14ac:dyDescent="0.35">
      <c r="A9" s="10" t="s">
        <v>168</v>
      </c>
      <c r="B9" s="237" t="s">
        <v>352</v>
      </c>
      <c r="C9" s="238"/>
      <c r="D9" s="238"/>
      <c r="E9" s="238"/>
      <c r="F9" s="238"/>
      <c r="G9" s="239"/>
      <c r="H9" s="124">
        <v>4151.0700000000006</v>
      </c>
    </row>
    <row r="10" spans="1:8" s="3" customFormat="1" ht="24.95" customHeight="1" x14ac:dyDescent="0.35">
      <c r="A10" s="10" t="s">
        <v>169</v>
      </c>
      <c r="B10" s="237" t="s">
        <v>353</v>
      </c>
      <c r="C10" s="238"/>
      <c r="D10" s="238"/>
      <c r="E10" s="238"/>
      <c r="F10" s="238"/>
      <c r="G10" s="239"/>
      <c r="H10" s="124">
        <v>4265.4150000000009</v>
      </c>
    </row>
    <row r="11" spans="1:8" s="3" customFormat="1" ht="24.95" customHeight="1" x14ac:dyDescent="0.35">
      <c r="A11" s="10" t="s">
        <v>170</v>
      </c>
      <c r="B11" s="237" t="s">
        <v>354</v>
      </c>
      <c r="C11" s="238"/>
      <c r="D11" s="238"/>
      <c r="E11" s="238"/>
      <c r="F11" s="238"/>
      <c r="G11" s="239"/>
      <c r="H11" s="124">
        <v>4406.3250000000007</v>
      </c>
    </row>
    <row r="12" spans="1:8" s="3" customFormat="1" ht="24.95" customHeight="1" x14ac:dyDescent="0.35">
      <c r="A12" s="10" t="s">
        <v>171</v>
      </c>
      <c r="B12" s="237" t="s">
        <v>355</v>
      </c>
      <c r="C12" s="238"/>
      <c r="D12" s="238"/>
      <c r="E12" s="238"/>
      <c r="F12" s="238"/>
      <c r="G12" s="239"/>
      <c r="H12" s="124">
        <v>4533.375</v>
      </c>
    </row>
    <row r="13" spans="1:8" s="3" customFormat="1" ht="24.95" customHeight="1" x14ac:dyDescent="0.35">
      <c r="A13" s="10" t="s">
        <v>172</v>
      </c>
      <c r="B13" s="237" t="s">
        <v>356</v>
      </c>
      <c r="C13" s="238"/>
      <c r="D13" s="238"/>
      <c r="E13" s="238"/>
      <c r="F13" s="238"/>
      <c r="G13" s="239"/>
      <c r="H13" s="124">
        <v>5093.55</v>
      </c>
    </row>
    <row r="14" spans="1:8" s="3" customFormat="1" ht="24.95" customHeight="1" x14ac:dyDescent="0.35">
      <c r="A14" s="10" t="s">
        <v>173</v>
      </c>
      <c r="B14" s="237" t="s">
        <v>357</v>
      </c>
      <c r="C14" s="238"/>
      <c r="D14" s="238"/>
      <c r="E14" s="238"/>
      <c r="F14" s="238"/>
      <c r="G14" s="239"/>
      <c r="H14" s="124">
        <v>5220.6000000000004</v>
      </c>
    </row>
    <row r="15" spans="1:8" s="3" customFormat="1" ht="24.95" customHeight="1" x14ac:dyDescent="0.35">
      <c r="A15" s="10" t="s">
        <v>174</v>
      </c>
      <c r="B15" s="237">
        <v>2315</v>
      </c>
      <c r="C15" s="238"/>
      <c r="D15" s="238"/>
      <c r="E15" s="238"/>
      <c r="F15" s="238"/>
      <c r="G15" s="239"/>
      <c r="H15" s="124">
        <v>5475.8550000000005</v>
      </c>
    </row>
    <row r="16" spans="1:8" s="3" customFormat="1" ht="24.95" customHeight="1" x14ac:dyDescent="0.35">
      <c r="A16" s="10" t="s">
        <v>175</v>
      </c>
      <c r="B16" s="237">
        <v>2316</v>
      </c>
      <c r="C16" s="238"/>
      <c r="D16" s="238"/>
      <c r="E16" s="238"/>
      <c r="F16" s="238"/>
      <c r="G16" s="239"/>
      <c r="H16" s="124">
        <v>4303.5300000000007</v>
      </c>
    </row>
    <row r="17" spans="1:8" s="3" customFormat="1" ht="24.95" customHeight="1" x14ac:dyDescent="0.35">
      <c r="A17" s="10" t="s">
        <v>176</v>
      </c>
      <c r="B17" s="237" t="s">
        <v>358</v>
      </c>
      <c r="C17" s="238"/>
      <c r="D17" s="238"/>
      <c r="E17" s="238"/>
      <c r="F17" s="238"/>
      <c r="G17" s="239"/>
      <c r="H17" s="124">
        <v>5729.9550000000008</v>
      </c>
    </row>
    <row r="18" spans="1:8" s="3" customFormat="1" ht="24.95" customHeight="1" x14ac:dyDescent="0.35">
      <c r="A18" s="10" t="s">
        <v>177</v>
      </c>
      <c r="B18" s="237">
        <v>2353</v>
      </c>
      <c r="C18" s="238"/>
      <c r="D18" s="238"/>
      <c r="E18" s="238"/>
      <c r="F18" s="238"/>
      <c r="G18" s="239"/>
      <c r="H18" s="124">
        <v>5971.35</v>
      </c>
    </row>
    <row r="19" spans="1:8" s="3" customFormat="1" ht="24.95" customHeight="1" x14ac:dyDescent="0.35">
      <c r="A19" s="10" t="s">
        <v>178</v>
      </c>
      <c r="B19" s="198" t="s">
        <v>359</v>
      </c>
      <c r="C19" s="199"/>
      <c r="D19" s="199"/>
      <c r="E19" s="199"/>
      <c r="F19" s="199"/>
      <c r="G19" s="241"/>
      <c r="H19" s="124">
        <v>5883.5700000000006</v>
      </c>
    </row>
    <row r="20" spans="1:8" s="3" customFormat="1" ht="24.95" customHeight="1" x14ac:dyDescent="0.35">
      <c r="A20" s="10" t="s">
        <v>179</v>
      </c>
      <c r="B20" s="198" t="s">
        <v>360</v>
      </c>
      <c r="C20" s="199"/>
      <c r="D20" s="199"/>
      <c r="E20" s="199"/>
      <c r="F20" s="199"/>
      <c r="G20" s="241"/>
      <c r="H20" s="124">
        <v>6036.0300000000007</v>
      </c>
    </row>
    <row r="21" spans="1:8" s="3" customFormat="1" ht="24.95" customHeight="1" x14ac:dyDescent="0.35">
      <c r="A21" s="10" t="s">
        <v>387</v>
      </c>
      <c r="B21" s="198">
        <v>2121</v>
      </c>
      <c r="C21" s="199"/>
      <c r="D21" s="199"/>
      <c r="E21" s="199"/>
      <c r="F21" s="199"/>
      <c r="G21" s="241"/>
      <c r="H21" s="124">
        <v>3960.4950000000008</v>
      </c>
    </row>
    <row r="22" spans="1:8" s="3" customFormat="1" ht="24.95" customHeight="1" x14ac:dyDescent="0.35">
      <c r="A22" s="10" t="s">
        <v>534</v>
      </c>
      <c r="B22" s="198">
        <v>2214</v>
      </c>
      <c r="C22" s="199"/>
      <c r="D22" s="199"/>
      <c r="E22" s="199"/>
      <c r="F22" s="199"/>
      <c r="G22" s="241"/>
      <c r="H22" s="124">
        <v>4330.0950000000003</v>
      </c>
    </row>
    <row r="23" spans="1:8" s="3" customFormat="1" ht="24.95" customHeight="1" x14ac:dyDescent="0.35">
      <c r="A23" s="10" t="s">
        <v>388</v>
      </c>
      <c r="B23" s="198">
        <v>2260</v>
      </c>
      <c r="C23" s="199"/>
      <c r="D23" s="199"/>
      <c r="E23" s="199"/>
      <c r="F23" s="199"/>
      <c r="G23" s="241"/>
      <c r="H23" s="124">
        <v>4762.0650000000014</v>
      </c>
    </row>
    <row r="24" spans="1:8" s="3" customFormat="1" ht="23.25" hidden="1" x14ac:dyDescent="0.35">
      <c r="A24" s="235" t="s">
        <v>180</v>
      </c>
      <c r="B24" s="236"/>
      <c r="C24" s="236"/>
      <c r="D24" s="236"/>
      <c r="E24" s="236"/>
      <c r="F24" s="236"/>
      <c r="G24" s="236"/>
      <c r="H24" s="236"/>
    </row>
    <row r="25" spans="1:8" s="3" customFormat="1" ht="23.25" hidden="1" x14ac:dyDescent="0.35">
      <c r="A25" s="8" t="s">
        <v>206</v>
      </c>
      <c r="B25" s="193"/>
      <c r="C25" s="240"/>
      <c r="D25" s="240"/>
      <c r="E25" s="240"/>
      <c r="F25" s="240"/>
      <c r="G25" s="194"/>
      <c r="H25" s="87"/>
    </row>
    <row r="26" spans="1:8" s="3" customFormat="1" ht="25.5" hidden="1" customHeight="1" x14ac:dyDescent="0.35">
      <c r="A26" s="8" t="s">
        <v>207</v>
      </c>
      <c r="B26" s="193"/>
      <c r="C26" s="240"/>
      <c r="D26" s="240"/>
      <c r="E26" s="240"/>
      <c r="F26" s="240"/>
      <c r="G26" s="194"/>
      <c r="H26" s="87"/>
    </row>
    <row r="27" spans="1:8" s="3" customFormat="1" ht="25.5" hidden="1" customHeight="1" x14ac:dyDescent="0.35">
      <c r="A27" s="8" t="s">
        <v>445</v>
      </c>
      <c r="B27" s="91"/>
      <c r="C27" s="94"/>
      <c r="D27" s="94"/>
      <c r="E27" s="94"/>
      <c r="F27" s="94"/>
      <c r="G27" s="92"/>
      <c r="H27" s="87"/>
    </row>
    <row r="28" spans="1:8" s="3" customFormat="1" ht="23.25" hidden="1" x14ac:dyDescent="0.35">
      <c r="A28" s="8" t="s">
        <v>208</v>
      </c>
      <c r="B28" s="248"/>
      <c r="C28" s="248"/>
      <c r="D28" s="248"/>
      <c r="E28" s="248"/>
      <c r="F28" s="248"/>
      <c r="G28" s="248"/>
      <c r="H28" s="87"/>
    </row>
    <row r="29" spans="1:8" s="3" customFormat="1" ht="94.5" hidden="1" customHeight="1" x14ac:dyDescent="0.35">
      <c r="A29" s="117"/>
      <c r="B29" s="20"/>
      <c r="C29" s="20"/>
      <c r="D29" s="20"/>
      <c r="E29" s="20"/>
      <c r="F29" s="20"/>
      <c r="G29" s="20"/>
      <c r="H29" s="19"/>
    </row>
    <row r="30" spans="1:8" s="3" customFormat="1" ht="23.25" x14ac:dyDescent="0.35">
      <c r="A30" s="242" t="s">
        <v>181</v>
      </c>
      <c r="B30" s="243"/>
      <c r="C30" s="243"/>
      <c r="D30" s="243"/>
      <c r="E30" s="243"/>
      <c r="F30" s="243"/>
      <c r="G30" s="243"/>
      <c r="H30" s="243"/>
    </row>
    <row r="31" spans="1:8" s="3" customFormat="1" ht="23.25" x14ac:dyDescent="0.35">
      <c r="A31" s="10" t="s">
        <v>533</v>
      </c>
      <c r="B31" s="198" t="s">
        <v>182</v>
      </c>
      <c r="C31" s="199"/>
      <c r="D31" s="199"/>
      <c r="E31" s="199"/>
      <c r="F31" s="199"/>
      <c r="G31" s="241"/>
      <c r="H31" s="88">
        <v>1800</v>
      </c>
    </row>
    <row r="32" spans="1:8" s="3" customFormat="1" ht="23.25" x14ac:dyDescent="0.35">
      <c r="A32" s="10" t="s">
        <v>444</v>
      </c>
      <c r="B32" s="198" t="s">
        <v>182</v>
      </c>
      <c r="C32" s="199"/>
      <c r="D32" s="199"/>
      <c r="E32" s="199"/>
      <c r="F32" s="199"/>
      <c r="G32" s="241"/>
      <c r="H32" s="88">
        <v>1500</v>
      </c>
    </row>
    <row r="33" spans="1:8" s="3" customFormat="1" ht="23.25" x14ac:dyDescent="0.35">
      <c r="A33" s="10" t="s">
        <v>183</v>
      </c>
      <c r="B33" s="198" t="s">
        <v>182</v>
      </c>
      <c r="C33" s="199"/>
      <c r="D33" s="199"/>
      <c r="E33" s="199"/>
      <c r="F33" s="199"/>
      <c r="G33" s="241"/>
      <c r="H33" s="88">
        <v>1035</v>
      </c>
    </row>
    <row r="34" spans="1:8" s="3" customFormat="1" ht="23.25" customHeight="1" x14ac:dyDescent="0.35">
      <c r="A34" s="10" t="s">
        <v>184</v>
      </c>
      <c r="B34" s="198" t="s">
        <v>182</v>
      </c>
      <c r="C34" s="199"/>
      <c r="D34" s="199"/>
      <c r="E34" s="199"/>
      <c r="F34" s="199"/>
      <c r="G34" s="241"/>
      <c r="H34" s="88">
        <v>1600</v>
      </c>
    </row>
    <row r="35" spans="1:8" s="3" customFormat="1" ht="23.25" customHeight="1" x14ac:dyDescent="0.35">
      <c r="A35" s="10" t="s">
        <v>209</v>
      </c>
      <c r="B35" s="198" t="s">
        <v>182</v>
      </c>
      <c r="C35" s="199"/>
      <c r="D35" s="199"/>
      <c r="E35" s="199"/>
      <c r="F35" s="199"/>
      <c r="G35" s="241"/>
      <c r="H35" s="88">
        <v>800</v>
      </c>
    </row>
    <row r="36" spans="1:8" ht="24.75" customHeight="1" x14ac:dyDescent="0.35">
      <c r="A36" s="12"/>
      <c r="B36" s="13"/>
      <c r="C36" s="13"/>
      <c r="D36" s="13"/>
      <c r="E36" s="13"/>
      <c r="F36" s="13"/>
      <c r="G36" s="12"/>
      <c r="H36" s="14"/>
    </row>
    <row r="37" spans="1:8" ht="24.75" customHeight="1" x14ac:dyDescent="0.35">
      <c r="A37" s="246"/>
      <c r="B37" s="246"/>
      <c r="C37" s="24"/>
      <c r="D37" s="24"/>
      <c r="E37" s="24"/>
      <c r="F37" s="24"/>
      <c r="G37" s="15"/>
      <c r="H37" s="16"/>
    </row>
    <row r="38" spans="1:8" ht="20.25" x14ac:dyDescent="0.3">
      <c r="A38" s="247" t="s">
        <v>386</v>
      </c>
      <c r="B38" s="247"/>
      <c r="C38" s="247"/>
      <c r="D38" s="247"/>
      <c r="E38" s="247"/>
      <c r="F38" s="247"/>
      <c r="G38" s="247"/>
      <c r="H38" s="247"/>
    </row>
    <row r="39" spans="1:8" ht="18.75" x14ac:dyDescent="0.3">
      <c r="A39" s="18"/>
      <c r="B39" s="18"/>
      <c r="C39" s="18"/>
      <c r="D39" s="18"/>
      <c r="E39" s="18"/>
      <c r="F39" s="18"/>
      <c r="G39" s="18"/>
      <c r="H39" s="18"/>
    </row>
    <row r="40" spans="1:8" ht="18.95" customHeight="1" x14ac:dyDescent="0.3">
      <c r="A40" s="245"/>
      <c r="B40" s="245"/>
      <c r="C40" s="245"/>
      <c r="D40" s="245"/>
      <c r="E40" s="245"/>
      <c r="F40" s="245"/>
      <c r="G40" s="245"/>
      <c r="H40" s="93"/>
    </row>
    <row r="41" spans="1:8" ht="18.95" customHeight="1" x14ac:dyDescent="0.3">
      <c r="A41" s="25"/>
      <c r="B41" s="245"/>
      <c r="C41" s="245"/>
      <c r="D41" s="245"/>
      <c r="E41" s="245"/>
      <c r="F41" s="245"/>
      <c r="G41" s="245"/>
      <c r="H41" s="93"/>
    </row>
    <row r="42" spans="1:8" ht="18.95" customHeight="1" x14ac:dyDescent="0.3">
      <c r="A42" s="25"/>
      <c r="B42" s="245"/>
      <c r="C42" s="245"/>
      <c r="D42" s="245"/>
      <c r="E42" s="245"/>
      <c r="F42" s="245"/>
      <c r="G42" s="245"/>
      <c r="H42" s="93"/>
    </row>
    <row r="43" spans="1:8" ht="50.25" customHeight="1" x14ac:dyDescent="0.3">
      <c r="A43" s="233" t="s">
        <v>185</v>
      </c>
      <c r="B43" s="233"/>
      <c r="C43" s="233"/>
      <c r="D43" s="233"/>
      <c r="E43" s="233"/>
      <c r="F43" s="233"/>
      <c r="G43" s="233"/>
      <c r="H43" s="233"/>
    </row>
    <row r="45" spans="1:8" ht="20.25" x14ac:dyDescent="0.3">
      <c r="A45" s="17"/>
      <c r="B45" s="17"/>
      <c r="C45" s="17"/>
      <c r="D45" s="17"/>
      <c r="E45" s="17"/>
      <c r="F45" s="17"/>
    </row>
  </sheetData>
  <mergeCells count="40">
    <mergeCell ref="B14:G14"/>
    <mergeCell ref="B15:G15"/>
    <mergeCell ref="B26:G26"/>
    <mergeCell ref="B28:G28"/>
    <mergeCell ref="B31:G31"/>
    <mergeCell ref="H1:H2"/>
    <mergeCell ref="B1:G2"/>
    <mergeCell ref="B21:G21"/>
    <mergeCell ref="B22:G22"/>
    <mergeCell ref="B23:G23"/>
    <mergeCell ref="B16:G16"/>
    <mergeCell ref="B17:G17"/>
    <mergeCell ref="B18:G18"/>
    <mergeCell ref="B19:G19"/>
    <mergeCell ref="B20:G20"/>
    <mergeCell ref="B11:G11"/>
    <mergeCell ref="B12:G12"/>
    <mergeCell ref="B13:G13"/>
    <mergeCell ref="B42:G42"/>
    <mergeCell ref="A40:G40"/>
    <mergeCell ref="A37:B37"/>
    <mergeCell ref="B32:G32"/>
    <mergeCell ref="B33:G33"/>
    <mergeCell ref="A38:H38"/>
    <mergeCell ref="B35:G35"/>
    <mergeCell ref="A43:H43"/>
    <mergeCell ref="A1:A2"/>
    <mergeCell ref="A24:H24"/>
    <mergeCell ref="B10:G10"/>
    <mergeCell ref="B4:G4"/>
    <mergeCell ref="B5:G5"/>
    <mergeCell ref="B6:G6"/>
    <mergeCell ref="B7:G7"/>
    <mergeCell ref="B8:G8"/>
    <mergeCell ref="B9:G9"/>
    <mergeCell ref="B25:G25"/>
    <mergeCell ref="B34:G34"/>
    <mergeCell ref="A30:H30"/>
    <mergeCell ref="A3:H3"/>
    <mergeCell ref="B41:G41"/>
  </mergeCells>
  <pageMargins left="0.6692913385826772" right="0.39370078740157483" top="0.19685039370078741" bottom="0.19685039370078741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ПБ, ФЛ</vt:lpstr>
      <vt:lpstr>ПБ, c 1,5</vt:lpstr>
      <vt:lpstr>Прочие</vt:lpstr>
      <vt:lpstr>бетон, раствор, транспорт</vt:lpstr>
      <vt:lpstr>'ПБ, c 1,5'!Заголовки_для_печати</vt:lpstr>
      <vt:lpstr>Прочие!Заголовки_для_печати</vt:lpstr>
      <vt:lpstr>'бетон, раствор, транспорт'!Область_печати</vt:lpstr>
      <vt:lpstr>'ПБ, c 1,5'!Область_печати</vt:lpstr>
      <vt:lpstr>'ПБ, ФЛ'!Область_печати</vt:lpstr>
      <vt:lpstr>Прочие!Область_печати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2018-04-19T11:20:47Z</dcterms:modified>
</cp:coreProperties>
</file>