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Железобетон" sheetId="1" r:id="rId1"/>
    <sheet name="Раствор, бетон, прочая прод." sheetId="2" r:id="rId2"/>
    <sheet name="Бетон с Пласт С" sheetId="6" r:id="rId3"/>
    <sheet name="транспорт" sheetId="4" r:id="rId4"/>
  </sheets>
  <calcPr calcId="152511"/>
</workbook>
</file>

<file path=xl/calcChain.xml><?xml version="1.0" encoding="utf-8"?>
<calcChain xmlns="http://schemas.openxmlformats.org/spreadsheetml/2006/main">
  <c r="E168" i="1" l="1"/>
  <c r="G23" i="2"/>
  <c r="H23" i="2" s="1"/>
  <c r="E59" i="1"/>
  <c r="E60" i="1"/>
  <c r="E61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G25" i="6"/>
  <c r="G24" i="6"/>
  <c r="G23" i="6"/>
  <c r="G22" i="6"/>
  <c r="G21" i="6"/>
  <c r="G20" i="6"/>
  <c r="G19" i="6"/>
  <c r="G17" i="6"/>
  <c r="G16" i="6"/>
  <c r="G15" i="6"/>
  <c r="G14" i="6"/>
  <c r="G13" i="6"/>
  <c r="G12" i="6"/>
  <c r="G10" i="6"/>
  <c r="G9" i="6"/>
  <c r="G8" i="6"/>
  <c r="G7" i="6"/>
  <c r="G6" i="6"/>
  <c r="G25" i="2"/>
  <c r="G24" i="2"/>
  <c r="G22" i="2"/>
  <c r="G21" i="2"/>
  <c r="G19" i="2"/>
  <c r="G18" i="2"/>
  <c r="G17" i="2"/>
  <c r="G16" i="2"/>
  <c r="G15" i="2"/>
  <c r="G14" i="2"/>
  <c r="G13" i="2"/>
  <c r="G11" i="2"/>
  <c r="G10" i="2"/>
  <c r="G9" i="2"/>
  <c r="G8" i="2"/>
  <c r="G7" i="2"/>
  <c r="G6" i="2"/>
  <c r="E206" i="1"/>
  <c r="E207" i="1"/>
  <c r="E208" i="1"/>
  <c r="E34" i="1"/>
  <c r="E73" i="1"/>
  <c r="E99" i="1"/>
  <c r="E98" i="1"/>
  <c r="E97" i="1"/>
  <c r="E148" i="1"/>
  <c r="E150" i="1"/>
  <c r="E155" i="1"/>
  <c r="E162" i="1"/>
  <c r="E163" i="1"/>
  <c r="E160" i="1"/>
  <c r="E159" i="1"/>
  <c r="E158" i="1"/>
  <c r="E157" i="1"/>
  <c r="E205" i="1"/>
  <c r="E253" i="1"/>
  <c r="E252" i="1"/>
  <c r="E251" i="1"/>
  <c r="E250" i="1"/>
  <c r="E317" i="1"/>
  <c r="E316" i="1"/>
  <c r="E315" i="1"/>
  <c r="E314" i="1"/>
  <c r="E313" i="1"/>
  <c r="E312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49" i="1"/>
  <c r="E248" i="1"/>
  <c r="E247" i="1"/>
  <c r="E245" i="1"/>
  <c r="E244" i="1"/>
  <c r="E243" i="1"/>
  <c r="E242" i="1"/>
  <c r="E241" i="1"/>
  <c r="E240" i="1"/>
  <c r="E239" i="1"/>
  <c r="E236" i="1"/>
  <c r="E234" i="1"/>
  <c r="E232" i="1"/>
  <c r="E230" i="1"/>
  <c r="E228" i="1"/>
  <c r="E226" i="1"/>
  <c r="E225" i="1"/>
  <c r="E223" i="1"/>
  <c r="E222" i="1"/>
  <c r="E221" i="1"/>
  <c r="E219" i="1"/>
  <c r="E218" i="1"/>
  <c r="E216" i="1"/>
  <c r="E214" i="1"/>
  <c r="E213" i="1"/>
  <c r="E212" i="1"/>
  <c r="E210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6" i="1"/>
  <c r="E165" i="1"/>
  <c r="E161" i="1"/>
  <c r="E154" i="1"/>
  <c r="E153" i="1"/>
  <c r="E152" i="1"/>
  <c r="E151" i="1"/>
  <c r="E149" i="1"/>
  <c r="E139" i="1"/>
  <c r="E140" i="1"/>
  <c r="E141" i="1"/>
  <c r="E142" i="1"/>
  <c r="E143" i="1"/>
  <c r="E144" i="1"/>
  <c r="E145" i="1"/>
  <c r="E146" i="1"/>
  <c r="E138" i="1"/>
  <c r="E137" i="1"/>
  <c r="E136" i="1"/>
  <c r="E135" i="1"/>
  <c r="E134" i="1"/>
  <c r="E133" i="1"/>
  <c r="E131" i="1"/>
  <c r="E132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2" i="1"/>
  <c r="E71" i="1"/>
  <c r="E70" i="1"/>
  <c r="E69" i="1"/>
  <c r="E68" i="1"/>
  <c r="E67" i="1"/>
  <c r="E66" i="1"/>
  <c r="E65" i="1"/>
  <c r="E63" i="1"/>
  <c r="E64" i="1"/>
  <c r="E62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3" i="1"/>
  <c r="E35" i="1"/>
  <c r="E36" i="1"/>
  <c r="E32" i="1"/>
  <c r="H8" i="6" l="1"/>
  <c r="H6" i="6" l="1"/>
  <c r="H7" i="6"/>
  <c r="H9" i="6"/>
  <c r="H10" i="6"/>
  <c r="H25" i="6"/>
  <c r="H23" i="6"/>
  <c r="H21" i="6"/>
  <c r="H19" i="6"/>
  <c r="H16" i="6"/>
  <c r="H14" i="6"/>
  <c r="H12" i="6"/>
  <c r="H13" i="6" l="1"/>
  <c r="H15" i="6"/>
  <c r="H17" i="6"/>
  <c r="H20" i="6"/>
  <c r="H22" i="6"/>
  <c r="H24" i="6"/>
  <c r="H25" i="2" l="1"/>
  <c r="H24" i="2"/>
  <c r="H22" i="2"/>
  <c r="H21" i="2"/>
  <c r="H19" i="2" l="1"/>
  <c r="H18" i="2"/>
  <c r="H17" i="2"/>
  <c r="H16" i="2"/>
  <c r="H15" i="2"/>
  <c r="H14" i="2"/>
  <c r="H13" i="2"/>
  <c r="H11" i="2"/>
  <c r="H10" i="2"/>
  <c r="H9" i="2"/>
  <c r="H8" i="2"/>
  <c r="H7" i="2"/>
  <c r="H6" i="2"/>
</calcChain>
</file>

<file path=xl/sharedStrings.xml><?xml version="1.0" encoding="utf-8"?>
<sst xmlns="http://schemas.openxmlformats.org/spreadsheetml/2006/main" count="769" uniqueCount="676">
  <si>
    <t xml:space="preserve">Адрес: Республика Башкортостан, г. Белебей, ул. Строительная, д.1    </t>
  </si>
  <si>
    <t>Наименование изделия</t>
  </si>
  <si>
    <t>Объем</t>
  </si>
  <si>
    <t>ед. изм.</t>
  </si>
  <si>
    <t>Размеры изделия</t>
  </si>
  <si>
    <t>длина-ширина-высота (мм)</t>
  </si>
  <si>
    <t>вес 1 изделия (кг)</t>
  </si>
  <si>
    <t>за 1 шт.</t>
  </si>
  <si>
    <t>(руб)</t>
  </si>
  <si>
    <t>Цена (без НДС)</t>
  </si>
  <si>
    <t>Блоки фундаментные</t>
  </si>
  <si>
    <t>ФБС 24.6.6т</t>
  </si>
  <si>
    <t>2380-600-580 (1956 кг)</t>
  </si>
  <si>
    <t>ФБС 24.5.6т</t>
  </si>
  <si>
    <t>2380-500-580 (1630 кг)</t>
  </si>
  <si>
    <t>ФБС 24.4.6т</t>
  </si>
  <si>
    <t>2380-400-580 (1303 кг)</t>
  </si>
  <si>
    <t>ФБС 24.3.6т</t>
  </si>
  <si>
    <t>2380-300-580 (974 кг)</t>
  </si>
  <si>
    <t>1180-600-580 (955 кг)</t>
  </si>
  <si>
    <t>ФБС 12.6.6т</t>
  </si>
  <si>
    <t>ФБС 12.5.6т</t>
  </si>
  <si>
    <t>1180-500-580 (794 кг)</t>
  </si>
  <si>
    <t>ФБС 12.4.6т</t>
  </si>
  <si>
    <t>ФБС 12.3.6т</t>
  </si>
  <si>
    <t>1180-300-580 (487 кг)</t>
  </si>
  <si>
    <t>ФБС 12.6.3т</t>
  </si>
  <si>
    <t>1180-600-280 (458 кг)</t>
  </si>
  <si>
    <t>ФБС 12.5.3т</t>
  </si>
  <si>
    <t>1180-500-280 (382 кг)</t>
  </si>
  <si>
    <t>ФБС 12.4.3т</t>
  </si>
  <si>
    <t>(руб.)</t>
  </si>
  <si>
    <t>ФБС 9.6.6т</t>
  </si>
  <si>
    <t>880-600-580 (703 кг)</t>
  </si>
  <si>
    <t>ФБС 9.5.6т</t>
  </si>
  <si>
    <t>880-500-580 (586кг)</t>
  </si>
  <si>
    <t>ФБС 9.4.6т</t>
  </si>
  <si>
    <t>880-400-580 (468 кг)</t>
  </si>
  <si>
    <t>ФБС 9.3.6т</t>
  </si>
  <si>
    <t>880-300-580 (350 кг)</t>
  </si>
  <si>
    <t>1180-400-580 (636 кг)</t>
  </si>
  <si>
    <t>1180-400-280 (305 кг)</t>
  </si>
  <si>
    <t>ПК 63.12-8</t>
  </si>
  <si>
    <t>ПК 24.12-8</t>
  </si>
  <si>
    <t>2380-1190-220 (875 кг)</t>
  </si>
  <si>
    <t>ПК 27.12-8</t>
  </si>
  <si>
    <t>2680-1190-220 (970 кг)</t>
  </si>
  <si>
    <t>ПК 30.12-8</t>
  </si>
  <si>
    <t>2980-1190-220 (1080 кг)</t>
  </si>
  <si>
    <t>ПК 32.12-8</t>
  </si>
  <si>
    <t>3180-1190-220 (1120 кг)</t>
  </si>
  <si>
    <t>ПК 36.12-8</t>
  </si>
  <si>
    <t>3580-1190-220 (1280 кг)</t>
  </si>
  <si>
    <t>ПК 42.12-8</t>
  </si>
  <si>
    <t>4180-1190-220 (1490 кг)</t>
  </si>
  <si>
    <t>ПК 48.12-8</t>
  </si>
  <si>
    <t>4780-1190-220 (1700 кг)</t>
  </si>
  <si>
    <t>ПК 51.12-8</t>
  </si>
  <si>
    <t>ПК 54.12-8</t>
  </si>
  <si>
    <t>5380-1190-220 (1900 кг)</t>
  </si>
  <si>
    <t>ПК 57.12-8</t>
  </si>
  <si>
    <t>5680-1190-220 (2000 кг)</t>
  </si>
  <si>
    <t>ПК 60.12-8</t>
  </si>
  <si>
    <t>5980-1190-220 (2100 кг)</t>
  </si>
  <si>
    <t>6280-1190-220 (2200 кг)</t>
  </si>
  <si>
    <t>Кольца для колодцев</t>
  </si>
  <si>
    <t>(круглое) КС 10.9</t>
  </si>
  <si>
    <t>1116-890;d=1000 мм (600 кг)</t>
  </si>
  <si>
    <t>(круглое) КС 15.9</t>
  </si>
  <si>
    <t>(квадратное) КЦ 10-6</t>
  </si>
  <si>
    <t>1150-1150-600 (808 кг)</t>
  </si>
  <si>
    <t>(квадратное) КЦ 15-6</t>
  </si>
  <si>
    <t>1680-1680-600 (1585 кг)</t>
  </si>
  <si>
    <t>(квадратное) КЦ 20-6</t>
  </si>
  <si>
    <t>2200-2200-600 (2550 кг)</t>
  </si>
  <si>
    <t>Крышки для колодцев</t>
  </si>
  <si>
    <t>1119-150;d отверс.=740 мм (280 кг)</t>
  </si>
  <si>
    <t>1119-150;d отверс.=740 мм (291 кг)</t>
  </si>
  <si>
    <t>1680-890;d=1500 мм (1100 кг)</t>
  </si>
  <si>
    <t>(доборное круглое) КО6</t>
  </si>
  <si>
    <t>840-70; d=580 мм</t>
  </si>
  <si>
    <t>1200-1200-150 (330 кг)</t>
  </si>
  <si>
    <t>1700-1700-150 (740 кг)</t>
  </si>
  <si>
    <t>2270-2270-150 (1530 кг)</t>
  </si>
  <si>
    <t>1690-150;d отверс.=740 мм (730 кг)</t>
  </si>
  <si>
    <t>1690-150;d отверс.=740 мм (754 кг)</t>
  </si>
  <si>
    <t>Плиты днищ колодцев</t>
  </si>
  <si>
    <t>1200-1200-280 (930 кг)</t>
  </si>
  <si>
    <t>1700-1700-280 (1625 кг)</t>
  </si>
  <si>
    <t>Перемычки</t>
  </si>
  <si>
    <t>1290-120-65 (25 кг)</t>
  </si>
  <si>
    <t>2ПБ 13-1п</t>
  </si>
  <si>
    <t>1290-120-140 (54 кг)</t>
  </si>
  <si>
    <t>2ПБ 16-2п</t>
  </si>
  <si>
    <t>1550-120-140 (65 кг)</t>
  </si>
  <si>
    <t>Б18</t>
  </si>
  <si>
    <t>1800-120-140 (75 кг)</t>
  </si>
  <si>
    <t>Б19</t>
  </si>
  <si>
    <t>1950-120-140 (85 кг)</t>
  </si>
  <si>
    <t>Б22</t>
  </si>
  <si>
    <t>2200-120-140 (95 кг)</t>
  </si>
  <si>
    <t>Б24</t>
  </si>
  <si>
    <t>2450-120-140 (105 кг)</t>
  </si>
  <si>
    <t>Б27</t>
  </si>
  <si>
    <t>2700-120-140 (115 кг)</t>
  </si>
  <si>
    <t>3 ПБ13-37п</t>
  </si>
  <si>
    <t>1290-120-220 (85 кг)</t>
  </si>
  <si>
    <t>3 ПБ16-37п</t>
  </si>
  <si>
    <t>1550-120-220 (102 кг)</t>
  </si>
  <si>
    <t>1810-120-220 (119 кг)</t>
  </si>
  <si>
    <t>БУ19</t>
  </si>
  <si>
    <t>1950-120-220 (130 кг)</t>
  </si>
  <si>
    <t>Б31</t>
  </si>
  <si>
    <t>3100-120-220 (205 кг)</t>
  </si>
  <si>
    <t>4 ПБ32-8п</t>
  </si>
  <si>
    <t>3200-120-290 (280 кг)</t>
  </si>
  <si>
    <t>4 ПБ36-8п</t>
  </si>
  <si>
    <t>3600-120-290 (315 кг)</t>
  </si>
  <si>
    <t>4 ПБ42-8п</t>
  </si>
  <si>
    <t>4200-120-290 (365 кг)</t>
  </si>
  <si>
    <t>4 ПБ44-8п</t>
  </si>
  <si>
    <t>4410-120-290 (384 кг)</t>
  </si>
  <si>
    <t>4 ПБ48-8п</t>
  </si>
  <si>
    <t>4800-120-290 (418 кг)</t>
  </si>
  <si>
    <t>2070-250-220 (285кг)</t>
  </si>
  <si>
    <t>2460-250-220 (338кг)</t>
  </si>
  <si>
    <t>5 ПБ 27-37п</t>
  </si>
  <si>
    <t>2720-250-220 (375кг)</t>
  </si>
  <si>
    <t>5 ПБ 30-37п</t>
  </si>
  <si>
    <t>2980-250-220 (410кг)</t>
  </si>
  <si>
    <t>1 ПБ 13-1п</t>
  </si>
  <si>
    <t>Облегч.</t>
  </si>
  <si>
    <t xml:space="preserve">                  Брусковые</t>
  </si>
  <si>
    <t>Балковые облегч.</t>
  </si>
  <si>
    <t xml:space="preserve">       Усиленные</t>
  </si>
  <si>
    <t>Бортовой камень, тротуарная плитка</t>
  </si>
  <si>
    <t>1000-80-200 (40 кг)</t>
  </si>
  <si>
    <t>(бордюр трот.) Б100.20.08</t>
  </si>
  <si>
    <t>(бордюр трот.) Б150.20.10</t>
  </si>
  <si>
    <t>1500-100-200 (75 кг)</t>
  </si>
  <si>
    <t>1000-150-300 (100 кг)</t>
  </si>
  <si>
    <t>(бордюр дорож.) БР100.30.15</t>
  </si>
  <si>
    <t>500-500-70 (60 кг)</t>
  </si>
  <si>
    <t>(тротуарная плитка) 6К7</t>
  </si>
  <si>
    <t>Опорные плиты</t>
  </si>
  <si>
    <t>ОП 4.4</t>
  </si>
  <si>
    <t>380-380-140 (50 кг)</t>
  </si>
  <si>
    <t>Парапетные плиты</t>
  </si>
  <si>
    <t>АП 10.6</t>
  </si>
  <si>
    <t>980-600-160/50 (123 кг)</t>
  </si>
  <si>
    <t>АП 10.5</t>
  </si>
  <si>
    <t>980-500-160/50 (100 кг)</t>
  </si>
  <si>
    <t>АП 10.4</t>
  </si>
  <si>
    <t>980-400-160/50 (85 кг)</t>
  </si>
  <si>
    <t>2П 30-18</t>
  </si>
  <si>
    <t>3000-1750-170 (2200 кг)</t>
  </si>
  <si>
    <t>1П 30-18</t>
  </si>
  <si>
    <t>3000-1750-170 (2300 кг)</t>
  </si>
  <si>
    <t>Лотки</t>
  </si>
  <si>
    <t>Л 4-8</t>
  </si>
  <si>
    <t>Внеш.разм.: 2970-780-530 (980кг)</t>
  </si>
  <si>
    <t>Внутр.разм.: 2970-620-450</t>
  </si>
  <si>
    <t>Л 6-8</t>
  </si>
  <si>
    <t>Внеш.разм.: 2970-1050-530 (1125кг)</t>
  </si>
  <si>
    <t>Внутр.разм.: 2970-900-450</t>
  </si>
  <si>
    <t>Л 11-8</t>
  </si>
  <si>
    <t>Внеш.разм.: 2970-1400-680 (1850кг)</t>
  </si>
  <si>
    <t>Внутр.разм.: 2970-1200-580</t>
  </si>
  <si>
    <t>Плиты канальные</t>
  </si>
  <si>
    <t>П 5-Д8</t>
  </si>
  <si>
    <t>780-740-70 (100 кг.)</t>
  </si>
  <si>
    <t>П 8-Д8</t>
  </si>
  <si>
    <t>1160-740-100 (210 кг.)</t>
  </si>
  <si>
    <t>П 11-Д8</t>
  </si>
  <si>
    <t>1480-740-100 (270 кг.)</t>
  </si>
  <si>
    <t>Лестничные ступени</t>
  </si>
  <si>
    <t>ЛС 11</t>
  </si>
  <si>
    <t>ЛС 12</t>
  </si>
  <si>
    <t>ЛС 15</t>
  </si>
  <si>
    <t>ЛС 14</t>
  </si>
  <si>
    <t>ЛС 18</t>
  </si>
  <si>
    <t>Фундаменты ленточные (2 нагрузка)</t>
  </si>
  <si>
    <t>ФЛ 8.12-2</t>
  </si>
  <si>
    <t>1180-800-300 (550кг.)</t>
  </si>
  <si>
    <t>ФЛ 8.24-2</t>
  </si>
  <si>
    <t>2380-800-300 (1150кг.)</t>
  </si>
  <si>
    <t>ФЛ 10.8-2</t>
  </si>
  <si>
    <t>780-1000-300 (495кг.)</t>
  </si>
  <si>
    <t>ФЛ 10.12-2</t>
  </si>
  <si>
    <t>1180-1000-300 (750кг.)</t>
  </si>
  <si>
    <t>ФЛ 10.24-2</t>
  </si>
  <si>
    <t>2380-1000-300 (1520кг.)</t>
  </si>
  <si>
    <t>ФЛ 12.8-2</t>
  </si>
  <si>
    <t>780-1200-300 (570кг.)</t>
  </si>
  <si>
    <t>ФЛ 12.12-2</t>
  </si>
  <si>
    <t>1180-1200-300 (870кг.)</t>
  </si>
  <si>
    <t>ФЛ 12.24-2</t>
  </si>
  <si>
    <t>2380-1200-300 (1760кг.)</t>
  </si>
  <si>
    <t>ФЛ 14.8-2</t>
  </si>
  <si>
    <t>780-1400-300 (685кг.)</t>
  </si>
  <si>
    <t>ФЛ 14.12-2</t>
  </si>
  <si>
    <t>1180-1400-300 (1040кг.)</t>
  </si>
  <si>
    <t>ФЛ 14.24-2</t>
  </si>
  <si>
    <t>2380-1400-300 (2110кг.)</t>
  </si>
  <si>
    <t>ФЛ 16.8-2</t>
  </si>
  <si>
    <t>780-1600-300 (800кг.)</t>
  </si>
  <si>
    <t>ФЛ 16.12-2</t>
  </si>
  <si>
    <t>1180-1600-300 (1215кг.)</t>
  </si>
  <si>
    <t>ФЛ 16.24-2</t>
  </si>
  <si>
    <t>2380-1600-300 (2470 кг.)</t>
  </si>
  <si>
    <t>ФЛ 20.8-2</t>
  </si>
  <si>
    <t>780-2000-500 (1595 кг.)</t>
  </si>
  <si>
    <t>ФЛ 20.12-2</t>
  </si>
  <si>
    <t>1180-2000-500 (2440 кг.)</t>
  </si>
  <si>
    <t>ФЛ 20.24-2</t>
  </si>
  <si>
    <t>2380-2000-500 (4950 кг.)</t>
  </si>
  <si>
    <t>Фундаменты ленточные (3 нагрузка)</t>
  </si>
  <si>
    <t>ФЛ 8.12-3</t>
  </si>
  <si>
    <t>ФЛ 8.24-3</t>
  </si>
  <si>
    <t>ФЛ 10.8-3</t>
  </si>
  <si>
    <t>ФЛ 10.12-3</t>
  </si>
  <si>
    <t>ФЛ 10.24-3</t>
  </si>
  <si>
    <t>ФЛ 12.8-3</t>
  </si>
  <si>
    <t>ФЛ 12.12-3</t>
  </si>
  <si>
    <t>ФЛ 12.24-3</t>
  </si>
  <si>
    <t>ФЛ 14.8-3</t>
  </si>
  <si>
    <t>ФЛ 14.12-3</t>
  </si>
  <si>
    <t>ФЛ 14.24-3</t>
  </si>
  <si>
    <t>ФЛ 16.8-3</t>
  </si>
  <si>
    <t>ФЛ 16.12-3</t>
  </si>
  <si>
    <t>ФЛ 16.24-3</t>
  </si>
  <si>
    <t>ФЛ 20.8-3</t>
  </si>
  <si>
    <t>ФЛ 20.12-3</t>
  </si>
  <si>
    <t>ФЛ 20.24-3</t>
  </si>
  <si>
    <t>Фундаменты ленточные (4 нагрузка)</t>
  </si>
  <si>
    <t>ФЛ 8.12-4</t>
  </si>
  <si>
    <t>ФЛ 8.24-4</t>
  </si>
  <si>
    <t>ФЛ 10.8-4</t>
  </si>
  <si>
    <t>ФЛ 10.12-4</t>
  </si>
  <si>
    <t>ФЛ 10.24-4</t>
  </si>
  <si>
    <t>ФЛ 12.8-4</t>
  </si>
  <si>
    <t>ФЛ 12.12-4</t>
  </si>
  <si>
    <t>ФЛ 12.24-4</t>
  </si>
  <si>
    <t>ФЛ 14.12-4</t>
  </si>
  <si>
    <t>ФЛ 14.8-4</t>
  </si>
  <si>
    <t>ФЛ 14.24-4</t>
  </si>
  <si>
    <t>ФЛ 16.8-4</t>
  </si>
  <si>
    <t>ФЛ 16.12-4</t>
  </si>
  <si>
    <t>ФЛ 16.24-4</t>
  </si>
  <si>
    <t>ФЛ 20.8-4</t>
  </si>
  <si>
    <t>ФЛ 20.12-4</t>
  </si>
  <si>
    <t>ФЛ 20.24-4</t>
  </si>
  <si>
    <t>Наименование продукции</t>
  </si>
  <si>
    <t>Ед.изм.</t>
  </si>
  <si>
    <t>Цена ед.</t>
  </si>
  <si>
    <t>руб.</t>
  </si>
  <si>
    <t>НДС</t>
  </si>
  <si>
    <t>Итого за ед.</t>
  </si>
  <si>
    <t>м3</t>
  </si>
  <si>
    <t>Бетон товарный (без щебня)</t>
  </si>
  <si>
    <t>Бетон М 100</t>
  </si>
  <si>
    <t>Бетон М 150</t>
  </si>
  <si>
    <t>Бетон М 200</t>
  </si>
  <si>
    <t>Бетон М 250</t>
  </si>
  <si>
    <t>Бетон М 300</t>
  </si>
  <si>
    <t>Бетон М 350</t>
  </si>
  <si>
    <t>Продукция и услуги разные</t>
  </si>
  <si>
    <t>Песчано-гравийная смесь (ПГС)</t>
  </si>
  <si>
    <t>3 ПП 16-71п</t>
  </si>
  <si>
    <t>3 ПП 18-71п</t>
  </si>
  <si>
    <t>1600-380-220 (323 кг)</t>
  </si>
  <si>
    <t>1810-380-220 (378 кг)</t>
  </si>
  <si>
    <t>3 ПП 21-71п</t>
  </si>
  <si>
    <t>2110-380-220 (433 кг)</t>
  </si>
  <si>
    <t>3 ПП 27-71п</t>
  </si>
  <si>
    <t>2720-380-220 (568 кг)</t>
  </si>
  <si>
    <t>Цена (с НДС)</t>
  </si>
  <si>
    <t>ПК 45.12-8</t>
  </si>
  <si>
    <t>ПК 39.12-8</t>
  </si>
  <si>
    <t>4480-1190-220 (1594 кг)</t>
  </si>
  <si>
    <t>3880-1190-220 (1384 кг)</t>
  </si>
  <si>
    <t>(круглое) КС 7.3</t>
  </si>
  <si>
    <t>820-300; d=700 мм (130 кг)</t>
  </si>
  <si>
    <t>ЛС 17</t>
  </si>
  <si>
    <t>ЛС 22</t>
  </si>
  <si>
    <t>1050-300-145 (113 кг.)</t>
  </si>
  <si>
    <t>1200-300-145 (133 кг.)</t>
  </si>
  <si>
    <t>1350-300-145 (150 кг.)</t>
  </si>
  <si>
    <t>1500-300-145 (168 кг.)</t>
  </si>
  <si>
    <t>1650-300-145 (178 кг.)</t>
  </si>
  <si>
    <t>1750-300-145 (192 кг.)</t>
  </si>
  <si>
    <t>2150-300-145 (240 кг.)</t>
  </si>
  <si>
    <t>П 10-Д3</t>
  </si>
  <si>
    <t>1480-740-70 (190 кг.)</t>
  </si>
  <si>
    <t>П 8-Д11</t>
  </si>
  <si>
    <t>2780-740-180 (930 кг.)</t>
  </si>
  <si>
    <t>П 24-Д5</t>
  </si>
  <si>
    <t>П 26-Д3</t>
  </si>
  <si>
    <t>Л 4-8, дл. 720 мм</t>
  </si>
  <si>
    <t>Внутр.разм.: 720-620-450</t>
  </si>
  <si>
    <t>Л 6-8, дл. 720 мм</t>
  </si>
  <si>
    <t>Внутр.разм.: 720-900-450</t>
  </si>
  <si>
    <t>Внеш.разм.: 720-780-530 (240 кг)</t>
  </si>
  <si>
    <t>Внеш.разм.: 720-1050-530 (280 кг)</t>
  </si>
  <si>
    <t>3380-740-200 (1250 кг.)</t>
  </si>
  <si>
    <t>1180-600-300 (450кг.)</t>
  </si>
  <si>
    <t>2380-600-300 (930кг.)</t>
  </si>
  <si>
    <t>ФЛ 6.12-4</t>
  </si>
  <si>
    <t>ФЛ 6.24-4</t>
  </si>
  <si>
    <t>ПК 33.12-8</t>
  </si>
  <si>
    <t>3280-1190-220 (1180 кг)</t>
  </si>
  <si>
    <t>по городу</t>
  </si>
  <si>
    <t>ПК 21.12-8</t>
  </si>
  <si>
    <t>2080-1190-220 (770 кг)</t>
  </si>
  <si>
    <t>ПК 56.12-8</t>
  </si>
  <si>
    <t>ПК 44.12-8</t>
  </si>
  <si>
    <t>4380-1190-220 (1588 кг)</t>
  </si>
  <si>
    <t>ПК 37.12-8</t>
  </si>
  <si>
    <t>3680-1190-220 (1330 кг)</t>
  </si>
  <si>
    <t>2070-120-220 (137 кг)</t>
  </si>
  <si>
    <t>5 ПБ 21-27 (37)п</t>
  </si>
  <si>
    <t>5 ПБ 25-37 (27)п</t>
  </si>
  <si>
    <t>Лестничные марши, площадки</t>
  </si>
  <si>
    <t>1ЛМ 27.11.14-4-1</t>
  </si>
  <si>
    <t>2 ЛП 22.18-4к</t>
  </si>
  <si>
    <t>Щебень</t>
  </si>
  <si>
    <t>ПК 26.12-8</t>
  </si>
  <si>
    <t>2580-1190-220 (970 кг)</t>
  </si>
  <si>
    <t>3 ПБ18-37п (8п)</t>
  </si>
  <si>
    <t>3 ПБ 21-8п</t>
  </si>
  <si>
    <t>3 ПБ 25-8п</t>
  </si>
  <si>
    <t>2460-120-220 (162 кг)</t>
  </si>
  <si>
    <t>3 ПБ 27-8п</t>
  </si>
  <si>
    <t>2980-120-220 (197 кг)</t>
  </si>
  <si>
    <t>3 ПБ 30-8п</t>
  </si>
  <si>
    <t>2720-120-220 (180 кг)</t>
  </si>
  <si>
    <t>Испытания растворных и бетонных кубиков</t>
  </si>
  <si>
    <t>1 кубик</t>
  </si>
  <si>
    <t>Испытания ПГС, щебня, цемента</t>
  </si>
  <si>
    <t>1 испыт.</t>
  </si>
  <si>
    <t>Бетон М 100 (с щебнем)</t>
  </si>
  <si>
    <t>Бетон М 200 (с щебнем)</t>
  </si>
  <si>
    <t>Бетон М 150 (с щебнем)</t>
  </si>
  <si>
    <t>Бетон М 250 (с щебнем)</t>
  </si>
  <si>
    <t>Бетон М 300 (с щебнем)</t>
  </si>
  <si>
    <t>Бетон М 350 (с щебнем)</t>
  </si>
  <si>
    <t>Бетон М 400 (с щебнем)</t>
  </si>
  <si>
    <t>2720-1050-1400 (1330 кг)</t>
  </si>
  <si>
    <t>2480-1900-320 (1370 кг)</t>
  </si>
  <si>
    <t>ПК 39.09-8</t>
  </si>
  <si>
    <t>ПК 42.09-8</t>
  </si>
  <si>
    <t>ПК 51.09-8</t>
  </si>
  <si>
    <t>ПК 63.09-8</t>
  </si>
  <si>
    <t>ПК 59.12-8</t>
  </si>
  <si>
    <t>5870-1190-220 ( 2090 кг)</t>
  </si>
  <si>
    <t>ПК 58.12-8</t>
  </si>
  <si>
    <t>5760-1190-220 ( 2060 кг)</t>
  </si>
  <si>
    <t>ПК 55.12-8</t>
  </si>
  <si>
    <t>5480-1190-220 (1950 кг)</t>
  </si>
  <si>
    <t>ПК 38.12-8</t>
  </si>
  <si>
    <t>3780-1190-220 (1350 кг)</t>
  </si>
  <si>
    <t>ПК 31.12-8</t>
  </si>
  <si>
    <t>3080-1190-220 (1050 кг)</t>
  </si>
  <si>
    <t>ПК 28.12-8</t>
  </si>
  <si>
    <t>ПК 22.12-8</t>
  </si>
  <si>
    <t>2180-1190-220 (810 кг)</t>
  </si>
  <si>
    <t>ПК 18.12-8</t>
  </si>
  <si>
    <t>1780-1190-220 (670 кг)</t>
  </si>
  <si>
    <t>(круглое) КС 15.6</t>
  </si>
  <si>
    <t>1680-600;d=1500 мм (900 кг)</t>
  </si>
  <si>
    <t>ПК 29.12-8</t>
  </si>
  <si>
    <t>2880-1190-220 (1020 кг)</t>
  </si>
  <si>
    <t>2780-1190-220 (1010 кг)</t>
  </si>
  <si>
    <t>ФЛ 8.8-4</t>
  </si>
  <si>
    <t>780-800-300 (400кг.)</t>
  </si>
  <si>
    <t>ПК 49.12-8</t>
  </si>
  <si>
    <t>4880-1190-220 (1730 кг)</t>
  </si>
  <si>
    <t>ПК 46.12-8</t>
  </si>
  <si>
    <t>4580-1190-220 (1630 кг)</t>
  </si>
  <si>
    <t>ПК 47.12-8</t>
  </si>
  <si>
    <t>4680-1190-220 (1680 кг)</t>
  </si>
  <si>
    <t>ПК 23.12-8</t>
  </si>
  <si>
    <t>2280-1190-220 (820 кг)</t>
  </si>
  <si>
    <t>ПК 24.09-8</t>
  </si>
  <si>
    <t>ПК 33.09-8</t>
  </si>
  <si>
    <t>ПК 35.12-8</t>
  </si>
  <si>
    <t>3480-1190-220 (1245 кг)</t>
  </si>
  <si>
    <t>ПК 43.12-8</t>
  </si>
  <si>
    <t>4280-1190-220 (1550 кг)</t>
  </si>
  <si>
    <t>ПК 52.12-8</t>
  </si>
  <si>
    <t>5180-1190-220 (1850 кг)</t>
  </si>
  <si>
    <t>ПК 53.12-8</t>
  </si>
  <si>
    <t>5280-1190-220 (1880 кг)</t>
  </si>
  <si>
    <t>ПК 61.12-8</t>
  </si>
  <si>
    <t>6080-1190-220 (2100 кг)</t>
  </si>
  <si>
    <t>4 ПБ34-8п</t>
  </si>
  <si>
    <t>3400-120-290 (300 кг)</t>
  </si>
  <si>
    <t>3 ПБ 34-8п</t>
  </si>
  <si>
    <t>3370-120-220 (222 кг)</t>
  </si>
  <si>
    <t>3 ПБ 36-8п</t>
  </si>
  <si>
    <t>2630-120-220 (240 кг)</t>
  </si>
  <si>
    <t>5 ПБ 34-20п</t>
  </si>
  <si>
    <t>3370-250-220 (463кг)</t>
  </si>
  <si>
    <t>5 ПБ 36-20п</t>
  </si>
  <si>
    <t>3630-250-220 (500кг)</t>
  </si>
  <si>
    <t>2П 30-15</t>
  </si>
  <si>
    <t>3000-1500-170 (1550 кг)</t>
  </si>
  <si>
    <t>ПК 40.12-8</t>
  </si>
  <si>
    <t>3980-1190-220 (1475 кг)</t>
  </si>
  <si>
    <t>ПК 19.12-8</t>
  </si>
  <si>
    <t>1880-1190-220 (750 кг)</t>
  </si>
  <si>
    <t xml:space="preserve">Песок </t>
  </si>
  <si>
    <t>ПК 63.15-8</t>
  </si>
  <si>
    <t>6280-1490-220 (2950 кг)</t>
  </si>
  <si>
    <t>Плиты перекрытия пустотные 15</t>
  </si>
  <si>
    <t>Плиты перекрытия пустотные 12</t>
  </si>
  <si>
    <t xml:space="preserve">Столб ограждения </t>
  </si>
  <si>
    <t>2С 24Г</t>
  </si>
  <si>
    <t>П5-В</t>
  </si>
  <si>
    <t xml:space="preserve">Дорожные плиты </t>
  </si>
  <si>
    <t>3980-200-2480 (2000 кг)</t>
  </si>
  <si>
    <t>до 10 км</t>
  </si>
  <si>
    <t>до 20 км</t>
  </si>
  <si>
    <t>до 30 км</t>
  </si>
  <si>
    <t>до 40 км</t>
  </si>
  <si>
    <t>до 50 км</t>
  </si>
  <si>
    <t>до 90 км (Давлеканово)</t>
  </si>
  <si>
    <t>до 70 км (Туймазы)</t>
  </si>
  <si>
    <t>до 60 км (Бижбуляк)</t>
  </si>
  <si>
    <t>Расстояние</t>
  </si>
  <si>
    <t>Длиномер</t>
  </si>
  <si>
    <t>20 тонн</t>
  </si>
  <si>
    <t>16 тонн</t>
  </si>
  <si>
    <t>26 тонн</t>
  </si>
  <si>
    <t>Тонар</t>
  </si>
  <si>
    <t>КАМАЗ</t>
  </si>
  <si>
    <t>13 тонн</t>
  </si>
  <si>
    <t>КАМАЗ с прицепом</t>
  </si>
  <si>
    <t>23 тонны</t>
  </si>
  <si>
    <t>4 тонны</t>
  </si>
  <si>
    <t>до 80 км(Октябрьский)</t>
  </si>
  <si>
    <t>до 80 км (Раевка)</t>
  </si>
  <si>
    <t>до 100 км (К.Мияки)</t>
  </si>
  <si>
    <t>до 110 км( Буздяк)</t>
  </si>
  <si>
    <t>до 110 км (стерлибашево)</t>
  </si>
  <si>
    <t>до 130 км (Матвеевка)</t>
  </si>
  <si>
    <t>до 150 км</t>
  </si>
  <si>
    <t>до 190 км (Дюртюли)</t>
  </si>
  <si>
    <t>до 200 км (Уфа)</t>
  </si>
  <si>
    <t>Миксер</t>
  </si>
  <si>
    <t>5 м3</t>
  </si>
  <si>
    <t>7 м3</t>
  </si>
  <si>
    <t>30 тонн</t>
  </si>
  <si>
    <t>140 км (Чишмы)</t>
  </si>
  <si>
    <t xml:space="preserve"> 130 км (Матвеевка)</t>
  </si>
  <si>
    <t>110 км( Буздяк)</t>
  </si>
  <si>
    <t>100 км (К.Мияки)</t>
  </si>
  <si>
    <t>90 км (Давлеканово)</t>
  </si>
  <si>
    <t>80 км (Раевка)</t>
  </si>
  <si>
    <t>80 км(Октябрьский)</t>
  </si>
  <si>
    <t>70 км (Туймазы)</t>
  </si>
  <si>
    <t>60 км (Бижбуляк)</t>
  </si>
  <si>
    <t>210 км (Бугуруслан)</t>
  </si>
  <si>
    <t>200 км (Уфа)</t>
  </si>
  <si>
    <t>190 км (Дюртюли)</t>
  </si>
  <si>
    <t>150 км</t>
  </si>
  <si>
    <t>230 км Иглинский район</t>
  </si>
  <si>
    <t>240 км Иглино</t>
  </si>
  <si>
    <t>110 км (Абдулино)</t>
  </si>
  <si>
    <t>Фискран + разгрузка 1000 руб.</t>
  </si>
  <si>
    <t>СФК-10</t>
  </si>
  <si>
    <t>1000-1000-550 (1020 кг)</t>
  </si>
  <si>
    <t>Плиты ограждения, башмак фундаментный</t>
  </si>
  <si>
    <t>ПК 18.15-8</t>
  </si>
  <si>
    <t>ПК 19.15-8</t>
  </si>
  <si>
    <t>ПК 21.15-8</t>
  </si>
  <si>
    <t>ПК 22.15-8</t>
  </si>
  <si>
    <t>ПК 23.15-8</t>
  </si>
  <si>
    <t>ПК 24.15-8</t>
  </si>
  <si>
    <t>ПК 26.15-8</t>
  </si>
  <si>
    <t>ПК 27.15-8</t>
  </si>
  <si>
    <t>ПК 28.15-8</t>
  </si>
  <si>
    <t>ПК 29.15-8</t>
  </si>
  <si>
    <t>ПК 30.15-8</t>
  </si>
  <si>
    <t>ПК 31.15-8</t>
  </si>
  <si>
    <t>ПК 32.15-8</t>
  </si>
  <si>
    <t>ПК 33.15-8</t>
  </si>
  <si>
    <t>ПК 35.15-8</t>
  </si>
  <si>
    <t>ПК 36.15-8</t>
  </si>
  <si>
    <t>ПК 37.15-8</t>
  </si>
  <si>
    <t>ПК 38.15-8</t>
  </si>
  <si>
    <t>ПК 39.15-8</t>
  </si>
  <si>
    <t xml:space="preserve">ВНИМАНИЕ! Цены на доставку не фиксированные. Мы индивидуально подходим к каждому клиенту. </t>
  </si>
  <si>
    <t>При большом объеме заказываемой продукции действуют скидки!!!!</t>
  </si>
  <si>
    <t>ПК 40.15-8</t>
  </si>
  <si>
    <t>ПК 42.15-8</t>
  </si>
  <si>
    <t>ПК 43.15-8</t>
  </si>
  <si>
    <t>ПК 44.15-8</t>
  </si>
  <si>
    <t>ПК 45.15-8</t>
  </si>
  <si>
    <t>ПК 46.15-8</t>
  </si>
  <si>
    <t>ПК 47.15-8</t>
  </si>
  <si>
    <t>ПК 48.15-8</t>
  </si>
  <si>
    <t>ПК 49.15-8</t>
  </si>
  <si>
    <t>ПК 51.15-8</t>
  </si>
  <si>
    <t>ПК 52.15-8</t>
  </si>
  <si>
    <t>ПК 53.15-8</t>
  </si>
  <si>
    <t>ПК 54.15-8</t>
  </si>
  <si>
    <t>ПК 55.15-8</t>
  </si>
  <si>
    <t>ПК 56.15-8</t>
  </si>
  <si>
    <t>ПК 57.15-8</t>
  </si>
  <si>
    <t>ПК 58.15-8</t>
  </si>
  <si>
    <t>ПК 60.15-8</t>
  </si>
  <si>
    <t>ПК 59.15-8</t>
  </si>
  <si>
    <t>ПК 61.15-8</t>
  </si>
  <si>
    <t>5980-1490-220 (2800 кг)</t>
  </si>
  <si>
    <t>5680-1490-220 (2575 кг)</t>
  </si>
  <si>
    <t>5380-1490-220 (2525 кг)</t>
  </si>
  <si>
    <t>5080-1490-220 (2400 кг)</t>
  </si>
  <si>
    <t>4780-1490-220 (2250 кг)</t>
  </si>
  <si>
    <t>3580-1490-220 (1700 кг)</t>
  </si>
  <si>
    <t>4180-1490-220 (1970 кг)</t>
  </si>
  <si>
    <t>2980-1490-220 (1425 кг)</t>
  </si>
  <si>
    <t>2680-1490-220 (1290 кг)</t>
  </si>
  <si>
    <t>2380-1490-220 (1145 кг)</t>
  </si>
  <si>
    <t>1780-890-220 ( кг)</t>
  </si>
  <si>
    <t>ПК 17.09-8</t>
  </si>
  <si>
    <t>ПК 19.09-8</t>
  </si>
  <si>
    <t>ПК 26.09-8</t>
  </si>
  <si>
    <t>ПК 29.09-8</t>
  </si>
  <si>
    <t>ПК 30.09-8</t>
  </si>
  <si>
    <t>1880-890-220 ( кг)</t>
  </si>
  <si>
    <t>2380-890-220 (кг)</t>
  </si>
  <si>
    <t>2580-890-220 ( кг)</t>
  </si>
  <si>
    <t>2880-890-220 ( кг)</t>
  </si>
  <si>
    <t>2980-890-220 ( кг)</t>
  </si>
  <si>
    <t>3080-890-220 ( кг)</t>
  </si>
  <si>
    <t>3180-890-220 ( кг)</t>
  </si>
  <si>
    <t>3280-890-220 ( кг)</t>
  </si>
  <si>
    <t>3480-890-220 ( кг)</t>
  </si>
  <si>
    <t>3580-890-220 ( кг)</t>
  </si>
  <si>
    <t>3680-890-220 ( кг)</t>
  </si>
  <si>
    <t>3780-890-220 ( кг)</t>
  </si>
  <si>
    <t>3880-890-220 ( кг)</t>
  </si>
  <si>
    <t>3980-890-220 ( кг)</t>
  </si>
  <si>
    <t>4180-890-220 ( кг)</t>
  </si>
  <si>
    <t>4280-890-220 ( кг)</t>
  </si>
  <si>
    <t>4380-890-220 ( кг)</t>
  </si>
  <si>
    <t>ПК 31.09-8</t>
  </si>
  <si>
    <t>ПК 32.09-8</t>
  </si>
  <si>
    <t>ПК 35.09-8</t>
  </si>
  <si>
    <t>ПК 36.09-8</t>
  </si>
  <si>
    <t>ПК 37.09-8</t>
  </si>
  <si>
    <t>ПК 38.09-8</t>
  </si>
  <si>
    <t>ПК 40.09-8</t>
  </si>
  <si>
    <t>ПК 43.09-8</t>
  </si>
  <si>
    <t>ПК 44.09-8</t>
  </si>
  <si>
    <t>ПК 45.09-8</t>
  </si>
  <si>
    <t>4480-890-220 ( кг)</t>
  </si>
  <si>
    <t>4580-890-220 ( кг)</t>
  </si>
  <si>
    <t>4680-890-220 ( кг)</t>
  </si>
  <si>
    <t>5180-890-220 ( кг)</t>
  </si>
  <si>
    <t>5580-890-220 ( кг)</t>
  </si>
  <si>
    <t>5680-890-220 ( кг)</t>
  </si>
  <si>
    <t>5380-890-220 ( кг)</t>
  </si>
  <si>
    <t>ПК 46.09-8</t>
  </si>
  <si>
    <t>ПК 47.09-8</t>
  </si>
  <si>
    <t>ПК 52.09-8</t>
  </si>
  <si>
    <t>ПК 54.09-8</t>
  </si>
  <si>
    <t>ПК 56.09-8</t>
  </si>
  <si>
    <t>ПК 57.09-8</t>
  </si>
  <si>
    <t>ПК 58.09-8</t>
  </si>
  <si>
    <t>ПК 60.09-8</t>
  </si>
  <si>
    <t>ПК 61.09-8</t>
  </si>
  <si>
    <t>5760-890-220 (  кг)</t>
  </si>
  <si>
    <t>6080-890-220 ( кг)</t>
  </si>
  <si>
    <t>6280-890-220 ( кг)</t>
  </si>
  <si>
    <t>5980-890-220 ( кг)</t>
  </si>
  <si>
    <t>5080-890-220 (кг)</t>
  </si>
  <si>
    <t>Плиты перекрытия пустотные 09</t>
  </si>
  <si>
    <t>1780-1490-220 ( 857 кг)</t>
  </si>
  <si>
    <t>1880-1490-220 ( 905 кг)</t>
  </si>
  <si>
    <t>2080-1490-220 ( 1001 кг)</t>
  </si>
  <si>
    <t>2180-1490-220 ( 1046 кг)</t>
  </si>
  <si>
    <t>2280-1490-220 ( 1095 кг)</t>
  </si>
  <si>
    <t>2580-1490-220 ( 1239 кг)</t>
  </si>
  <si>
    <t>2780-1490-220 ( 1327 кг)</t>
  </si>
  <si>
    <t>2880-1490-220 ( 1378 кг)</t>
  </si>
  <si>
    <t>3080-1490-220 (1460 кг)</t>
  </si>
  <si>
    <t>3180-1490-220 (1506 кг)</t>
  </si>
  <si>
    <t>3280-1490-220 (1554 кг)</t>
  </si>
  <si>
    <t>3480-1490-220 (1648 кг)</t>
  </si>
  <si>
    <t>3680-1490-220 ( 1720 кг)</t>
  </si>
  <si>
    <t>3780-1490-220 ( 1767 кг)</t>
  </si>
  <si>
    <t>3880-1490-220 (1813 кг)</t>
  </si>
  <si>
    <t>3980-1490-220 (1860 кг)</t>
  </si>
  <si>
    <t>4280-1490-220 (2000 кг)</t>
  </si>
  <si>
    <t>4380-1490-220 (2047 кг)</t>
  </si>
  <si>
    <t>4480-1490-220 (2093 кг)</t>
  </si>
  <si>
    <t>4680-1490-220 ( 2187 кг)</t>
  </si>
  <si>
    <t>4580-1490-220 ( 2140 кг)</t>
  </si>
  <si>
    <t>4880-1490-220 (2320 кг)</t>
  </si>
  <si>
    <t>5180-1490-220 ( 2448 кг)</t>
  </si>
  <si>
    <t>5280-1490-220 ( 2486 кг)</t>
  </si>
  <si>
    <t>5480-1490-220 (2527 кг)</t>
  </si>
  <si>
    <t>5580-1490-220 ( 2529 кг)</t>
  </si>
  <si>
    <t>5760-1490-220 ( 2702 кг)</t>
  </si>
  <si>
    <t>5870-1490-220 ( 2748 кг)</t>
  </si>
  <si>
    <t>6080-1490-220 ( 2842 кг)</t>
  </si>
  <si>
    <t>Доставка по городу физ.лицам (до 3 м3)</t>
  </si>
  <si>
    <t>Доставка по городу физ.лицам (свыше 3 м3)</t>
  </si>
  <si>
    <t>Доставка по городу физ.лицам 7  м3</t>
  </si>
  <si>
    <t>Бетон М 100 (с доб.ПЛАСТ-С)</t>
  </si>
  <si>
    <t>Бетон М 150 (с доб.ПЛАСТ-С)</t>
  </si>
  <si>
    <t>Бетон М 200 (с доб.ПЛАСТ-С)</t>
  </si>
  <si>
    <t>Бетон М 250 (с доб.ПЛАСТ-С)</t>
  </si>
  <si>
    <t>Бетон М 300 (с доб.ПЛАСТ-С)</t>
  </si>
  <si>
    <t>Бетон М 350 (с доб.ПЛАСТ-С)</t>
  </si>
  <si>
    <t>Бетон М 100 (с щебнем) (с доб.ПЛАСТ-С)</t>
  </si>
  <si>
    <t>Бетон М 150 (с щебнем) (с доб.ПЛАСТ-С)</t>
  </si>
  <si>
    <t>Бетон М 200 (с щебнем) (с доб.ПЛАСТ-С)</t>
  </si>
  <si>
    <t>Бетон М 250 (с щебнем) (с доб.ПЛАСТ-С)</t>
  </si>
  <si>
    <t>Бетон М 300 (с щебнем) (с доб.ПЛАСТ-С)</t>
  </si>
  <si>
    <t>Бетон М 350 (с щебнем) (с доб.ПЛАСТ-С)</t>
  </si>
  <si>
    <t>Бетон М 400 (с щебнем) (с доб.ПЛАСТ-С)</t>
  </si>
  <si>
    <t>Прогоны</t>
  </si>
  <si>
    <t>ПРГ 60.2.5-4</t>
  </si>
  <si>
    <t>ПРГ 51.2.5-4</t>
  </si>
  <si>
    <t>ПРГ 45.2.5-4</t>
  </si>
  <si>
    <t>ПРГ 36.2.5-4</t>
  </si>
  <si>
    <t>ПРГ 43.2.5-4</t>
  </si>
  <si>
    <t>ПРГ 28.2.5-4</t>
  </si>
  <si>
    <t>5980-200-500  (1800 кг)</t>
  </si>
  <si>
    <t>5080-200-500 (1600 кг)</t>
  </si>
  <si>
    <t>4480-200-500 (1430 кг)</t>
  </si>
  <si>
    <t>В настоящий прайс включен не весь пречень выпускаемой продукции!!!</t>
  </si>
  <si>
    <t>4280-200-500 (1370 кг)</t>
  </si>
  <si>
    <t>3580-200-500 (1200 кг)</t>
  </si>
  <si>
    <t>2780-200-500 (1000 кг)</t>
  </si>
  <si>
    <t>Итого за е</t>
  </si>
  <si>
    <t xml:space="preserve">Раствор строительный М 50 </t>
  </si>
  <si>
    <t xml:space="preserve">Раствор строительный М 75 </t>
  </si>
  <si>
    <t xml:space="preserve">Раствор строительный М 100 </t>
  </si>
  <si>
    <t xml:space="preserve">Раствор строительный М 150 </t>
  </si>
  <si>
    <t xml:space="preserve">Раствор строительный М 200 </t>
  </si>
  <si>
    <t>Товарный бетон</t>
  </si>
  <si>
    <t>Товарный бетон, строительный  раствор</t>
  </si>
  <si>
    <t>Раствор строительный</t>
  </si>
  <si>
    <t>ПП 10-1(круглая)</t>
  </si>
  <si>
    <t>ПП10-2 (круглая, усил.)</t>
  </si>
  <si>
    <t>ПП 15-1 (круглая)</t>
  </si>
  <si>
    <t>ПП15-2 (круглая, усил)</t>
  </si>
  <si>
    <t>КЦП 10 (квадратная)</t>
  </si>
  <si>
    <t>КЦП 15 (квадратная)</t>
  </si>
  <si>
    <t>КЦП 20 (квадратная)</t>
  </si>
  <si>
    <t>КЦД 10 (квадратное)</t>
  </si>
  <si>
    <t>КЦД 15 (квадратное)</t>
  </si>
  <si>
    <t>ПК 50.12-8</t>
  </si>
  <si>
    <t>4980-1190-220 (1800 кг)</t>
  </si>
  <si>
    <t>5080-1190-220 (1801 кг)</t>
  </si>
  <si>
    <t>ПК 62.12-8</t>
  </si>
  <si>
    <t>6180-1190-220 (2200 кг)</t>
  </si>
  <si>
    <t>ДОСТАВКА АВТОТРАНСПОРТОМ ООО Белебеевский завод "Железобетон - Стронег"</t>
  </si>
  <si>
    <t>ПК 41.09-8</t>
  </si>
  <si>
    <t>Бетон товарный (со щебнем)</t>
  </si>
  <si>
    <r>
      <t xml:space="preserve">Официальный сайт: </t>
    </r>
    <r>
      <rPr>
        <b/>
        <u/>
        <sz val="16"/>
        <color theme="1"/>
        <rFont val="Times New Roman"/>
        <family val="1"/>
        <charset val="204"/>
      </rPr>
      <t>beton02.ru</t>
    </r>
  </si>
  <si>
    <t xml:space="preserve">тел. (8-34786) 5-18-12,  5-34-14 </t>
  </si>
  <si>
    <t>Контактное лицо: Устинова Светлана Алексеевна тел. 8-937-315-93-22, 5-18-12, 5-34-14</t>
  </si>
  <si>
    <t>на продукцию</t>
  </si>
  <si>
    <t xml:space="preserve">   "Железобетон - Стронег"</t>
  </si>
  <si>
    <t xml:space="preserve">  ООО Белебеевский завод</t>
  </si>
  <si>
    <t xml:space="preserve">  89373159322 менеджер                                                       89876190538  диспетчер  </t>
  </si>
  <si>
    <r>
      <t>5580-1190-220 (</t>
    </r>
    <r>
      <rPr>
        <sz val="14"/>
        <color theme="1"/>
        <rFont val="Calibri"/>
        <family val="2"/>
        <charset val="204"/>
      </rPr>
      <t>~1990</t>
    </r>
    <r>
      <rPr>
        <sz val="14"/>
        <color theme="1"/>
        <rFont val="Times New Roman"/>
        <family val="1"/>
        <charset val="204"/>
      </rPr>
      <t xml:space="preserve"> кг)</t>
    </r>
  </si>
  <si>
    <t xml:space="preserve">                      ПРАЙС </t>
  </si>
  <si>
    <t>1 ПБ 16-1п</t>
  </si>
  <si>
    <t>1550-120-65 (25 кг)</t>
  </si>
  <si>
    <t>110 км (Стерлибашево)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</si>
</sst>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theme="5" tint="-0.49998474074526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20"/>
      <color theme="4" tint="-0.249977111117893"/>
      <name val="Times New Roman"/>
      <family val="1"/>
      <charset val="204"/>
    </font>
    <font>
      <b/>
      <sz val="20"/>
      <color theme="3" tint="-0.249977111117893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2"/>
      <color theme="3" tint="-0.249977111117893"/>
      <name val="Times New Roman"/>
      <family val="1"/>
      <charset val="204"/>
    </font>
    <font>
      <b/>
      <sz val="14"/>
      <color theme="4" tint="-0.49998474074526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4"/>
      <color theme="1"/>
      <name val="Calibri"/>
      <family val="2"/>
      <charset val="204"/>
    </font>
    <font>
      <b/>
      <u/>
      <sz val="16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auto="1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6" xfId="0" applyFont="1" applyBorder="1"/>
    <xf numFmtId="2" fontId="1" fillId="0" borderId="1" xfId="0" applyNumberFormat="1" applyFont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" fillId="2" borderId="13" xfId="0" applyFont="1" applyFill="1" applyBorder="1"/>
    <xf numFmtId="2" fontId="2" fillId="0" borderId="1" xfId="0" applyNumberFormat="1" applyFont="1" applyBorder="1" applyAlignment="1">
      <alignment horizontal="center"/>
    </xf>
    <xf numFmtId="2" fontId="1" fillId="0" borderId="0" xfId="0" applyNumberFormat="1" applyFont="1"/>
    <xf numFmtId="2" fontId="0" fillId="0" borderId="0" xfId="0" applyNumberFormat="1"/>
    <xf numFmtId="0" fontId="3" fillId="2" borderId="1" xfId="0" applyFont="1" applyFill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1" fillId="0" borderId="4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3" xfId="0" applyBorder="1"/>
    <xf numFmtId="0" fontId="0" fillId="0" borderId="16" xfId="0" applyBorder="1"/>
    <xf numFmtId="0" fontId="8" fillId="0" borderId="0" xfId="0" applyFont="1" applyAlignme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2" fontId="0" fillId="0" borderId="0" xfId="0" applyNumberFormat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2" fontId="7" fillId="0" borderId="24" xfId="0" applyNumberFormat="1" applyFont="1" applyBorder="1" applyAlignment="1">
      <alignment wrapText="1"/>
    </xf>
    <xf numFmtId="2" fontId="7" fillId="0" borderId="1" xfId="0" applyNumberFormat="1" applyFont="1" applyBorder="1"/>
    <xf numFmtId="2" fontId="7" fillId="0" borderId="24" xfId="0" applyNumberFormat="1" applyFont="1" applyBorder="1"/>
    <xf numFmtId="2" fontId="7" fillId="0" borderId="42" xfId="0" applyNumberFormat="1" applyFont="1" applyBorder="1"/>
    <xf numFmtId="2" fontId="7" fillId="0" borderId="55" xfId="0" applyNumberFormat="1" applyFont="1" applyBorder="1"/>
    <xf numFmtId="2" fontId="0" fillId="0" borderId="1" xfId="0" applyNumberFormat="1" applyBorder="1"/>
    <xf numFmtId="0" fontId="12" fillId="0" borderId="0" xfId="0" applyFont="1"/>
    <xf numFmtId="0" fontId="2" fillId="0" borderId="0" xfId="0" applyFont="1" applyBorder="1" applyAlignment="1">
      <alignment horizontal="right"/>
    </xf>
    <xf numFmtId="164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3" fillId="3" borderId="0" xfId="0" applyFont="1" applyFill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2" fillId="5" borderId="9" xfId="0" applyFont="1" applyFill="1" applyBorder="1" applyAlignment="1">
      <alignment horizontal="center"/>
    </xf>
    <xf numFmtId="2" fontId="5" fillId="5" borderId="9" xfId="0" applyNumberFormat="1" applyFont="1" applyFill="1" applyBorder="1" applyAlignment="1">
      <alignment horizontal="center"/>
    </xf>
    <xf numFmtId="0" fontId="2" fillId="5" borderId="5" xfId="0" applyFont="1" applyFill="1" applyBorder="1"/>
    <xf numFmtId="2" fontId="4" fillId="5" borderId="5" xfId="0" applyNumberFormat="1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1" fillId="5" borderId="22" xfId="0" applyFont="1" applyFill="1" applyBorder="1"/>
    <xf numFmtId="2" fontId="3" fillId="5" borderId="22" xfId="0" applyNumberFormat="1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2" fontId="2" fillId="5" borderId="28" xfId="0" applyNumberFormat="1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/>
    </xf>
    <xf numFmtId="0" fontId="6" fillId="5" borderId="24" xfId="0" applyFont="1" applyFill="1" applyBorder="1" applyAlignment="1">
      <alignment horizontal="center"/>
    </xf>
    <xf numFmtId="2" fontId="0" fillId="0" borderId="0" xfId="0" applyNumberFormat="1" applyFill="1" applyBorder="1"/>
    <xf numFmtId="0" fontId="14" fillId="3" borderId="0" xfId="0" applyFont="1" applyFill="1" applyAlignment="1"/>
    <xf numFmtId="0" fontId="15" fillId="0" borderId="0" xfId="0" applyFont="1"/>
    <xf numFmtId="0" fontId="16" fillId="0" borderId="0" xfId="0" applyFont="1"/>
    <xf numFmtId="0" fontId="21" fillId="0" borderId="0" xfId="0" applyFont="1" applyAlignment="1">
      <alignment horizontal="right"/>
    </xf>
    <xf numFmtId="2" fontId="1" fillId="0" borderId="1" xfId="0" applyNumberFormat="1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2" fontId="25" fillId="0" borderId="27" xfId="0" applyNumberFormat="1" applyFont="1" applyBorder="1" applyAlignment="1">
      <alignment horizontal="center"/>
    </xf>
    <xf numFmtId="2" fontId="25" fillId="0" borderId="28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2" fontId="25" fillId="0" borderId="24" xfId="0" applyNumberFormat="1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2" fontId="25" fillId="0" borderId="19" xfId="0" applyNumberFormat="1" applyFont="1" applyBorder="1" applyAlignment="1">
      <alignment horizontal="center"/>
    </xf>
    <xf numFmtId="2" fontId="25" fillId="0" borderId="25" xfId="0" applyNumberFormat="1" applyFont="1" applyBorder="1" applyAlignment="1">
      <alignment horizontal="center"/>
    </xf>
    <xf numFmtId="0" fontId="25" fillId="0" borderId="42" xfId="0" applyFont="1" applyBorder="1" applyAlignment="1">
      <alignment horizontal="center"/>
    </xf>
    <xf numFmtId="2" fontId="25" fillId="0" borderId="42" xfId="0" applyNumberFormat="1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34" xfId="0" applyNumberFormat="1" applyFont="1" applyBorder="1" applyAlignment="1">
      <alignment horizontal="center"/>
    </xf>
    <xf numFmtId="2" fontId="25" fillId="0" borderId="33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25" fillId="0" borderId="1" xfId="0" applyNumberFormat="1" applyFont="1" applyFill="1" applyBorder="1" applyAlignment="1">
      <alignment horizontal="center"/>
    </xf>
    <xf numFmtId="2" fontId="25" fillId="0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164" fontId="25" fillId="0" borderId="1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64" fontId="25" fillId="0" borderId="19" xfId="0" applyNumberFormat="1" applyFont="1" applyBorder="1" applyAlignment="1">
      <alignment horizontal="center"/>
    </xf>
    <xf numFmtId="164" fontId="25" fillId="0" borderId="5" xfId="0" applyNumberFormat="1" applyFont="1" applyBorder="1" applyAlignment="1">
      <alignment horizontal="center"/>
    </xf>
    <xf numFmtId="2" fontId="25" fillId="0" borderId="5" xfId="0" applyNumberFormat="1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2" fontId="25" fillId="0" borderId="3" xfId="0" applyNumberFormat="1" applyFont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2" fontId="24" fillId="0" borderId="34" xfId="0" applyNumberFormat="1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0" fontId="24" fillId="5" borderId="9" xfId="0" applyFont="1" applyFill="1" applyBorder="1" applyAlignment="1">
      <alignment horizontal="center"/>
    </xf>
    <xf numFmtId="0" fontId="24" fillId="5" borderId="48" xfId="0" applyFont="1" applyFill="1" applyBorder="1" applyAlignment="1">
      <alignment horizontal="center"/>
    </xf>
    <xf numFmtId="0" fontId="25" fillId="5" borderId="22" xfId="0" applyFont="1" applyFill="1" applyBorder="1"/>
    <xf numFmtId="0" fontId="24" fillId="5" borderId="22" xfId="0" applyFont="1" applyFill="1" applyBorder="1" applyAlignment="1">
      <alignment horizontal="center"/>
    </xf>
    <xf numFmtId="0" fontId="24" fillId="5" borderId="43" xfId="0" applyFont="1" applyFill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24" fillId="0" borderId="56" xfId="0" applyFont="1" applyBorder="1" applyAlignment="1">
      <alignment horizontal="left"/>
    </xf>
    <xf numFmtId="0" fontId="24" fillId="0" borderId="32" xfId="0" applyFont="1" applyBorder="1" applyAlignment="1">
      <alignment horizontal="left"/>
    </xf>
    <xf numFmtId="0" fontId="24" fillId="0" borderId="33" xfId="0" applyFont="1" applyBorder="1" applyAlignment="1">
      <alignment horizontal="left"/>
    </xf>
    <xf numFmtId="0" fontId="24" fillId="0" borderId="17" xfId="0" applyFont="1" applyBorder="1" applyAlignment="1">
      <alignment horizontal="left"/>
    </xf>
    <xf numFmtId="0" fontId="24" fillId="0" borderId="50" xfId="0" applyFont="1" applyBorder="1" applyAlignment="1">
      <alignment horizontal="left"/>
    </xf>
    <xf numFmtId="0" fontId="24" fillId="0" borderId="42" xfId="0" applyFont="1" applyBorder="1" applyAlignment="1">
      <alignment horizontal="left"/>
    </xf>
    <xf numFmtId="0" fontId="26" fillId="4" borderId="35" xfId="0" applyFont="1" applyFill="1" applyBorder="1" applyAlignment="1">
      <alignment horizontal="center"/>
    </xf>
    <xf numFmtId="0" fontId="26" fillId="4" borderId="36" xfId="0" applyFont="1" applyFill="1" applyBorder="1" applyAlignment="1">
      <alignment horizontal="center"/>
    </xf>
    <xf numFmtId="0" fontId="26" fillId="4" borderId="59" xfId="0" applyFont="1" applyFill="1" applyBorder="1" applyAlignment="1">
      <alignment horizontal="center"/>
    </xf>
    <xf numFmtId="0" fontId="24" fillId="0" borderId="20" xfId="0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4" fillId="0" borderId="30" xfId="0" applyFont="1" applyBorder="1" applyAlignment="1">
      <alignment horizontal="left"/>
    </xf>
    <xf numFmtId="0" fontId="24" fillId="0" borderId="31" xfId="0" applyFont="1" applyBorder="1" applyAlignment="1">
      <alignment horizontal="left"/>
    </xf>
    <xf numFmtId="0" fontId="24" fillId="0" borderId="37" xfId="0" applyFont="1" applyBorder="1" applyAlignment="1">
      <alignment horizontal="left"/>
    </xf>
    <xf numFmtId="2" fontId="25" fillId="0" borderId="51" xfId="0" applyNumberFormat="1" applyFont="1" applyBorder="1" applyAlignment="1">
      <alignment horizontal="center" vertical="center"/>
    </xf>
    <xf numFmtId="2" fontId="25" fillId="0" borderId="47" xfId="0" applyNumberFormat="1" applyFont="1" applyBorder="1" applyAlignment="1">
      <alignment horizontal="center" vertical="center"/>
    </xf>
    <xf numFmtId="2" fontId="25" fillId="0" borderId="42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0" fontId="26" fillId="6" borderId="17" xfId="0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0" fontId="24" fillId="0" borderId="54" xfId="0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0" fontId="24" fillId="0" borderId="53" xfId="0" applyFont="1" applyBorder="1" applyAlignment="1">
      <alignment horizontal="left" vertical="center"/>
    </xf>
    <xf numFmtId="0" fontId="24" fillId="0" borderId="39" xfId="0" applyFont="1" applyBorder="1" applyAlignment="1">
      <alignment horizontal="left" vertical="center"/>
    </xf>
    <xf numFmtId="0" fontId="24" fillId="0" borderId="40" xfId="0" applyFont="1" applyBorder="1" applyAlignment="1">
      <alignment horizontal="left" vertical="center"/>
    </xf>
    <xf numFmtId="0" fontId="24" fillId="0" borderId="41" xfId="0" applyFont="1" applyBorder="1" applyAlignment="1">
      <alignment horizontal="left" vertical="center"/>
    </xf>
    <xf numFmtId="164" fontId="25" fillId="0" borderId="42" xfId="0" applyNumberFormat="1" applyFont="1" applyBorder="1" applyAlignment="1">
      <alignment horizontal="center" vertical="center"/>
    </xf>
    <xf numFmtId="164" fontId="25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4" fillId="0" borderId="26" xfId="0" applyFont="1" applyBorder="1" applyAlignment="1">
      <alignment horizontal="left"/>
    </xf>
    <xf numFmtId="0" fontId="24" fillId="0" borderId="27" xfId="0" applyFont="1" applyBorder="1" applyAlignment="1">
      <alignment horizontal="left"/>
    </xf>
    <xf numFmtId="0" fontId="26" fillId="4" borderId="29" xfId="0" applyFont="1" applyFill="1" applyBorder="1" applyAlignment="1">
      <alignment horizontal="center"/>
    </xf>
    <xf numFmtId="0" fontId="26" fillId="4" borderId="5" xfId="0" applyFont="1" applyFill="1" applyBorder="1" applyAlignment="1">
      <alignment horizontal="center"/>
    </xf>
    <xf numFmtId="0" fontId="22" fillId="6" borderId="0" xfId="0" applyFont="1" applyFill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0" fillId="5" borderId="11" xfId="0" applyFill="1" applyBorder="1"/>
    <xf numFmtId="0" fontId="3" fillId="5" borderId="3" xfId="0" applyFont="1" applyFill="1" applyBorder="1" applyAlignment="1">
      <alignment horizontal="center"/>
    </xf>
    <xf numFmtId="0" fontId="0" fillId="5" borderId="13" xfId="0" applyFill="1" applyBorder="1"/>
    <xf numFmtId="0" fontId="19" fillId="0" borderId="0" xfId="0" applyFont="1" applyAlignment="1">
      <alignment horizontal="left"/>
    </xf>
    <xf numFmtId="0" fontId="23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" fillId="0" borderId="0" xfId="0" applyFont="1" applyAlignment="1"/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50" xfId="0" applyFont="1" applyFill="1" applyBorder="1" applyAlignment="1">
      <alignment horizontal="center" textRotation="90"/>
    </xf>
    <xf numFmtId="0" fontId="2" fillId="0" borderId="29" xfId="0" applyFont="1" applyFill="1" applyBorder="1" applyAlignment="1">
      <alignment horizontal="center" textRotation="90"/>
    </xf>
    <xf numFmtId="0" fontId="2" fillId="0" borderId="20" xfId="0" applyFont="1" applyFill="1" applyBorder="1" applyAlignment="1">
      <alignment horizontal="center" textRotation="90"/>
    </xf>
    <xf numFmtId="0" fontId="2" fillId="0" borderId="17" xfId="0" applyFont="1" applyBorder="1" applyAlignment="1">
      <alignment horizontal="left"/>
    </xf>
    <xf numFmtId="0" fontId="2" fillId="0" borderId="49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4" fillId="0" borderId="49" xfId="0" applyFont="1" applyBorder="1" applyAlignment="1">
      <alignment horizontal="left"/>
    </xf>
    <xf numFmtId="0" fontId="26" fillId="4" borderId="17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6" fillId="4" borderId="56" xfId="0" applyFont="1" applyFill="1" applyBorder="1" applyAlignment="1">
      <alignment horizontal="center"/>
    </xf>
    <xf numFmtId="0" fontId="26" fillId="4" borderId="32" xfId="0" applyFont="1" applyFill="1" applyBorder="1" applyAlignment="1">
      <alignment horizontal="center"/>
    </xf>
    <xf numFmtId="0" fontId="26" fillId="4" borderId="33" xfId="0" applyFont="1" applyFill="1" applyBorder="1" applyAlignment="1">
      <alignment horizontal="center"/>
    </xf>
    <xf numFmtId="0" fontId="2" fillId="0" borderId="17" xfId="0" applyFont="1" applyBorder="1" applyAlignment="1">
      <alignment horizontal="center" textRotation="90"/>
    </xf>
    <xf numFmtId="0" fontId="24" fillId="0" borderId="58" xfId="0" applyFont="1" applyBorder="1" applyAlignment="1">
      <alignment horizontal="left"/>
    </xf>
    <xf numFmtId="0" fontId="24" fillId="0" borderId="38" xfId="0" applyFont="1" applyBorder="1" applyAlignment="1">
      <alignment horizontal="left"/>
    </xf>
    <xf numFmtId="0" fontId="24" fillId="0" borderId="18" xfId="0" applyFont="1" applyBorder="1" applyAlignment="1">
      <alignment horizontal="left"/>
    </xf>
    <xf numFmtId="0" fontId="24" fillId="0" borderId="19" xfId="0" applyFont="1" applyBorder="1" applyAlignment="1">
      <alignment horizontal="left"/>
    </xf>
    <xf numFmtId="0" fontId="26" fillId="4" borderId="6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0" fontId="2" fillId="0" borderId="58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26" fillId="6" borderId="0" xfId="0" applyFont="1" applyFill="1" applyBorder="1" applyAlignment="1">
      <alignment horizontal="center"/>
    </xf>
    <xf numFmtId="0" fontId="2" fillId="0" borderId="42" xfId="0" applyFont="1" applyBorder="1" applyAlignment="1">
      <alignment horizontal="center" textRotation="90"/>
    </xf>
    <xf numFmtId="0" fontId="2" fillId="0" borderId="2" xfId="0" applyFont="1" applyBorder="1" applyAlignment="1">
      <alignment horizontal="center" textRotation="90"/>
    </xf>
    <xf numFmtId="0" fontId="2" fillId="0" borderId="17" xfId="0" applyFont="1" applyFill="1" applyBorder="1" applyAlignment="1">
      <alignment horizontal="center" textRotation="90"/>
    </xf>
    <xf numFmtId="0" fontId="24" fillId="0" borderId="1" xfId="0" applyFont="1" applyFill="1" applyBorder="1" applyAlignment="1">
      <alignment horizontal="left"/>
    </xf>
    <xf numFmtId="0" fontId="24" fillId="0" borderId="56" xfId="0" applyFont="1" applyBorder="1" applyAlignment="1">
      <alignment horizontal="left" vertical="center"/>
    </xf>
    <xf numFmtId="0" fontId="24" fillId="0" borderId="33" xfId="0" applyFont="1" applyBorder="1" applyAlignment="1">
      <alignment horizontal="left" vertical="center"/>
    </xf>
    <xf numFmtId="0" fontId="26" fillId="4" borderId="2" xfId="0" applyFont="1" applyFill="1" applyBorder="1" applyAlignment="1">
      <alignment horizontal="center"/>
    </xf>
    <xf numFmtId="0" fontId="24" fillId="0" borderId="52" xfId="0" applyFont="1" applyBorder="1" applyAlignment="1">
      <alignment horizontal="left"/>
    </xf>
    <xf numFmtId="0" fontId="24" fillId="0" borderId="53" xfId="0" applyFont="1" applyBorder="1" applyAlignment="1">
      <alignment horizontal="left"/>
    </xf>
    <xf numFmtId="0" fontId="26" fillId="4" borderId="44" xfId="0" applyFont="1" applyFill="1" applyBorder="1" applyAlignment="1">
      <alignment horizontal="center"/>
    </xf>
    <xf numFmtId="0" fontId="26" fillId="4" borderId="45" xfId="0" applyFont="1" applyFill="1" applyBorder="1" applyAlignment="1">
      <alignment horizontal="center"/>
    </xf>
    <xf numFmtId="0" fontId="26" fillId="4" borderId="46" xfId="0" applyFont="1" applyFill="1" applyBorder="1" applyAlignment="1">
      <alignment horizontal="center"/>
    </xf>
    <xf numFmtId="0" fontId="25" fillId="0" borderId="47" xfId="0" applyFont="1" applyBorder="1" applyAlignment="1">
      <alignment horizontal="left"/>
    </xf>
    <xf numFmtId="0" fontId="25" fillId="0" borderId="40" xfId="0" applyFont="1" applyBorder="1" applyAlignment="1">
      <alignment horizontal="left"/>
    </xf>
    <xf numFmtId="0" fontId="25" fillId="0" borderId="41" xfId="0" applyFont="1" applyBorder="1" applyAlignment="1">
      <alignment horizontal="left"/>
    </xf>
    <xf numFmtId="0" fontId="28" fillId="0" borderId="0" xfId="0" applyFont="1" applyAlignment="1">
      <alignment horizontal="center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25" fillId="5" borderId="14" xfId="0" applyFont="1" applyFill="1" applyBorder="1" applyAlignment="1">
      <alignment horizontal="right"/>
    </xf>
    <xf numFmtId="0" fontId="25" fillId="5" borderId="15" xfId="0" applyFont="1" applyFill="1" applyBorder="1" applyAlignment="1">
      <alignment horizontal="right"/>
    </xf>
    <xf numFmtId="0" fontId="25" fillId="5" borderId="21" xfId="0" applyFont="1" applyFill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24" fillId="5" borderId="6" xfId="0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/>
    </xf>
    <xf numFmtId="0" fontId="24" fillId="5" borderId="8" xfId="0" applyFont="1" applyFill="1" applyBorder="1" applyAlignment="1">
      <alignment horizontal="center"/>
    </xf>
    <xf numFmtId="0" fontId="25" fillId="0" borderId="56" xfId="0" applyFont="1" applyBorder="1" applyAlignment="1">
      <alignment horizontal="left"/>
    </xf>
    <xf numFmtId="0" fontId="25" fillId="0" borderId="32" xfId="0" applyFont="1" applyBorder="1" applyAlignment="1">
      <alignment horizontal="left"/>
    </xf>
    <xf numFmtId="0" fontId="25" fillId="0" borderId="33" xfId="0" applyFont="1" applyBorder="1" applyAlignment="1">
      <alignment horizontal="left"/>
    </xf>
    <xf numFmtId="0" fontId="25" fillId="0" borderId="57" xfId="0" applyFont="1" applyBorder="1" applyAlignment="1">
      <alignment horizontal="left"/>
    </xf>
    <xf numFmtId="0" fontId="25" fillId="0" borderId="31" xfId="0" applyFont="1" applyBorder="1" applyAlignment="1">
      <alignment horizontal="left"/>
    </xf>
    <xf numFmtId="0" fontId="25" fillId="0" borderId="37" xfId="0" applyFont="1" applyBorder="1" applyAlignment="1">
      <alignment horizontal="left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right"/>
    </xf>
    <xf numFmtId="0" fontId="1" fillId="5" borderId="15" xfId="0" applyFont="1" applyFill="1" applyBorder="1" applyAlignment="1">
      <alignment horizontal="right"/>
    </xf>
    <xf numFmtId="0" fontId="1" fillId="5" borderId="21" xfId="0" applyFont="1" applyFill="1" applyBorder="1" applyAlignment="1">
      <alignment horizontal="right"/>
    </xf>
    <xf numFmtId="0" fontId="25" fillId="0" borderId="58" xfId="0" applyFont="1" applyBorder="1" applyAlignment="1">
      <alignment horizontal="left"/>
    </xf>
    <xf numFmtId="0" fontId="25" fillId="0" borderId="36" xfId="0" applyFont="1" applyBorder="1" applyAlignment="1">
      <alignment horizontal="left"/>
    </xf>
    <xf numFmtId="0" fontId="25" fillId="0" borderId="38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0" fontId="10" fillId="0" borderId="1" xfId="0" applyFont="1" applyBorder="1"/>
    <xf numFmtId="2" fontId="1" fillId="0" borderId="42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8" fillId="3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wrapText="1"/>
    </xf>
    <xf numFmtId="0" fontId="6" fillId="0" borderId="17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6" fillId="0" borderId="50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6" fillId="5" borderId="26" xfId="0" applyFont="1" applyFill="1" applyBorder="1" applyAlignment="1">
      <alignment horizontal="center"/>
    </xf>
    <xf numFmtId="0" fontId="6" fillId="5" borderId="27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6" fillId="0" borderId="49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4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581024</xdr:colOff>
      <xdr:row>0</xdr:row>
      <xdr:rowOff>0</xdr:rowOff>
    </xdr:from>
    <xdr:to>
      <xdr:col>6</xdr:col>
      <xdr:colOff>895350</xdr:colOff>
      <xdr:row>5</xdr:row>
      <xdr:rowOff>190499</xdr:rowOff>
    </xdr:to>
    <xdr:pic>
      <xdr:nvPicPr>
        <xdr:cNvPr id="2" name="Рисунок 1" descr="логотип_БЗ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52874" y="0"/>
          <a:ext cx="2676526" cy="1638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1"/>
  <sheetViews>
    <sheetView tabSelected="1" showWhiteSpace="0" topLeftCell="A97" zoomScaleSheetLayoutView="100" workbookViewId="0">
      <selection activeCell="L109" sqref="L109"/>
    </sheetView>
  </sheetViews>
  <sheetFormatPr defaultRowHeight="15" x14ac:dyDescent="0.25"/>
  <cols>
    <col min="1" max="1" width="7.28515625" customWidth="1"/>
    <col min="2" max="2" width="23.85546875" customWidth="1"/>
    <col min="3" max="3" width="0.28515625" customWidth="1"/>
    <col min="4" max="4" width="12.5703125" customWidth="1"/>
    <col min="5" max="5" width="12.85546875" style="10" customWidth="1"/>
    <col min="6" max="6" width="35.42578125" customWidth="1"/>
    <col min="7" max="7" width="17.7109375" customWidth="1"/>
    <col min="8" max="8" width="0.140625" hidden="1" customWidth="1"/>
    <col min="9" max="9" width="11.140625" customWidth="1"/>
    <col min="10" max="10" width="9.140625" customWidth="1"/>
  </cols>
  <sheetData>
    <row r="1" spans="1:13" ht="20.25" x14ac:dyDescent="0.3">
      <c r="A1" s="62" t="s">
        <v>664</v>
      </c>
      <c r="B1" s="62"/>
      <c r="C1" s="62"/>
      <c r="D1" s="62"/>
      <c r="E1" s="9"/>
      <c r="F1" s="132"/>
      <c r="G1" s="132"/>
      <c r="H1" s="1"/>
    </row>
    <row r="2" spans="1:13" ht="15.75" x14ac:dyDescent="0.25">
      <c r="A2" s="146"/>
      <c r="B2" s="146"/>
      <c r="C2" s="146"/>
      <c r="D2" s="133"/>
      <c r="E2" s="133"/>
      <c r="F2" s="133"/>
      <c r="G2" s="133"/>
      <c r="H2" s="133"/>
    </row>
    <row r="3" spans="1:13" ht="25.5" x14ac:dyDescent="0.35">
      <c r="A3" s="143" t="s">
        <v>672</v>
      </c>
      <c r="B3" s="143"/>
      <c r="C3" s="143"/>
      <c r="D3" s="143"/>
      <c r="E3" s="143"/>
      <c r="F3" s="143"/>
      <c r="G3" s="143"/>
      <c r="H3" s="42"/>
    </row>
    <row r="4" spans="1:13" ht="26.25" x14ac:dyDescent="0.4">
      <c r="A4" s="145" t="s">
        <v>667</v>
      </c>
      <c r="B4" s="145"/>
      <c r="C4" s="145"/>
      <c r="D4" s="145"/>
      <c r="E4" s="145"/>
      <c r="F4" s="65"/>
      <c r="G4" s="65"/>
      <c r="H4" s="42"/>
    </row>
    <row r="5" spans="1:13" ht="26.25" x14ac:dyDescent="0.4">
      <c r="A5" s="145" t="s">
        <v>669</v>
      </c>
      <c r="B5" s="145"/>
      <c r="C5" s="145"/>
      <c r="D5" s="145"/>
      <c r="E5" s="145"/>
      <c r="F5" s="65"/>
      <c r="G5" s="65"/>
      <c r="H5" s="42"/>
    </row>
    <row r="6" spans="1:13" ht="26.25" x14ac:dyDescent="0.4">
      <c r="A6" s="145" t="s">
        <v>668</v>
      </c>
      <c r="B6" s="145"/>
      <c r="C6" s="145"/>
      <c r="D6" s="145"/>
      <c r="E6" s="145"/>
      <c r="F6" s="65"/>
      <c r="G6" s="65"/>
      <c r="H6" s="42"/>
    </row>
    <row r="7" spans="1:13" ht="15.75" x14ac:dyDescent="0.25">
      <c r="A7" s="43"/>
      <c r="B7" s="43"/>
      <c r="C7" s="43"/>
      <c r="D7" s="42"/>
      <c r="E7" s="42"/>
      <c r="F7" s="42"/>
      <c r="G7" s="42"/>
      <c r="H7" s="42"/>
    </row>
    <row r="8" spans="1:13" ht="15.75" x14ac:dyDescent="0.25">
      <c r="A8" s="138" t="s">
        <v>0</v>
      </c>
      <c r="B8" s="138"/>
      <c r="C8" s="138"/>
      <c r="D8" s="138"/>
      <c r="E8" s="138"/>
      <c r="F8" s="138"/>
      <c r="G8" s="138"/>
      <c r="H8" s="138"/>
    </row>
    <row r="9" spans="1:13" ht="15.75" x14ac:dyDescent="0.25">
      <c r="A9" s="138" t="s">
        <v>665</v>
      </c>
      <c r="B9" s="138"/>
      <c r="C9" s="138"/>
      <c r="D9" s="138"/>
      <c r="E9" s="138"/>
      <c r="F9" s="138"/>
      <c r="G9" s="138"/>
      <c r="H9" s="138"/>
    </row>
    <row r="10" spans="1:13" ht="15.75" x14ac:dyDescent="0.25">
      <c r="A10" s="138" t="s">
        <v>666</v>
      </c>
      <c r="B10" s="138"/>
      <c r="C10" s="138"/>
      <c r="D10" s="138"/>
      <c r="E10" s="138"/>
      <c r="F10" s="138"/>
      <c r="G10" s="138"/>
      <c r="H10" s="138"/>
    </row>
    <row r="11" spans="1:13" ht="19.5" customHeight="1" thickBot="1" x14ac:dyDescent="0.35">
      <c r="A11" s="144" t="s">
        <v>670</v>
      </c>
      <c r="B11" s="144"/>
      <c r="C11" s="144"/>
      <c r="D11" s="144"/>
      <c r="E11" s="144"/>
      <c r="F11" s="144"/>
      <c r="G11" s="144"/>
      <c r="H11" s="1"/>
    </row>
    <row r="12" spans="1:13" ht="15.75" x14ac:dyDescent="0.25">
      <c r="A12" s="147" t="s">
        <v>1</v>
      </c>
      <c r="B12" s="148"/>
      <c r="C12" s="149"/>
      <c r="D12" s="44" t="s">
        <v>2</v>
      </c>
      <c r="E12" s="45" t="s">
        <v>9</v>
      </c>
      <c r="F12" s="44" t="s">
        <v>4</v>
      </c>
      <c r="G12" s="139" t="s">
        <v>276</v>
      </c>
      <c r="H12" s="140"/>
      <c r="M12" s="63"/>
    </row>
    <row r="13" spans="1:13" ht="15.75" x14ac:dyDescent="0.25">
      <c r="A13" s="150"/>
      <c r="B13" s="151"/>
      <c r="C13" s="152"/>
      <c r="D13" s="46" t="s">
        <v>3</v>
      </c>
      <c r="E13" s="47" t="s">
        <v>7</v>
      </c>
      <c r="F13" s="48" t="s">
        <v>5</v>
      </c>
      <c r="G13" s="141" t="s">
        <v>7</v>
      </c>
      <c r="H13" s="142"/>
    </row>
    <row r="14" spans="1:13" ht="16.5" thickBot="1" x14ac:dyDescent="0.3">
      <c r="A14" s="153"/>
      <c r="B14" s="154"/>
      <c r="C14" s="155"/>
      <c r="D14" s="49"/>
      <c r="E14" s="50" t="s">
        <v>31</v>
      </c>
      <c r="F14" s="51" t="s">
        <v>6</v>
      </c>
      <c r="G14" s="52" t="s">
        <v>8</v>
      </c>
      <c r="H14" s="53"/>
    </row>
    <row r="15" spans="1:13" ht="21" thickBot="1" x14ac:dyDescent="0.35">
      <c r="A15" s="136" t="s">
        <v>10</v>
      </c>
      <c r="B15" s="137"/>
      <c r="C15" s="137"/>
      <c r="D15" s="137"/>
      <c r="E15" s="137"/>
      <c r="F15" s="137"/>
      <c r="G15" s="137"/>
      <c r="H15" s="7"/>
    </row>
    <row r="16" spans="1:13" ht="18.75" x14ac:dyDescent="0.3">
      <c r="A16" s="134" t="s">
        <v>11</v>
      </c>
      <c r="B16" s="135"/>
      <c r="C16" s="135"/>
      <c r="D16" s="67">
        <v>0.81499999999999995</v>
      </c>
      <c r="E16" s="68">
        <f t="shared" ref="E16:E30" si="0">G16/1.18</f>
        <v>2525.4237288135596</v>
      </c>
      <c r="F16" s="67" t="s">
        <v>12</v>
      </c>
      <c r="G16" s="69">
        <v>2980</v>
      </c>
      <c r="H16" s="3"/>
    </row>
    <row r="17" spans="1:8" ht="18.75" x14ac:dyDescent="0.3">
      <c r="A17" s="106" t="s">
        <v>13</v>
      </c>
      <c r="B17" s="102"/>
      <c r="C17" s="102"/>
      <c r="D17" s="70">
        <v>0.67900000000000005</v>
      </c>
      <c r="E17" s="71">
        <f t="shared" si="0"/>
        <v>2152.5423728813562</v>
      </c>
      <c r="F17" s="70" t="s">
        <v>14</v>
      </c>
      <c r="G17" s="72">
        <v>2540</v>
      </c>
      <c r="H17" s="3"/>
    </row>
    <row r="18" spans="1:8" ht="18.75" x14ac:dyDescent="0.3">
      <c r="A18" s="106" t="s">
        <v>15</v>
      </c>
      <c r="B18" s="102"/>
      <c r="C18" s="102"/>
      <c r="D18" s="70">
        <v>0.54300000000000004</v>
      </c>
      <c r="E18" s="71">
        <f t="shared" si="0"/>
        <v>1700.8474576271187</v>
      </c>
      <c r="F18" s="70" t="s">
        <v>16</v>
      </c>
      <c r="G18" s="72">
        <v>2007</v>
      </c>
      <c r="H18" s="3"/>
    </row>
    <row r="19" spans="1:8" ht="18.75" x14ac:dyDescent="0.3">
      <c r="A19" s="106" t="s">
        <v>17</v>
      </c>
      <c r="B19" s="102"/>
      <c r="C19" s="102"/>
      <c r="D19" s="70">
        <v>0.40600000000000003</v>
      </c>
      <c r="E19" s="71">
        <f t="shared" si="0"/>
        <v>1288.1355932203392</v>
      </c>
      <c r="F19" s="70" t="s">
        <v>18</v>
      </c>
      <c r="G19" s="72">
        <v>1520</v>
      </c>
      <c r="H19" s="3"/>
    </row>
    <row r="20" spans="1:8" ht="18.75" x14ac:dyDescent="0.3">
      <c r="A20" s="106" t="s">
        <v>20</v>
      </c>
      <c r="B20" s="102"/>
      <c r="C20" s="102"/>
      <c r="D20" s="70">
        <v>0.39800000000000002</v>
      </c>
      <c r="E20" s="71">
        <f t="shared" si="0"/>
        <v>1279.6610169491526</v>
      </c>
      <c r="F20" s="70" t="s">
        <v>19</v>
      </c>
      <c r="G20" s="72">
        <v>1510</v>
      </c>
      <c r="H20" s="3"/>
    </row>
    <row r="21" spans="1:8" ht="18.75" x14ac:dyDescent="0.3">
      <c r="A21" s="106" t="s">
        <v>21</v>
      </c>
      <c r="B21" s="102"/>
      <c r="C21" s="102"/>
      <c r="D21" s="70">
        <v>0.33100000000000002</v>
      </c>
      <c r="E21" s="71">
        <f t="shared" si="0"/>
        <v>1084.7457627118645</v>
      </c>
      <c r="F21" s="70" t="s">
        <v>22</v>
      </c>
      <c r="G21" s="72">
        <v>1280</v>
      </c>
      <c r="H21" s="3"/>
    </row>
    <row r="22" spans="1:8" ht="18.75" x14ac:dyDescent="0.3">
      <c r="A22" s="106" t="s">
        <v>23</v>
      </c>
      <c r="B22" s="102"/>
      <c r="C22" s="102"/>
      <c r="D22" s="70">
        <v>0.26500000000000001</v>
      </c>
      <c r="E22" s="71">
        <f t="shared" si="0"/>
        <v>864.40677966101703</v>
      </c>
      <c r="F22" s="70" t="s">
        <v>40</v>
      </c>
      <c r="G22" s="72">
        <v>1020</v>
      </c>
      <c r="H22" s="3"/>
    </row>
    <row r="23" spans="1:8" ht="18.75" x14ac:dyDescent="0.3">
      <c r="A23" s="106" t="s">
        <v>24</v>
      </c>
      <c r="B23" s="102"/>
      <c r="C23" s="102"/>
      <c r="D23" s="70">
        <v>0.20100000000000001</v>
      </c>
      <c r="E23" s="71">
        <f t="shared" si="0"/>
        <v>669.49152542372883</v>
      </c>
      <c r="F23" s="70" t="s">
        <v>25</v>
      </c>
      <c r="G23" s="72">
        <v>790</v>
      </c>
      <c r="H23" s="3"/>
    </row>
    <row r="24" spans="1:8" ht="18.75" x14ac:dyDescent="0.3">
      <c r="A24" s="106" t="s">
        <v>26</v>
      </c>
      <c r="B24" s="102"/>
      <c r="C24" s="102"/>
      <c r="D24" s="70">
        <v>0.191</v>
      </c>
      <c r="E24" s="71">
        <f t="shared" si="0"/>
        <v>805.08474576271192</v>
      </c>
      <c r="F24" s="70" t="s">
        <v>27</v>
      </c>
      <c r="G24" s="72">
        <v>950</v>
      </c>
      <c r="H24" s="3"/>
    </row>
    <row r="25" spans="1:8" ht="18.75" x14ac:dyDescent="0.3">
      <c r="A25" s="106" t="s">
        <v>28</v>
      </c>
      <c r="B25" s="102"/>
      <c r="C25" s="102"/>
      <c r="D25" s="70">
        <v>0.159</v>
      </c>
      <c r="E25" s="71">
        <f t="shared" si="0"/>
        <v>677.96610169491532</v>
      </c>
      <c r="F25" s="70" t="s">
        <v>29</v>
      </c>
      <c r="G25" s="72">
        <v>800</v>
      </c>
      <c r="H25" s="3"/>
    </row>
    <row r="26" spans="1:8" ht="18.75" x14ac:dyDescent="0.3">
      <c r="A26" s="106" t="s">
        <v>30</v>
      </c>
      <c r="B26" s="102"/>
      <c r="C26" s="102"/>
      <c r="D26" s="70">
        <v>0.127</v>
      </c>
      <c r="E26" s="71">
        <f t="shared" si="0"/>
        <v>542.37288135593224</v>
      </c>
      <c r="F26" s="70" t="s">
        <v>41</v>
      </c>
      <c r="G26" s="72">
        <v>640</v>
      </c>
      <c r="H26" s="3"/>
    </row>
    <row r="27" spans="1:8" ht="18.75" x14ac:dyDescent="0.3">
      <c r="A27" s="106" t="s">
        <v>32</v>
      </c>
      <c r="B27" s="102"/>
      <c r="C27" s="102"/>
      <c r="D27" s="70">
        <v>0.29299999999999998</v>
      </c>
      <c r="E27" s="71">
        <f t="shared" si="0"/>
        <v>1275.4237288135594</v>
      </c>
      <c r="F27" s="70" t="s">
        <v>33</v>
      </c>
      <c r="G27" s="72">
        <v>1505</v>
      </c>
      <c r="H27" s="3"/>
    </row>
    <row r="28" spans="1:8" ht="19.5" thickBot="1" x14ac:dyDescent="0.35">
      <c r="A28" s="106" t="s">
        <v>34</v>
      </c>
      <c r="B28" s="102"/>
      <c r="C28" s="102"/>
      <c r="D28" s="70">
        <v>0.24399999999999999</v>
      </c>
      <c r="E28" s="71">
        <f t="shared" si="0"/>
        <v>957.62711864406788</v>
      </c>
      <c r="F28" s="70" t="s">
        <v>35</v>
      </c>
      <c r="G28" s="72">
        <v>1130</v>
      </c>
      <c r="H28" s="4"/>
    </row>
    <row r="29" spans="1:8" ht="18.75" x14ac:dyDescent="0.3">
      <c r="A29" s="106" t="s">
        <v>36</v>
      </c>
      <c r="B29" s="102"/>
      <c r="C29" s="102"/>
      <c r="D29" s="70">
        <v>0.19500000000000001</v>
      </c>
      <c r="E29" s="71">
        <f t="shared" si="0"/>
        <v>758.47457627118649</v>
      </c>
      <c r="F29" s="70" t="s">
        <v>37</v>
      </c>
      <c r="G29" s="72">
        <v>895</v>
      </c>
      <c r="H29" s="3"/>
    </row>
    <row r="30" spans="1:8" ht="19.5" thickBot="1" x14ac:dyDescent="0.35">
      <c r="A30" s="115" t="s">
        <v>38</v>
      </c>
      <c r="B30" s="116"/>
      <c r="C30" s="117"/>
      <c r="D30" s="73">
        <v>0.14599999999999999</v>
      </c>
      <c r="E30" s="74">
        <f t="shared" si="0"/>
        <v>565.25423728813564</v>
      </c>
      <c r="F30" s="73" t="s">
        <v>39</v>
      </c>
      <c r="G30" s="75">
        <v>667</v>
      </c>
      <c r="H30" s="4"/>
    </row>
    <row r="31" spans="1:8" ht="20.25" x14ac:dyDescent="0.3">
      <c r="A31" s="176" t="s">
        <v>415</v>
      </c>
      <c r="B31" s="177"/>
      <c r="C31" s="177"/>
      <c r="D31" s="177"/>
      <c r="E31" s="177"/>
      <c r="F31" s="177"/>
      <c r="G31" s="178"/>
      <c r="H31" s="3"/>
    </row>
    <row r="32" spans="1:8" ht="18.75" x14ac:dyDescent="0.3">
      <c r="A32" s="107" t="s">
        <v>366</v>
      </c>
      <c r="B32" s="108"/>
      <c r="C32" s="108"/>
      <c r="D32" s="76">
        <v>0.47</v>
      </c>
      <c r="E32" s="77">
        <f>G32/1.18</f>
        <v>3438.9830508474579</v>
      </c>
      <c r="F32" s="76" t="s">
        <v>367</v>
      </c>
      <c r="G32" s="77">
        <v>4058</v>
      </c>
      <c r="H32" s="3"/>
    </row>
    <row r="33" spans="1:8" ht="18.75" x14ac:dyDescent="0.3">
      <c r="A33" s="106" t="s">
        <v>409</v>
      </c>
      <c r="B33" s="102"/>
      <c r="C33" s="102"/>
      <c r="D33" s="70">
        <v>0.49</v>
      </c>
      <c r="E33" s="71">
        <f>G33/1.18</f>
        <v>3463.5593220338983</v>
      </c>
      <c r="F33" s="70" t="s">
        <v>410</v>
      </c>
      <c r="G33" s="71">
        <v>4087</v>
      </c>
      <c r="H33" s="3"/>
    </row>
    <row r="34" spans="1:8" ht="18.75" x14ac:dyDescent="0.3">
      <c r="A34" s="106" t="s">
        <v>312</v>
      </c>
      <c r="B34" s="102"/>
      <c r="C34" s="102"/>
      <c r="D34" s="70">
        <v>0.54</v>
      </c>
      <c r="E34" s="71">
        <f>G34/1.18</f>
        <v>3472.8813559322034</v>
      </c>
      <c r="F34" s="70" t="s">
        <v>313</v>
      </c>
      <c r="G34" s="71">
        <v>4098</v>
      </c>
      <c r="H34" s="3"/>
    </row>
    <row r="35" spans="1:8" ht="18.75" x14ac:dyDescent="0.3">
      <c r="A35" s="112" t="s">
        <v>364</v>
      </c>
      <c r="B35" s="113"/>
      <c r="C35" s="113"/>
      <c r="D35" s="78">
        <v>0.56999999999999995</v>
      </c>
      <c r="E35" s="79">
        <f t="shared" ref="E35:E53" si="1">G35/1.18</f>
        <v>3483.0508474576272</v>
      </c>
      <c r="F35" s="78" t="s">
        <v>365</v>
      </c>
      <c r="G35" s="79">
        <v>4110</v>
      </c>
      <c r="H35" s="3"/>
    </row>
    <row r="36" spans="1:8" ht="18.75" x14ac:dyDescent="0.3">
      <c r="A36" s="106" t="s">
        <v>381</v>
      </c>
      <c r="B36" s="102"/>
      <c r="C36" s="102"/>
      <c r="D36" s="70">
        <v>0.6</v>
      </c>
      <c r="E36" s="71">
        <f t="shared" si="1"/>
        <v>3510.1694915254238</v>
      </c>
      <c r="F36" s="70" t="s">
        <v>382</v>
      </c>
      <c r="G36" s="71">
        <v>4142</v>
      </c>
      <c r="H36" s="3"/>
    </row>
    <row r="37" spans="1:8" ht="18.75" x14ac:dyDescent="0.3">
      <c r="A37" s="106" t="s">
        <v>43</v>
      </c>
      <c r="B37" s="102"/>
      <c r="C37" s="102"/>
      <c r="D37" s="70">
        <v>0.62</v>
      </c>
      <c r="E37" s="71">
        <f t="shared" si="1"/>
        <v>3620.3389830508477</v>
      </c>
      <c r="F37" s="70" t="s">
        <v>44</v>
      </c>
      <c r="G37" s="71">
        <v>4272</v>
      </c>
      <c r="H37" s="3"/>
    </row>
    <row r="38" spans="1:8" ht="18.75" x14ac:dyDescent="0.3">
      <c r="A38" s="112" t="s">
        <v>326</v>
      </c>
      <c r="B38" s="113"/>
      <c r="C38" s="113"/>
      <c r="D38" s="79">
        <v>0.68</v>
      </c>
      <c r="E38" s="79">
        <f t="shared" si="1"/>
        <v>3978.8135593220341</v>
      </c>
      <c r="F38" s="78" t="s">
        <v>327</v>
      </c>
      <c r="G38" s="80">
        <v>4695</v>
      </c>
      <c r="H38" s="3"/>
    </row>
    <row r="39" spans="1:8" ht="18.75" x14ac:dyDescent="0.3">
      <c r="A39" s="112" t="s">
        <v>45</v>
      </c>
      <c r="B39" s="113"/>
      <c r="C39" s="113"/>
      <c r="D39" s="79">
        <v>0.7</v>
      </c>
      <c r="E39" s="79">
        <f t="shared" si="1"/>
        <v>4086.4406779661017</v>
      </c>
      <c r="F39" s="78" t="s">
        <v>46</v>
      </c>
      <c r="G39" s="80">
        <v>4822</v>
      </c>
      <c r="H39" s="3"/>
    </row>
    <row r="40" spans="1:8" ht="18.75" x14ac:dyDescent="0.3">
      <c r="A40" s="112" t="s">
        <v>363</v>
      </c>
      <c r="B40" s="113"/>
      <c r="C40" s="113"/>
      <c r="D40" s="79">
        <v>0.73</v>
      </c>
      <c r="E40" s="79">
        <f t="shared" si="1"/>
        <v>4640.6779661016953</v>
      </c>
      <c r="F40" s="78" t="s">
        <v>372</v>
      </c>
      <c r="G40" s="80">
        <v>5476</v>
      </c>
      <c r="H40" s="3"/>
    </row>
    <row r="41" spans="1:8" ht="18.75" x14ac:dyDescent="0.3">
      <c r="A41" s="112" t="s">
        <v>370</v>
      </c>
      <c r="B41" s="113"/>
      <c r="C41" s="113"/>
      <c r="D41" s="79">
        <v>0.75</v>
      </c>
      <c r="E41" s="79">
        <f t="shared" si="1"/>
        <v>4717.7966101694919</v>
      </c>
      <c r="F41" s="78" t="s">
        <v>371</v>
      </c>
      <c r="G41" s="80">
        <v>5567</v>
      </c>
      <c r="H41" s="3"/>
    </row>
    <row r="42" spans="1:8" ht="18.75" x14ac:dyDescent="0.3">
      <c r="A42" s="106" t="s">
        <v>47</v>
      </c>
      <c r="B42" s="102"/>
      <c r="C42" s="102"/>
      <c r="D42" s="71">
        <v>0.78</v>
      </c>
      <c r="E42" s="71">
        <f t="shared" si="1"/>
        <v>4748.3050847457625</v>
      </c>
      <c r="F42" s="70" t="s">
        <v>48</v>
      </c>
      <c r="G42" s="72">
        <v>5603</v>
      </c>
      <c r="H42" s="3"/>
    </row>
    <row r="43" spans="1:8" ht="18.75" x14ac:dyDescent="0.3">
      <c r="A43" s="106" t="s">
        <v>361</v>
      </c>
      <c r="B43" s="102"/>
      <c r="C43" s="102"/>
      <c r="D43" s="71">
        <v>0.81</v>
      </c>
      <c r="E43" s="71">
        <f t="shared" si="1"/>
        <v>4855.9322033898306</v>
      </c>
      <c r="F43" s="70" t="s">
        <v>362</v>
      </c>
      <c r="G43" s="72">
        <v>5730</v>
      </c>
      <c r="H43" s="3"/>
    </row>
    <row r="44" spans="1:8" ht="18.75" x14ac:dyDescent="0.3">
      <c r="A44" s="106" t="s">
        <v>49</v>
      </c>
      <c r="B44" s="102"/>
      <c r="C44" s="102"/>
      <c r="D44" s="71">
        <v>0.84</v>
      </c>
      <c r="E44" s="71">
        <f t="shared" si="1"/>
        <v>4898.3050847457625</v>
      </c>
      <c r="F44" s="70" t="s">
        <v>50</v>
      </c>
      <c r="G44" s="72">
        <v>5780</v>
      </c>
      <c r="H44" s="3"/>
    </row>
    <row r="45" spans="1:8" ht="18.75" x14ac:dyDescent="0.3">
      <c r="A45" s="106" t="s">
        <v>309</v>
      </c>
      <c r="B45" s="102"/>
      <c r="C45" s="102"/>
      <c r="D45" s="71">
        <v>0.86</v>
      </c>
      <c r="E45" s="71">
        <f t="shared" si="1"/>
        <v>5216.1016949152545</v>
      </c>
      <c r="F45" s="70" t="s">
        <v>310</v>
      </c>
      <c r="G45" s="72">
        <v>6155</v>
      </c>
      <c r="H45" s="3"/>
    </row>
    <row r="46" spans="1:8" ht="18.75" x14ac:dyDescent="0.3">
      <c r="A46" s="106" t="s">
        <v>385</v>
      </c>
      <c r="B46" s="102"/>
      <c r="C46" s="102"/>
      <c r="D46" s="71">
        <v>0.91</v>
      </c>
      <c r="E46" s="71">
        <f t="shared" si="1"/>
        <v>5550.8474576271192</v>
      </c>
      <c r="F46" s="70" t="s">
        <v>386</v>
      </c>
      <c r="G46" s="72">
        <v>6550</v>
      </c>
      <c r="H46" s="3"/>
    </row>
    <row r="47" spans="1:8" ht="18.75" x14ac:dyDescent="0.3">
      <c r="A47" s="106" t="s">
        <v>51</v>
      </c>
      <c r="B47" s="102"/>
      <c r="C47" s="102"/>
      <c r="D47" s="71">
        <v>0.94</v>
      </c>
      <c r="E47" s="71">
        <f t="shared" si="1"/>
        <v>5720.3389830508477</v>
      </c>
      <c r="F47" s="70" t="s">
        <v>52</v>
      </c>
      <c r="G47" s="72">
        <v>6750</v>
      </c>
      <c r="H47" s="3"/>
    </row>
    <row r="48" spans="1:8" ht="18.75" x14ac:dyDescent="0.3">
      <c r="A48" s="106" t="s">
        <v>317</v>
      </c>
      <c r="B48" s="102"/>
      <c r="C48" s="102"/>
      <c r="D48" s="71">
        <v>0.96</v>
      </c>
      <c r="E48" s="71">
        <f t="shared" si="1"/>
        <v>5847.4576271186443</v>
      </c>
      <c r="F48" s="70" t="s">
        <v>318</v>
      </c>
      <c r="G48" s="72">
        <v>6900</v>
      </c>
      <c r="H48" s="3"/>
    </row>
    <row r="49" spans="1:8" ht="18.75" x14ac:dyDescent="0.3">
      <c r="A49" s="106" t="s">
        <v>359</v>
      </c>
      <c r="B49" s="102"/>
      <c r="C49" s="102"/>
      <c r="D49" s="71">
        <v>0.99</v>
      </c>
      <c r="E49" s="71">
        <f t="shared" si="1"/>
        <v>5872.8813559322034</v>
      </c>
      <c r="F49" s="70" t="s">
        <v>360</v>
      </c>
      <c r="G49" s="72">
        <v>6930</v>
      </c>
      <c r="H49" s="3"/>
    </row>
    <row r="50" spans="1:8" ht="18.75" x14ac:dyDescent="0.3">
      <c r="A50" s="106" t="s">
        <v>278</v>
      </c>
      <c r="B50" s="102"/>
      <c r="C50" s="102"/>
      <c r="D50" s="71">
        <v>1.02</v>
      </c>
      <c r="E50" s="71">
        <f t="shared" si="1"/>
        <v>5898.3050847457635</v>
      </c>
      <c r="F50" s="70" t="s">
        <v>280</v>
      </c>
      <c r="G50" s="71">
        <v>6960</v>
      </c>
      <c r="H50" s="3"/>
    </row>
    <row r="51" spans="1:8" ht="18.75" x14ac:dyDescent="0.3">
      <c r="A51" s="102" t="s">
        <v>407</v>
      </c>
      <c r="B51" s="102"/>
      <c r="C51" s="102"/>
      <c r="D51" s="71">
        <v>1.04</v>
      </c>
      <c r="E51" s="71">
        <f t="shared" si="1"/>
        <v>5978.8135593220341</v>
      </c>
      <c r="F51" s="70" t="s">
        <v>408</v>
      </c>
      <c r="G51" s="71">
        <v>7055</v>
      </c>
      <c r="H51" s="11"/>
    </row>
    <row r="52" spans="1:8" ht="18.75" x14ac:dyDescent="0.3">
      <c r="A52" s="102" t="s">
        <v>53</v>
      </c>
      <c r="B52" s="102"/>
      <c r="C52" s="102"/>
      <c r="D52" s="81">
        <v>1.0900000000000001</v>
      </c>
      <c r="E52" s="71">
        <f t="shared" si="1"/>
        <v>6012.7118644067796</v>
      </c>
      <c r="F52" s="70" t="s">
        <v>54</v>
      </c>
      <c r="G52" s="71">
        <v>7095</v>
      </c>
      <c r="H52" s="12"/>
    </row>
    <row r="53" spans="1:8" ht="18.75" x14ac:dyDescent="0.3">
      <c r="A53" s="102" t="s">
        <v>387</v>
      </c>
      <c r="B53" s="102"/>
      <c r="C53" s="102"/>
      <c r="D53" s="81">
        <v>1.1200000000000001</v>
      </c>
      <c r="E53" s="71">
        <f t="shared" si="1"/>
        <v>6156.7796610169498</v>
      </c>
      <c r="F53" s="70" t="s">
        <v>388</v>
      </c>
      <c r="G53" s="71">
        <v>7265</v>
      </c>
      <c r="H53" s="12"/>
    </row>
    <row r="54" spans="1:8" ht="18.75" x14ac:dyDescent="0.3">
      <c r="A54" s="102" t="s">
        <v>315</v>
      </c>
      <c r="B54" s="102"/>
      <c r="C54" s="102"/>
      <c r="D54" s="81">
        <v>1.1499999999999999</v>
      </c>
      <c r="E54" s="71">
        <f t="shared" ref="E54:E72" si="2">G54/1.18</f>
        <v>6453.3898305084749</v>
      </c>
      <c r="F54" s="70" t="s">
        <v>316</v>
      </c>
      <c r="G54" s="71">
        <v>7615</v>
      </c>
      <c r="H54" s="12"/>
    </row>
    <row r="55" spans="1:8" ht="18.75" x14ac:dyDescent="0.3">
      <c r="A55" s="102" t="s">
        <v>277</v>
      </c>
      <c r="B55" s="102"/>
      <c r="C55" s="102"/>
      <c r="D55" s="71">
        <v>1.17</v>
      </c>
      <c r="E55" s="71">
        <f t="shared" si="2"/>
        <v>6597.4576271186443</v>
      </c>
      <c r="F55" s="70" t="s">
        <v>279</v>
      </c>
      <c r="G55" s="71">
        <v>7785</v>
      </c>
      <c r="H55" s="12"/>
    </row>
    <row r="56" spans="1:8" ht="18.75" x14ac:dyDescent="0.3">
      <c r="A56" s="102" t="s">
        <v>377</v>
      </c>
      <c r="B56" s="102"/>
      <c r="C56" s="102"/>
      <c r="D56" s="71">
        <v>1.2</v>
      </c>
      <c r="E56" s="71">
        <f t="shared" si="2"/>
        <v>6745.7627118644068</v>
      </c>
      <c r="F56" s="70" t="s">
        <v>378</v>
      </c>
      <c r="G56" s="71">
        <v>7960</v>
      </c>
      <c r="H56" s="12"/>
    </row>
    <row r="57" spans="1:8" ht="18.75" x14ac:dyDescent="0.3">
      <c r="A57" s="102" t="s">
        <v>379</v>
      </c>
      <c r="B57" s="102"/>
      <c r="C57" s="102"/>
      <c r="D57" s="71">
        <v>1.23</v>
      </c>
      <c r="E57" s="71">
        <f t="shared" si="2"/>
        <v>6889.8305084745771</v>
      </c>
      <c r="F57" s="70" t="s">
        <v>380</v>
      </c>
      <c r="G57" s="71">
        <v>8130</v>
      </c>
      <c r="H57" s="12"/>
    </row>
    <row r="58" spans="1:8" ht="18.75" x14ac:dyDescent="0.3">
      <c r="A58" s="102" t="s">
        <v>55</v>
      </c>
      <c r="B58" s="102"/>
      <c r="C58" s="102"/>
      <c r="D58" s="71">
        <v>1.25</v>
      </c>
      <c r="E58" s="71">
        <f t="shared" si="2"/>
        <v>7036.4406779661022</v>
      </c>
      <c r="F58" s="70" t="s">
        <v>56</v>
      </c>
      <c r="G58" s="71">
        <v>8303</v>
      </c>
      <c r="H58" s="12"/>
    </row>
    <row r="59" spans="1:8" ht="15.75" customHeight="1" x14ac:dyDescent="0.3">
      <c r="A59" s="103" t="s">
        <v>375</v>
      </c>
      <c r="B59" s="104"/>
      <c r="C59" s="105"/>
      <c r="D59" s="71">
        <v>1.28</v>
      </c>
      <c r="E59" s="71">
        <f t="shared" si="2"/>
        <v>7186.4406779661022</v>
      </c>
      <c r="F59" s="70" t="s">
        <v>376</v>
      </c>
      <c r="G59" s="71">
        <v>8480</v>
      </c>
      <c r="H59" s="12"/>
    </row>
    <row r="60" spans="1:8" ht="18.75" x14ac:dyDescent="0.3">
      <c r="A60" s="103" t="s">
        <v>656</v>
      </c>
      <c r="B60" s="104"/>
      <c r="C60" s="105"/>
      <c r="D60" s="71">
        <v>1.3</v>
      </c>
      <c r="E60" s="71">
        <f t="shared" si="2"/>
        <v>7330.5084745762715</v>
      </c>
      <c r="F60" s="70" t="s">
        <v>657</v>
      </c>
      <c r="G60" s="71">
        <v>8650</v>
      </c>
      <c r="H60" s="12"/>
    </row>
    <row r="61" spans="1:8" ht="18.75" x14ac:dyDescent="0.3">
      <c r="A61" s="103" t="s">
        <v>57</v>
      </c>
      <c r="B61" s="104"/>
      <c r="C61" s="105"/>
      <c r="D61" s="71">
        <v>1.33</v>
      </c>
      <c r="E61" s="71">
        <f t="shared" si="2"/>
        <v>7476.2711864406783</v>
      </c>
      <c r="F61" s="70" t="s">
        <v>658</v>
      </c>
      <c r="G61" s="71">
        <v>8822</v>
      </c>
      <c r="H61" s="12"/>
    </row>
    <row r="62" spans="1:8" ht="18.75" x14ac:dyDescent="0.3">
      <c r="A62" s="102" t="s">
        <v>389</v>
      </c>
      <c r="B62" s="102"/>
      <c r="C62" s="102"/>
      <c r="D62" s="71">
        <v>1.36</v>
      </c>
      <c r="E62" s="71">
        <f t="shared" si="2"/>
        <v>7622.8813559322034</v>
      </c>
      <c r="F62" s="70" t="s">
        <v>390</v>
      </c>
      <c r="G62" s="71">
        <v>8995</v>
      </c>
      <c r="H62" s="12"/>
    </row>
    <row r="63" spans="1:8" ht="18.75" x14ac:dyDescent="0.3">
      <c r="A63" s="102" t="s">
        <v>391</v>
      </c>
      <c r="B63" s="102"/>
      <c r="C63" s="102"/>
      <c r="D63" s="71">
        <v>1.37</v>
      </c>
      <c r="E63" s="71">
        <f t="shared" si="2"/>
        <v>7769.4915254237294</v>
      </c>
      <c r="F63" s="70" t="s">
        <v>392</v>
      </c>
      <c r="G63" s="71">
        <v>9168</v>
      </c>
      <c r="H63" s="12"/>
    </row>
    <row r="64" spans="1:8" ht="18.75" x14ac:dyDescent="0.3">
      <c r="A64" s="102" t="s">
        <v>58</v>
      </c>
      <c r="B64" s="102"/>
      <c r="C64" s="102"/>
      <c r="D64" s="71">
        <v>1.41</v>
      </c>
      <c r="E64" s="71">
        <f t="shared" si="2"/>
        <v>7915.2542372881362</v>
      </c>
      <c r="F64" s="70" t="s">
        <v>59</v>
      </c>
      <c r="G64" s="71">
        <v>9340</v>
      </c>
      <c r="H64" s="12"/>
    </row>
    <row r="65" spans="1:8" ht="18.75" x14ac:dyDescent="0.3">
      <c r="A65" s="102" t="s">
        <v>357</v>
      </c>
      <c r="B65" s="102"/>
      <c r="C65" s="102"/>
      <c r="D65" s="71">
        <v>1.44</v>
      </c>
      <c r="E65" s="71">
        <f t="shared" si="2"/>
        <v>8062.7118644067805</v>
      </c>
      <c r="F65" s="70" t="s">
        <v>358</v>
      </c>
      <c r="G65" s="71">
        <v>9514</v>
      </c>
      <c r="H65" s="12"/>
    </row>
    <row r="66" spans="1:8" ht="18.75" x14ac:dyDescent="0.3">
      <c r="A66" s="102" t="s">
        <v>314</v>
      </c>
      <c r="B66" s="102"/>
      <c r="C66" s="102"/>
      <c r="D66" s="71">
        <v>1.46</v>
      </c>
      <c r="E66" s="71">
        <f t="shared" si="2"/>
        <v>8209.3220338983047</v>
      </c>
      <c r="F66" s="70" t="s">
        <v>671</v>
      </c>
      <c r="G66" s="71">
        <v>9687</v>
      </c>
      <c r="H66" s="12"/>
    </row>
    <row r="67" spans="1:8" ht="18.75" x14ac:dyDescent="0.3">
      <c r="A67" s="102" t="s">
        <v>60</v>
      </c>
      <c r="B67" s="102"/>
      <c r="C67" s="102"/>
      <c r="D67" s="71">
        <v>1.49</v>
      </c>
      <c r="E67" s="71">
        <f t="shared" si="2"/>
        <v>8101.6949152542375</v>
      </c>
      <c r="F67" s="70" t="s">
        <v>61</v>
      </c>
      <c r="G67" s="71">
        <v>9560</v>
      </c>
      <c r="H67" s="12"/>
    </row>
    <row r="68" spans="1:8" ht="18.75" x14ac:dyDescent="0.3">
      <c r="A68" s="102" t="s">
        <v>355</v>
      </c>
      <c r="B68" s="102"/>
      <c r="C68" s="102"/>
      <c r="D68" s="71">
        <v>1.51</v>
      </c>
      <c r="E68" s="71">
        <f t="shared" si="2"/>
        <v>8504.2372881355932</v>
      </c>
      <c r="F68" s="70" t="s">
        <v>356</v>
      </c>
      <c r="G68" s="71">
        <v>10035</v>
      </c>
      <c r="H68" s="12"/>
    </row>
    <row r="69" spans="1:8" ht="18.75" x14ac:dyDescent="0.3">
      <c r="A69" s="102" t="s">
        <v>353</v>
      </c>
      <c r="B69" s="102"/>
      <c r="C69" s="102"/>
      <c r="D69" s="71">
        <v>1.54</v>
      </c>
      <c r="E69" s="71">
        <f t="shared" si="2"/>
        <v>8649.1525423728817</v>
      </c>
      <c r="F69" s="70" t="s">
        <v>354</v>
      </c>
      <c r="G69" s="71">
        <v>10206</v>
      </c>
      <c r="H69" s="12"/>
    </row>
    <row r="70" spans="1:8" ht="18.75" x14ac:dyDescent="0.3">
      <c r="A70" s="102" t="s">
        <v>62</v>
      </c>
      <c r="B70" s="102"/>
      <c r="C70" s="102"/>
      <c r="D70" s="71">
        <v>1.57</v>
      </c>
      <c r="E70" s="71">
        <f t="shared" si="2"/>
        <v>8796.6101694915251</v>
      </c>
      <c r="F70" s="70" t="s">
        <v>63</v>
      </c>
      <c r="G70" s="71">
        <v>10380</v>
      </c>
      <c r="H70" s="12"/>
    </row>
    <row r="71" spans="1:8" ht="18.75" x14ac:dyDescent="0.3">
      <c r="A71" s="102" t="s">
        <v>393</v>
      </c>
      <c r="B71" s="102"/>
      <c r="C71" s="102"/>
      <c r="D71" s="71">
        <v>1.59</v>
      </c>
      <c r="E71" s="71">
        <f t="shared" si="2"/>
        <v>8944.9152542372885</v>
      </c>
      <c r="F71" s="70" t="s">
        <v>394</v>
      </c>
      <c r="G71" s="71">
        <v>10555</v>
      </c>
      <c r="H71" s="12"/>
    </row>
    <row r="72" spans="1:8" ht="18.75" x14ac:dyDescent="0.3">
      <c r="A72" s="102" t="s">
        <v>659</v>
      </c>
      <c r="B72" s="102"/>
      <c r="C72" s="102"/>
      <c r="D72" s="71">
        <v>1.6</v>
      </c>
      <c r="E72" s="71">
        <f t="shared" si="2"/>
        <v>9088.9830508474588</v>
      </c>
      <c r="F72" s="70" t="s">
        <v>660</v>
      </c>
      <c r="G72" s="71">
        <v>10725</v>
      </c>
      <c r="H72" s="12"/>
    </row>
    <row r="73" spans="1:8" ht="19.5" thickBot="1" x14ac:dyDescent="0.35">
      <c r="A73" s="102" t="s">
        <v>42</v>
      </c>
      <c r="B73" s="102"/>
      <c r="C73" s="102"/>
      <c r="D73" s="71">
        <v>1.64</v>
      </c>
      <c r="E73" s="71">
        <f>G73/1.18</f>
        <v>9237.2881355932204</v>
      </c>
      <c r="F73" s="70" t="s">
        <v>64</v>
      </c>
      <c r="G73" s="71">
        <v>10900</v>
      </c>
      <c r="H73" s="12"/>
    </row>
    <row r="74" spans="1:8" ht="20.25" x14ac:dyDescent="0.3">
      <c r="A74" s="109" t="s">
        <v>414</v>
      </c>
      <c r="B74" s="110"/>
      <c r="C74" s="110"/>
      <c r="D74" s="110"/>
      <c r="E74" s="110"/>
      <c r="F74" s="110"/>
      <c r="G74" s="111"/>
      <c r="H74" s="12"/>
    </row>
    <row r="75" spans="1:8" ht="18.75" x14ac:dyDescent="0.3">
      <c r="A75" s="107" t="s">
        <v>473</v>
      </c>
      <c r="B75" s="108"/>
      <c r="C75" s="108"/>
      <c r="D75" s="76">
        <v>0.57999999999999996</v>
      </c>
      <c r="E75" s="77">
        <f t="shared" ref="E75:E96" si="3">G75/1.18</f>
        <v>4327.9661016949158</v>
      </c>
      <c r="F75" s="76" t="s">
        <v>579</v>
      </c>
      <c r="G75" s="77">
        <v>5107</v>
      </c>
      <c r="H75" s="12"/>
    </row>
    <row r="76" spans="1:8" ht="18.75" x14ac:dyDescent="0.3">
      <c r="A76" s="106" t="s">
        <v>474</v>
      </c>
      <c r="B76" s="102"/>
      <c r="C76" s="102"/>
      <c r="D76" s="70">
        <v>0.62</v>
      </c>
      <c r="E76" s="71">
        <f t="shared" si="3"/>
        <v>4467.7966101694919</v>
      </c>
      <c r="F76" s="70" t="s">
        <v>580</v>
      </c>
      <c r="G76" s="71">
        <v>5272</v>
      </c>
      <c r="H76" s="12"/>
    </row>
    <row r="77" spans="1:8" ht="18.75" x14ac:dyDescent="0.3">
      <c r="A77" s="106" t="s">
        <v>475</v>
      </c>
      <c r="B77" s="102"/>
      <c r="C77" s="102"/>
      <c r="D77" s="70">
        <v>0.69</v>
      </c>
      <c r="E77" s="71">
        <f t="shared" si="3"/>
        <v>4522.0338983050851</v>
      </c>
      <c r="F77" s="70" t="s">
        <v>581</v>
      </c>
      <c r="G77" s="71">
        <v>5336</v>
      </c>
      <c r="H77" s="12"/>
    </row>
    <row r="78" spans="1:8" ht="18.75" x14ac:dyDescent="0.3">
      <c r="A78" s="112" t="s">
        <v>476</v>
      </c>
      <c r="B78" s="113"/>
      <c r="C78" s="113"/>
      <c r="D78" s="78">
        <v>0.71</v>
      </c>
      <c r="E78" s="79">
        <f t="shared" si="3"/>
        <v>4574.5762711864409</v>
      </c>
      <c r="F78" s="78" t="s">
        <v>582</v>
      </c>
      <c r="G78" s="79">
        <v>5398</v>
      </c>
      <c r="H78" s="12"/>
    </row>
    <row r="79" spans="1:8" ht="18.75" x14ac:dyDescent="0.3">
      <c r="A79" s="106" t="s">
        <v>477</v>
      </c>
      <c r="B79" s="102"/>
      <c r="C79" s="102"/>
      <c r="D79" s="70">
        <v>0.74</v>
      </c>
      <c r="E79" s="71">
        <f t="shared" si="3"/>
        <v>4596.610169491526</v>
      </c>
      <c r="F79" s="70" t="s">
        <v>583</v>
      </c>
      <c r="G79" s="71">
        <v>5424</v>
      </c>
      <c r="H79" s="12"/>
    </row>
    <row r="80" spans="1:8" ht="18.75" x14ac:dyDescent="0.3">
      <c r="A80" s="106" t="s">
        <v>478</v>
      </c>
      <c r="B80" s="102"/>
      <c r="C80" s="102"/>
      <c r="D80" s="70">
        <v>0.78</v>
      </c>
      <c r="E80" s="71">
        <f t="shared" si="3"/>
        <v>4809.3220338983056</v>
      </c>
      <c r="F80" s="70" t="s">
        <v>523</v>
      </c>
      <c r="G80" s="71">
        <v>5675</v>
      </c>
      <c r="H80" s="12"/>
    </row>
    <row r="81" spans="1:8" ht="18.75" x14ac:dyDescent="0.3">
      <c r="A81" s="112" t="s">
        <v>479</v>
      </c>
      <c r="B81" s="113"/>
      <c r="C81" s="113"/>
      <c r="D81" s="79">
        <v>0.84</v>
      </c>
      <c r="E81" s="79">
        <f t="shared" si="3"/>
        <v>4990.6779661016953</v>
      </c>
      <c r="F81" s="78" t="s">
        <v>584</v>
      </c>
      <c r="G81" s="80">
        <v>5889</v>
      </c>
      <c r="H81" s="12"/>
    </row>
    <row r="82" spans="1:8" ht="18.75" x14ac:dyDescent="0.3">
      <c r="A82" s="112" t="s">
        <v>480</v>
      </c>
      <c r="B82" s="113"/>
      <c r="C82" s="113"/>
      <c r="D82" s="79">
        <v>0.88</v>
      </c>
      <c r="E82" s="79">
        <f t="shared" si="3"/>
        <v>5222.0338983050851</v>
      </c>
      <c r="F82" s="78" t="s">
        <v>522</v>
      </c>
      <c r="G82" s="80">
        <v>6162</v>
      </c>
      <c r="H82" s="12"/>
    </row>
    <row r="83" spans="1:8" ht="18.75" x14ac:dyDescent="0.3">
      <c r="A83" s="112" t="s">
        <v>481</v>
      </c>
      <c r="B83" s="113"/>
      <c r="C83" s="113"/>
      <c r="D83" s="79">
        <v>0.91</v>
      </c>
      <c r="E83" s="79">
        <f t="shared" si="3"/>
        <v>58666.101694915254</v>
      </c>
      <c r="F83" s="78" t="s">
        <v>585</v>
      </c>
      <c r="G83" s="80">
        <v>69226</v>
      </c>
      <c r="H83" s="12"/>
    </row>
    <row r="84" spans="1:8" ht="18.75" x14ac:dyDescent="0.3">
      <c r="A84" s="112" t="s">
        <v>482</v>
      </c>
      <c r="B84" s="113"/>
      <c r="C84" s="113"/>
      <c r="D84" s="79">
        <v>0.94</v>
      </c>
      <c r="E84" s="79">
        <f t="shared" si="3"/>
        <v>5912.7118644067796</v>
      </c>
      <c r="F84" s="78" t="s">
        <v>586</v>
      </c>
      <c r="G84" s="80">
        <v>6977</v>
      </c>
      <c r="H84" s="12"/>
    </row>
    <row r="85" spans="1:8" ht="18.75" x14ac:dyDescent="0.3">
      <c r="A85" s="106" t="s">
        <v>483</v>
      </c>
      <c r="B85" s="102"/>
      <c r="C85" s="102"/>
      <c r="D85" s="71">
        <v>0.97</v>
      </c>
      <c r="E85" s="71">
        <f t="shared" si="3"/>
        <v>5989.8305084745762</v>
      </c>
      <c r="F85" s="70" t="s">
        <v>521</v>
      </c>
      <c r="G85" s="72">
        <v>7068</v>
      </c>
      <c r="H85" s="12"/>
    </row>
    <row r="86" spans="1:8" ht="18.75" x14ac:dyDescent="0.3">
      <c r="A86" s="106" t="s">
        <v>484</v>
      </c>
      <c r="B86" s="102"/>
      <c r="C86" s="102"/>
      <c r="D86" s="71">
        <v>1.01</v>
      </c>
      <c r="E86" s="71">
        <f t="shared" si="3"/>
        <v>6147.4576271186443</v>
      </c>
      <c r="F86" s="70" t="s">
        <v>587</v>
      </c>
      <c r="G86" s="72">
        <v>7254</v>
      </c>
      <c r="H86" s="12"/>
    </row>
    <row r="87" spans="1:8" ht="18.75" x14ac:dyDescent="0.3">
      <c r="A87" s="106" t="s">
        <v>485</v>
      </c>
      <c r="B87" s="102"/>
      <c r="C87" s="102"/>
      <c r="D87" s="71">
        <v>1.04</v>
      </c>
      <c r="E87" s="71">
        <f t="shared" si="3"/>
        <v>6150.8474576271192</v>
      </c>
      <c r="F87" s="70" t="s">
        <v>588</v>
      </c>
      <c r="G87" s="72">
        <v>7258</v>
      </c>
      <c r="H87" s="12"/>
    </row>
    <row r="88" spans="1:8" ht="18.75" x14ac:dyDescent="0.3">
      <c r="A88" s="106" t="s">
        <v>486</v>
      </c>
      <c r="B88" s="102"/>
      <c r="C88" s="102"/>
      <c r="D88" s="71">
        <v>1.07</v>
      </c>
      <c r="E88" s="71">
        <f t="shared" si="3"/>
        <v>6572.8813559322034</v>
      </c>
      <c r="F88" s="70" t="s">
        <v>589</v>
      </c>
      <c r="G88" s="72">
        <v>7756</v>
      </c>
      <c r="H88" s="12"/>
    </row>
    <row r="89" spans="1:8" ht="18.75" x14ac:dyDescent="0.3">
      <c r="A89" s="106" t="s">
        <v>487</v>
      </c>
      <c r="B89" s="102"/>
      <c r="C89" s="102"/>
      <c r="D89" s="71">
        <v>1.1399999999999999</v>
      </c>
      <c r="E89" s="71">
        <f t="shared" si="3"/>
        <v>7038.9830508474579</v>
      </c>
      <c r="F89" s="70" t="s">
        <v>590</v>
      </c>
      <c r="G89" s="72">
        <v>8306</v>
      </c>
      <c r="H89" s="12"/>
    </row>
    <row r="90" spans="1:8" ht="18.75" x14ac:dyDescent="0.3">
      <c r="A90" s="106" t="s">
        <v>488</v>
      </c>
      <c r="B90" s="102"/>
      <c r="C90" s="102"/>
      <c r="D90" s="71">
        <v>1.17</v>
      </c>
      <c r="E90" s="71">
        <f t="shared" si="3"/>
        <v>7204.2372881355932</v>
      </c>
      <c r="F90" s="70" t="s">
        <v>519</v>
      </c>
      <c r="G90" s="72">
        <v>8501</v>
      </c>
      <c r="H90" s="12"/>
    </row>
    <row r="91" spans="1:8" ht="18.75" x14ac:dyDescent="0.3">
      <c r="A91" s="106" t="s">
        <v>489</v>
      </c>
      <c r="B91" s="102"/>
      <c r="C91" s="102"/>
      <c r="D91" s="71">
        <v>1.2</v>
      </c>
      <c r="E91" s="71">
        <f t="shared" si="3"/>
        <v>7394.0677966101703</v>
      </c>
      <c r="F91" s="70" t="s">
        <v>591</v>
      </c>
      <c r="G91" s="72">
        <v>8725</v>
      </c>
      <c r="H91" s="12"/>
    </row>
    <row r="92" spans="1:8" ht="18.75" x14ac:dyDescent="0.3">
      <c r="A92" s="106" t="s">
        <v>490</v>
      </c>
      <c r="B92" s="102"/>
      <c r="C92" s="102"/>
      <c r="D92" s="71">
        <v>1.24</v>
      </c>
      <c r="E92" s="71">
        <f t="shared" si="3"/>
        <v>7440.6779661016953</v>
      </c>
      <c r="F92" s="70" t="s">
        <v>592</v>
      </c>
      <c r="G92" s="72">
        <v>8780</v>
      </c>
      <c r="H92" s="12"/>
    </row>
    <row r="93" spans="1:8" ht="18.75" x14ac:dyDescent="0.3">
      <c r="A93" s="106" t="s">
        <v>491</v>
      </c>
      <c r="B93" s="102"/>
      <c r="C93" s="102"/>
      <c r="D93" s="71">
        <v>1.27</v>
      </c>
      <c r="E93" s="71">
        <f t="shared" si="3"/>
        <v>7513.5593220338988</v>
      </c>
      <c r="F93" s="70" t="s">
        <v>593</v>
      </c>
      <c r="G93" s="71">
        <v>8866</v>
      </c>
      <c r="H93" s="12"/>
    </row>
    <row r="94" spans="1:8" ht="18.75" x14ac:dyDescent="0.3">
      <c r="A94" s="102" t="s">
        <v>494</v>
      </c>
      <c r="B94" s="102"/>
      <c r="C94" s="102"/>
      <c r="D94" s="71">
        <v>1.3</v>
      </c>
      <c r="E94" s="71">
        <f t="shared" si="3"/>
        <v>7558.4745762711873</v>
      </c>
      <c r="F94" s="70" t="s">
        <v>594</v>
      </c>
      <c r="G94" s="71">
        <v>8919</v>
      </c>
      <c r="H94" s="12"/>
    </row>
    <row r="95" spans="1:8" ht="18.75" x14ac:dyDescent="0.3">
      <c r="A95" s="102" t="s">
        <v>495</v>
      </c>
      <c r="B95" s="102"/>
      <c r="C95" s="102"/>
      <c r="D95" s="71">
        <v>1.37</v>
      </c>
      <c r="E95" s="71">
        <f t="shared" si="3"/>
        <v>7642.3728813559328</v>
      </c>
      <c r="F95" s="70" t="s">
        <v>520</v>
      </c>
      <c r="G95" s="71">
        <v>9018</v>
      </c>
      <c r="H95" s="12"/>
    </row>
    <row r="96" spans="1:8" ht="18.75" x14ac:dyDescent="0.3">
      <c r="A96" s="102" t="s">
        <v>496</v>
      </c>
      <c r="B96" s="102"/>
      <c r="C96" s="102"/>
      <c r="D96" s="71">
        <v>1.4</v>
      </c>
      <c r="E96" s="71">
        <f t="shared" si="3"/>
        <v>7780.5084745762715</v>
      </c>
      <c r="F96" s="70" t="s">
        <v>595</v>
      </c>
      <c r="G96" s="71">
        <v>9181</v>
      </c>
      <c r="H96" s="12"/>
    </row>
    <row r="97" spans="1:8" ht="18.75" x14ac:dyDescent="0.3">
      <c r="A97" s="102" t="s">
        <v>497</v>
      </c>
      <c r="B97" s="102"/>
      <c r="C97" s="102"/>
      <c r="D97" s="71">
        <v>1.43</v>
      </c>
      <c r="E97" s="71">
        <f>G97/1.18</f>
        <v>7855.0847457627124</v>
      </c>
      <c r="F97" s="70" t="s">
        <v>596</v>
      </c>
      <c r="G97" s="71">
        <v>9269</v>
      </c>
      <c r="H97" s="12"/>
    </row>
    <row r="98" spans="1:8" ht="18.75" x14ac:dyDescent="0.3">
      <c r="A98" s="103" t="s">
        <v>498</v>
      </c>
      <c r="B98" s="104"/>
      <c r="C98" s="105"/>
      <c r="D98" s="71">
        <v>1.46</v>
      </c>
      <c r="E98" s="71">
        <f>G98/1.18</f>
        <v>8021.1864406779669</v>
      </c>
      <c r="F98" s="70" t="s">
        <v>597</v>
      </c>
      <c r="G98" s="71">
        <v>9465</v>
      </c>
      <c r="H98" s="12"/>
    </row>
    <row r="99" spans="1:8" ht="18.75" x14ac:dyDescent="0.3">
      <c r="A99" s="103" t="s">
        <v>499</v>
      </c>
      <c r="B99" s="104"/>
      <c r="C99" s="105"/>
      <c r="D99" s="71">
        <v>1.5</v>
      </c>
      <c r="E99" s="71">
        <f>G99/1.18</f>
        <v>8184.7457627118647</v>
      </c>
      <c r="F99" s="70" t="s">
        <v>599</v>
      </c>
      <c r="G99" s="71">
        <v>9658</v>
      </c>
      <c r="H99" s="12"/>
    </row>
    <row r="100" spans="1:8" ht="18.75" x14ac:dyDescent="0.3">
      <c r="A100" s="103" t="s">
        <v>500</v>
      </c>
      <c r="B100" s="104"/>
      <c r="C100" s="105"/>
      <c r="D100" s="71">
        <v>1.53</v>
      </c>
      <c r="E100" s="71">
        <f t="shared" ref="E100:E104" si="4">G100/1.18</f>
        <v>8655.0847457627115</v>
      </c>
      <c r="F100" s="70" t="s">
        <v>598</v>
      </c>
      <c r="G100" s="71">
        <v>10213</v>
      </c>
      <c r="H100" s="12"/>
    </row>
    <row r="101" spans="1:8" ht="18.75" x14ac:dyDescent="0.3">
      <c r="A101" s="102" t="s">
        <v>501</v>
      </c>
      <c r="B101" s="102"/>
      <c r="C101" s="102"/>
      <c r="D101" s="71">
        <v>1.56</v>
      </c>
      <c r="E101" s="71">
        <f t="shared" si="4"/>
        <v>8866.1016949152545</v>
      </c>
      <c r="F101" s="70" t="s">
        <v>518</v>
      </c>
      <c r="G101" s="71">
        <v>10462</v>
      </c>
      <c r="H101" s="12"/>
    </row>
    <row r="102" spans="1:8" ht="18.75" x14ac:dyDescent="0.3">
      <c r="A102" s="102" t="s">
        <v>502</v>
      </c>
      <c r="B102" s="102"/>
      <c r="C102" s="102"/>
      <c r="D102" s="71">
        <v>1.6</v>
      </c>
      <c r="E102" s="71">
        <f t="shared" si="4"/>
        <v>9067.7966101694929</v>
      </c>
      <c r="F102" s="70" t="s">
        <v>600</v>
      </c>
      <c r="G102" s="71">
        <v>10700</v>
      </c>
      <c r="H102" s="12"/>
    </row>
    <row r="103" spans="1:8" ht="18.75" x14ac:dyDescent="0.3">
      <c r="A103" s="102" t="s">
        <v>503</v>
      </c>
      <c r="B103" s="102"/>
      <c r="C103" s="102"/>
      <c r="D103" s="71">
        <v>1.66</v>
      </c>
      <c r="E103" s="71">
        <f t="shared" si="4"/>
        <v>9416.9491525423728</v>
      </c>
      <c r="F103" s="70" t="s">
        <v>517</v>
      </c>
      <c r="G103" s="71">
        <v>11112</v>
      </c>
      <c r="H103" s="12"/>
    </row>
    <row r="104" spans="1:8" ht="18.75" x14ac:dyDescent="0.3">
      <c r="A104" s="102" t="s">
        <v>504</v>
      </c>
      <c r="B104" s="102"/>
      <c r="C104" s="102"/>
      <c r="D104" s="71">
        <v>1.7</v>
      </c>
      <c r="E104" s="71">
        <f t="shared" si="4"/>
        <v>9613.5593220338997</v>
      </c>
      <c r="F104" s="70" t="s">
        <v>601</v>
      </c>
      <c r="G104" s="71">
        <v>11344</v>
      </c>
      <c r="H104" s="12"/>
    </row>
    <row r="105" spans="1:8" ht="18.75" x14ac:dyDescent="0.3">
      <c r="A105" s="102" t="s">
        <v>505</v>
      </c>
      <c r="B105" s="102"/>
      <c r="C105" s="102"/>
      <c r="D105" s="71">
        <v>1.73</v>
      </c>
      <c r="E105" s="71">
        <f t="shared" ref="E105:E114" si="5">G105/1.18</f>
        <v>9895.7627118644068</v>
      </c>
      <c r="F105" s="70" t="s">
        <v>602</v>
      </c>
      <c r="G105" s="71">
        <v>11677</v>
      </c>
      <c r="H105" s="12"/>
    </row>
    <row r="106" spans="1:8" ht="18.75" x14ac:dyDescent="0.3">
      <c r="A106" s="102" t="s">
        <v>506</v>
      </c>
      <c r="B106" s="102"/>
      <c r="C106" s="102"/>
      <c r="D106" s="71">
        <v>1.76</v>
      </c>
      <c r="E106" s="71">
        <f t="shared" si="5"/>
        <v>9964.4067796610179</v>
      </c>
      <c r="F106" s="70" t="s">
        <v>516</v>
      </c>
      <c r="G106" s="71">
        <v>11758</v>
      </c>
      <c r="H106" s="12"/>
    </row>
    <row r="107" spans="1:8" ht="18.75" x14ac:dyDescent="0.3">
      <c r="A107" s="102" t="s">
        <v>507</v>
      </c>
      <c r="B107" s="102"/>
      <c r="C107" s="102"/>
      <c r="D107" s="71">
        <v>1.79</v>
      </c>
      <c r="E107" s="71">
        <f t="shared" si="5"/>
        <v>10139.830508474577</v>
      </c>
      <c r="F107" s="70" t="s">
        <v>603</v>
      </c>
      <c r="G107" s="71">
        <v>11965</v>
      </c>
      <c r="H107" s="12"/>
    </row>
    <row r="108" spans="1:8" ht="18.75" x14ac:dyDescent="0.3">
      <c r="A108" s="102" t="s">
        <v>508</v>
      </c>
      <c r="B108" s="102"/>
      <c r="C108" s="102"/>
      <c r="D108" s="71">
        <v>1.82</v>
      </c>
      <c r="E108" s="71">
        <f t="shared" si="5"/>
        <v>10185.593220338984</v>
      </c>
      <c r="F108" s="70" t="s">
        <v>604</v>
      </c>
      <c r="G108" s="71">
        <v>12019</v>
      </c>
      <c r="H108" s="12"/>
    </row>
    <row r="109" spans="1:8" ht="18.75" x14ac:dyDescent="0.3">
      <c r="A109" s="102" t="s">
        <v>509</v>
      </c>
      <c r="B109" s="102"/>
      <c r="C109" s="102"/>
      <c r="D109" s="71">
        <v>1.86</v>
      </c>
      <c r="E109" s="71">
        <f t="shared" si="5"/>
        <v>10197.457627118645</v>
      </c>
      <c r="F109" s="70" t="s">
        <v>515</v>
      </c>
      <c r="G109" s="71">
        <v>12033</v>
      </c>
      <c r="H109" s="12"/>
    </row>
    <row r="110" spans="1:8" ht="18.75" x14ac:dyDescent="0.3">
      <c r="A110" s="102" t="s">
        <v>510</v>
      </c>
      <c r="B110" s="102"/>
      <c r="C110" s="102"/>
      <c r="D110" s="71">
        <v>1.89</v>
      </c>
      <c r="E110" s="71">
        <f t="shared" si="5"/>
        <v>10322.881355932204</v>
      </c>
      <c r="F110" s="70" t="s">
        <v>605</v>
      </c>
      <c r="G110" s="71">
        <v>12181</v>
      </c>
      <c r="H110" s="12"/>
    </row>
    <row r="111" spans="1:8" ht="18.75" x14ac:dyDescent="0.3">
      <c r="A111" s="102" t="s">
        <v>512</v>
      </c>
      <c r="B111" s="102"/>
      <c r="C111" s="102"/>
      <c r="D111" s="71">
        <v>1.92</v>
      </c>
      <c r="E111" s="71">
        <f t="shared" si="5"/>
        <v>10528.813559322034</v>
      </c>
      <c r="F111" s="70" t="s">
        <v>606</v>
      </c>
      <c r="G111" s="71">
        <v>12424</v>
      </c>
      <c r="H111" s="12"/>
    </row>
    <row r="112" spans="1:8" ht="18.75" x14ac:dyDescent="0.3">
      <c r="A112" s="102" t="s">
        <v>511</v>
      </c>
      <c r="B112" s="102"/>
      <c r="C112" s="102"/>
      <c r="D112" s="71">
        <v>1.96</v>
      </c>
      <c r="E112" s="71">
        <f t="shared" si="5"/>
        <v>11066.101694915254</v>
      </c>
      <c r="F112" s="70" t="s">
        <v>514</v>
      </c>
      <c r="G112" s="71">
        <v>13058</v>
      </c>
      <c r="H112" s="12"/>
    </row>
    <row r="113" spans="1:8" ht="18.75" x14ac:dyDescent="0.3">
      <c r="A113" s="102" t="s">
        <v>513</v>
      </c>
      <c r="B113" s="102"/>
      <c r="C113" s="102"/>
      <c r="D113" s="71">
        <v>2</v>
      </c>
      <c r="E113" s="71">
        <f t="shared" si="5"/>
        <v>11294.06779661017</v>
      </c>
      <c r="F113" s="70" t="s">
        <v>607</v>
      </c>
      <c r="G113" s="71">
        <v>13327</v>
      </c>
      <c r="H113" s="12"/>
    </row>
    <row r="114" spans="1:8" ht="19.5" thickBot="1" x14ac:dyDescent="0.35">
      <c r="A114" s="102" t="s">
        <v>412</v>
      </c>
      <c r="B114" s="102"/>
      <c r="C114" s="102"/>
      <c r="D114" s="71">
        <v>2.0499999999999998</v>
      </c>
      <c r="E114" s="71">
        <f t="shared" si="5"/>
        <v>11461.016949152543</v>
      </c>
      <c r="F114" s="70" t="s">
        <v>413</v>
      </c>
      <c r="G114" s="71">
        <v>13524</v>
      </c>
      <c r="H114" s="12"/>
    </row>
    <row r="115" spans="1:8" ht="20.25" x14ac:dyDescent="0.3">
      <c r="A115" s="109" t="s">
        <v>578</v>
      </c>
      <c r="B115" s="110"/>
      <c r="C115" s="110"/>
      <c r="D115" s="110"/>
      <c r="E115" s="110"/>
      <c r="F115" s="110"/>
      <c r="G115" s="111"/>
      <c r="H115" s="12"/>
    </row>
    <row r="116" spans="1:8" ht="18.75" x14ac:dyDescent="0.3">
      <c r="A116" s="107" t="s">
        <v>525</v>
      </c>
      <c r="B116" s="108"/>
      <c r="C116" s="108"/>
      <c r="D116" s="76">
        <v>0.35</v>
      </c>
      <c r="E116" s="77">
        <f t="shared" ref="E116:E146" si="6">G116/1.18</f>
        <v>3506.7796610169494</v>
      </c>
      <c r="F116" s="76" t="s">
        <v>524</v>
      </c>
      <c r="G116" s="77">
        <v>4138</v>
      </c>
      <c r="H116" s="12"/>
    </row>
    <row r="117" spans="1:8" ht="18.75" x14ac:dyDescent="0.3">
      <c r="A117" s="106" t="s">
        <v>526</v>
      </c>
      <c r="B117" s="102"/>
      <c r="C117" s="102"/>
      <c r="D117" s="70">
        <v>0.37</v>
      </c>
      <c r="E117" s="71">
        <f t="shared" si="6"/>
        <v>3959.3220338983051</v>
      </c>
      <c r="F117" s="70" t="s">
        <v>530</v>
      </c>
      <c r="G117" s="71">
        <v>4672</v>
      </c>
      <c r="H117" s="12"/>
    </row>
    <row r="118" spans="1:8" ht="18.75" x14ac:dyDescent="0.3">
      <c r="A118" s="106" t="s">
        <v>383</v>
      </c>
      <c r="B118" s="102"/>
      <c r="C118" s="102"/>
      <c r="D118" s="70">
        <v>0.47</v>
      </c>
      <c r="E118" s="71">
        <f t="shared" si="6"/>
        <v>4159.3220338983056</v>
      </c>
      <c r="F118" s="70" t="s">
        <v>531</v>
      </c>
      <c r="G118" s="71">
        <v>4908</v>
      </c>
      <c r="H118" s="12"/>
    </row>
    <row r="119" spans="1:8" ht="18.75" x14ac:dyDescent="0.3">
      <c r="A119" s="112" t="s">
        <v>527</v>
      </c>
      <c r="B119" s="113"/>
      <c r="C119" s="113"/>
      <c r="D119" s="79">
        <v>0.51</v>
      </c>
      <c r="E119" s="79">
        <f t="shared" si="6"/>
        <v>4564.406779661017</v>
      </c>
      <c r="F119" s="78" t="s">
        <v>532</v>
      </c>
      <c r="G119" s="80">
        <v>5386</v>
      </c>
      <c r="H119" s="12"/>
    </row>
    <row r="120" spans="1:8" ht="18.75" x14ac:dyDescent="0.3">
      <c r="A120" s="112" t="s">
        <v>528</v>
      </c>
      <c r="B120" s="113"/>
      <c r="C120" s="113"/>
      <c r="D120" s="79">
        <v>0.56000000000000005</v>
      </c>
      <c r="E120" s="79">
        <f t="shared" si="6"/>
        <v>5187.2881355932204</v>
      </c>
      <c r="F120" s="78" t="s">
        <v>533</v>
      </c>
      <c r="G120" s="80">
        <v>6121</v>
      </c>
      <c r="H120" s="12"/>
    </row>
    <row r="121" spans="1:8" ht="18.75" x14ac:dyDescent="0.3">
      <c r="A121" s="106" t="s">
        <v>529</v>
      </c>
      <c r="B121" s="102"/>
      <c r="C121" s="102"/>
      <c r="D121" s="71">
        <v>0.57999999999999996</v>
      </c>
      <c r="E121" s="71">
        <f t="shared" si="6"/>
        <v>5436.4406779661022</v>
      </c>
      <c r="F121" s="70" t="s">
        <v>534</v>
      </c>
      <c r="G121" s="72">
        <v>6415</v>
      </c>
      <c r="H121" s="12"/>
    </row>
    <row r="122" spans="1:8" ht="18.75" x14ac:dyDescent="0.3">
      <c r="A122" s="106" t="s">
        <v>547</v>
      </c>
      <c r="B122" s="102"/>
      <c r="C122" s="102"/>
      <c r="D122" s="71">
        <v>0.6</v>
      </c>
      <c r="E122" s="71">
        <f t="shared" si="6"/>
        <v>5584.7457627118647</v>
      </c>
      <c r="F122" s="70" t="s">
        <v>535</v>
      </c>
      <c r="G122" s="72">
        <v>6590</v>
      </c>
      <c r="H122" s="12"/>
    </row>
    <row r="123" spans="1:8" ht="18.75" x14ac:dyDescent="0.3">
      <c r="A123" s="106" t="s">
        <v>548</v>
      </c>
      <c r="B123" s="102"/>
      <c r="C123" s="102"/>
      <c r="D123" s="71">
        <v>0.62</v>
      </c>
      <c r="E123" s="71">
        <f t="shared" si="6"/>
        <v>6067.7966101694919</v>
      </c>
      <c r="F123" s="70" t="s">
        <v>536</v>
      </c>
      <c r="G123" s="72">
        <v>7160</v>
      </c>
      <c r="H123" s="12"/>
    </row>
    <row r="124" spans="1:8" ht="18.75" x14ac:dyDescent="0.3">
      <c r="A124" s="106" t="s">
        <v>384</v>
      </c>
      <c r="B124" s="102"/>
      <c r="C124" s="102"/>
      <c r="D124" s="71">
        <v>0.64</v>
      </c>
      <c r="E124" s="71">
        <f t="shared" si="6"/>
        <v>5995.7627118644068</v>
      </c>
      <c r="F124" s="70" t="s">
        <v>537</v>
      </c>
      <c r="G124" s="72">
        <v>7075</v>
      </c>
      <c r="H124" s="12"/>
    </row>
    <row r="125" spans="1:8" ht="18.75" x14ac:dyDescent="0.3">
      <c r="A125" s="106" t="s">
        <v>549</v>
      </c>
      <c r="B125" s="102"/>
      <c r="C125" s="102"/>
      <c r="D125" s="71">
        <v>0.68</v>
      </c>
      <c r="E125" s="71">
        <f t="shared" si="6"/>
        <v>6359.3220338983056</v>
      </c>
      <c r="F125" s="70" t="s">
        <v>538</v>
      </c>
      <c r="G125" s="72">
        <v>7504</v>
      </c>
      <c r="H125" s="12"/>
    </row>
    <row r="126" spans="1:8" ht="18.75" x14ac:dyDescent="0.3">
      <c r="A126" s="106" t="s">
        <v>550</v>
      </c>
      <c r="B126" s="102"/>
      <c r="C126" s="102"/>
      <c r="D126" s="71">
        <v>0.7</v>
      </c>
      <c r="E126" s="71">
        <f t="shared" si="6"/>
        <v>6542.3728813559328</v>
      </c>
      <c r="F126" s="70" t="s">
        <v>539</v>
      </c>
      <c r="G126" s="72">
        <v>7720</v>
      </c>
      <c r="H126" s="12"/>
    </row>
    <row r="127" spans="1:8" ht="18.75" x14ac:dyDescent="0.3">
      <c r="A127" s="106" t="s">
        <v>551</v>
      </c>
      <c r="B127" s="102"/>
      <c r="C127" s="102"/>
      <c r="D127" s="71">
        <v>0.72</v>
      </c>
      <c r="E127" s="71">
        <f t="shared" si="6"/>
        <v>6724.5762711864409</v>
      </c>
      <c r="F127" s="70" t="s">
        <v>540</v>
      </c>
      <c r="G127" s="72">
        <v>7935</v>
      </c>
      <c r="H127" s="12"/>
    </row>
    <row r="128" spans="1:8" ht="18.75" x14ac:dyDescent="0.3">
      <c r="A128" s="106" t="s">
        <v>552</v>
      </c>
      <c r="B128" s="102"/>
      <c r="C128" s="102"/>
      <c r="D128" s="71">
        <v>0.74</v>
      </c>
      <c r="E128" s="71">
        <f t="shared" si="6"/>
        <v>6906.7796610169498</v>
      </c>
      <c r="F128" s="70" t="s">
        <v>541</v>
      </c>
      <c r="G128" s="72">
        <v>8150</v>
      </c>
      <c r="H128" s="12"/>
    </row>
    <row r="129" spans="1:8" ht="18.75" x14ac:dyDescent="0.3">
      <c r="A129" s="106" t="s">
        <v>349</v>
      </c>
      <c r="B129" s="102"/>
      <c r="C129" s="102"/>
      <c r="D129" s="71">
        <v>0.76</v>
      </c>
      <c r="E129" s="71">
        <f t="shared" si="6"/>
        <v>6947.4576271186443</v>
      </c>
      <c r="F129" s="70" t="s">
        <v>542</v>
      </c>
      <c r="G129" s="71">
        <v>8198</v>
      </c>
      <c r="H129" s="12"/>
    </row>
    <row r="130" spans="1:8" ht="18.75" x14ac:dyDescent="0.3">
      <c r="A130" s="102" t="s">
        <v>553</v>
      </c>
      <c r="B130" s="102"/>
      <c r="C130" s="102"/>
      <c r="D130" s="71">
        <v>0.78</v>
      </c>
      <c r="E130" s="71">
        <f t="shared" si="6"/>
        <v>6955.0847457627124</v>
      </c>
      <c r="F130" s="70" t="s">
        <v>543</v>
      </c>
      <c r="G130" s="71">
        <v>8207</v>
      </c>
      <c r="H130" s="12"/>
    </row>
    <row r="131" spans="1:8" ht="18.75" x14ac:dyDescent="0.3">
      <c r="A131" s="102" t="s">
        <v>662</v>
      </c>
      <c r="B131" s="102"/>
      <c r="C131" s="102"/>
      <c r="D131" s="71">
        <v>0.8</v>
      </c>
      <c r="E131" s="71">
        <f t="shared" si="6"/>
        <v>7027.9661016949158</v>
      </c>
      <c r="F131" s="70" t="s">
        <v>543</v>
      </c>
      <c r="G131" s="71">
        <v>8293</v>
      </c>
      <c r="H131" s="12"/>
    </row>
    <row r="132" spans="1:8" ht="18.75" x14ac:dyDescent="0.3">
      <c r="A132" s="102" t="s">
        <v>350</v>
      </c>
      <c r="B132" s="102"/>
      <c r="C132" s="102"/>
      <c r="D132" s="71">
        <v>0.82</v>
      </c>
      <c r="E132" s="71">
        <f t="shared" si="6"/>
        <v>7038.9830508474579</v>
      </c>
      <c r="F132" s="70" t="s">
        <v>544</v>
      </c>
      <c r="G132" s="71">
        <v>8306</v>
      </c>
      <c r="H132" s="12"/>
    </row>
    <row r="133" spans="1:8" ht="18.75" x14ac:dyDescent="0.3">
      <c r="A133" s="102" t="s">
        <v>554</v>
      </c>
      <c r="B133" s="102"/>
      <c r="C133" s="102"/>
      <c r="D133" s="71">
        <v>0.84</v>
      </c>
      <c r="E133" s="71">
        <f t="shared" si="6"/>
        <v>7093.2203389830511</v>
      </c>
      <c r="F133" s="70" t="s">
        <v>545</v>
      </c>
      <c r="G133" s="71">
        <v>8370</v>
      </c>
      <c r="H133" s="12"/>
    </row>
    <row r="134" spans="1:8" ht="18.75" x14ac:dyDescent="0.3">
      <c r="A134" s="102" t="s">
        <v>555</v>
      </c>
      <c r="B134" s="102"/>
      <c r="C134" s="102"/>
      <c r="D134" s="71">
        <v>0.86</v>
      </c>
      <c r="E134" s="71">
        <f t="shared" si="6"/>
        <v>7120.3389830508477</v>
      </c>
      <c r="F134" s="70" t="s">
        <v>546</v>
      </c>
      <c r="G134" s="71">
        <v>8402</v>
      </c>
      <c r="H134" s="12"/>
    </row>
    <row r="135" spans="1:8" ht="18.75" x14ac:dyDescent="0.3">
      <c r="A135" s="103" t="s">
        <v>556</v>
      </c>
      <c r="B135" s="104"/>
      <c r="C135" s="105"/>
      <c r="D135" s="71">
        <v>0.88</v>
      </c>
      <c r="E135" s="71">
        <f t="shared" si="6"/>
        <v>7186.4406779661022</v>
      </c>
      <c r="F135" s="70" t="s">
        <v>557</v>
      </c>
      <c r="G135" s="71">
        <v>8480</v>
      </c>
      <c r="H135" s="12"/>
    </row>
    <row r="136" spans="1:8" ht="18.75" x14ac:dyDescent="0.3">
      <c r="A136" s="103" t="s">
        <v>564</v>
      </c>
      <c r="B136" s="104"/>
      <c r="C136" s="105"/>
      <c r="D136" s="71">
        <v>0.9</v>
      </c>
      <c r="E136" s="71">
        <f t="shared" si="6"/>
        <v>7203.3898305084749</v>
      </c>
      <c r="F136" s="70" t="s">
        <v>558</v>
      </c>
      <c r="G136" s="71">
        <v>8500</v>
      </c>
      <c r="H136" s="12"/>
    </row>
    <row r="137" spans="1:8" ht="18.75" x14ac:dyDescent="0.3">
      <c r="A137" s="103" t="s">
        <v>565</v>
      </c>
      <c r="B137" s="104"/>
      <c r="C137" s="105"/>
      <c r="D137" s="71">
        <v>0.92</v>
      </c>
      <c r="E137" s="71">
        <f t="shared" si="6"/>
        <v>7266.9491525423737</v>
      </c>
      <c r="F137" s="70" t="s">
        <v>559</v>
      </c>
      <c r="G137" s="71">
        <v>8575</v>
      </c>
      <c r="H137" s="12"/>
    </row>
    <row r="138" spans="1:8" ht="18.75" x14ac:dyDescent="0.3">
      <c r="A138" s="102" t="s">
        <v>351</v>
      </c>
      <c r="B138" s="102"/>
      <c r="C138" s="102"/>
      <c r="D138" s="71">
        <v>1</v>
      </c>
      <c r="E138" s="71">
        <f t="shared" si="6"/>
        <v>7338.9830508474579</v>
      </c>
      <c r="F138" s="70" t="s">
        <v>577</v>
      </c>
      <c r="G138" s="71">
        <v>8660</v>
      </c>
      <c r="H138" s="12"/>
    </row>
    <row r="139" spans="1:8" ht="18.75" x14ac:dyDescent="0.3">
      <c r="A139" s="102" t="s">
        <v>566</v>
      </c>
      <c r="B139" s="102"/>
      <c r="C139" s="102"/>
      <c r="D139" s="71">
        <v>1.02</v>
      </c>
      <c r="E139" s="71">
        <f t="shared" si="6"/>
        <v>7381.3559322033898</v>
      </c>
      <c r="F139" s="70" t="s">
        <v>560</v>
      </c>
      <c r="G139" s="71">
        <v>8710</v>
      </c>
      <c r="H139" s="12"/>
    </row>
    <row r="140" spans="1:8" ht="18.75" x14ac:dyDescent="0.3">
      <c r="A140" s="102" t="s">
        <v>567</v>
      </c>
      <c r="B140" s="102"/>
      <c r="C140" s="102"/>
      <c r="D140" s="71">
        <v>1.05</v>
      </c>
      <c r="E140" s="71">
        <f t="shared" si="6"/>
        <v>7661.016949152543</v>
      </c>
      <c r="F140" s="70" t="s">
        <v>563</v>
      </c>
      <c r="G140" s="71">
        <v>9040</v>
      </c>
      <c r="H140" s="12"/>
    </row>
    <row r="141" spans="1:8" ht="18.75" x14ac:dyDescent="0.3">
      <c r="A141" s="102" t="s">
        <v>568</v>
      </c>
      <c r="B141" s="102"/>
      <c r="C141" s="102"/>
      <c r="D141" s="71">
        <v>1.0900000000000001</v>
      </c>
      <c r="E141" s="71">
        <f t="shared" si="6"/>
        <v>7944.9152542372885</v>
      </c>
      <c r="F141" s="70" t="s">
        <v>561</v>
      </c>
      <c r="G141" s="71">
        <v>9375</v>
      </c>
      <c r="H141" s="12"/>
    </row>
    <row r="142" spans="1:8" ht="18.75" x14ac:dyDescent="0.3">
      <c r="A142" s="102" t="s">
        <v>569</v>
      </c>
      <c r="B142" s="102"/>
      <c r="C142" s="102"/>
      <c r="D142" s="71">
        <v>1.1100000000000001</v>
      </c>
      <c r="E142" s="71">
        <f t="shared" si="6"/>
        <v>8084.7457627118647</v>
      </c>
      <c r="F142" s="70" t="s">
        <v>562</v>
      </c>
      <c r="G142" s="71">
        <v>9540</v>
      </c>
      <c r="H142" s="12"/>
    </row>
    <row r="143" spans="1:8" ht="18.75" x14ac:dyDescent="0.3">
      <c r="A143" s="102" t="s">
        <v>570</v>
      </c>
      <c r="B143" s="102"/>
      <c r="C143" s="102"/>
      <c r="D143" s="71">
        <v>1.1299999999999999</v>
      </c>
      <c r="E143" s="71">
        <f t="shared" si="6"/>
        <v>8220.3389830508477</v>
      </c>
      <c r="F143" s="70" t="s">
        <v>573</v>
      </c>
      <c r="G143" s="71">
        <v>9700</v>
      </c>
      <c r="H143" s="12"/>
    </row>
    <row r="144" spans="1:8" ht="18.75" x14ac:dyDescent="0.3">
      <c r="A144" s="103" t="s">
        <v>571</v>
      </c>
      <c r="B144" s="104"/>
      <c r="C144" s="105"/>
      <c r="D144" s="71">
        <v>1.17</v>
      </c>
      <c r="E144" s="71">
        <f t="shared" si="6"/>
        <v>8500</v>
      </c>
      <c r="F144" s="70" t="s">
        <v>576</v>
      </c>
      <c r="G144" s="71">
        <v>10030</v>
      </c>
      <c r="H144" s="12"/>
    </row>
    <row r="145" spans="1:8" ht="18.75" x14ac:dyDescent="0.3">
      <c r="A145" s="103" t="s">
        <v>572</v>
      </c>
      <c r="B145" s="104"/>
      <c r="C145" s="105"/>
      <c r="D145" s="71">
        <v>1.19</v>
      </c>
      <c r="E145" s="71">
        <f t="shared" si="6"/>
        <v>8640.6779661016953</v>
      </c>
      <c r="F145" s="70" t="s">
        <v>574</v>
      </c>
      <c r="G145" s="71">
        <v>10196</v>
      </c>
      <c r="H145" s="12"/>
    </row>
    <row r="146" spans="1:8" ht="18.75" x14ac:dyDescent="0.3">
      <c r="A146" s="103" t="s">
        <v>352</v>
      </c>
      <c r="B146" s="104"/>
      <c r="C146" s="105"/>
      <c r="D146" s="71">
        <v>1.25</v>
      </c>
      <c r="E146" s="71">
        <f t="shared" si="6"/>
        <v>8923.7288135593226</v>
      </c>
      <c r="F146" s="70" t="s">
        <v>575</v>
      </c>
      <c r="G146" s="71">
        <v>10530</v>
      </c>
      <c r="H146" s="12"/>
    </row>
    <row r="147" spans="1:8" ht="15" customHeight="1" x14ac:dyDescent="0.3">
      <c r="A147" s="168" t="s">
        <v>65</v>
      </c>
      <c r="B147" s="169"/>
      <c r="C147" s="169"/>
      <c r="D147" s="169"/>
      <c r="E147" s="169"/>
      <c r="F147" s="169"/>
      <c r="G147" s="170"/>
      <c r="H147" s="12"/>
    </row>
    <row r="148" spans="1:8" ht="18.75" x14ac:dyDescent="0.3">
      <c r="A148" s="114" t="s">
        <v>66</v>
      </c>
      <c r="B148" s="114"/>
      <c r="C148" s="114"/>
      <c r="D148" s="82">
        <v>0.24</v>
      </c>
      <c r="E148" s="71">
        <f t="shared" ref="E148:E154" si="7">G148/1.18</f>
        <v>2046.6101694915255</v>
      </c>
      <c r="F148" s="2" t="s">
        <v>67</v>
      </c>
      <c r="G148" s="71">
        <v>2415</v>
      </c>
      <c r="H148" s="12"/>
    </row>
    <row r="149" spans="1:8" ht="18.75" x14ac:dyDescent="0.3">
      <c r="A149" s="114" t="s">
        <v>68</v>
      </c>
      <c r="B149" s="114"/>
      <c r="C149" s="114"/>
      <c r="D149" s="82">
        <v>0.5</v>
      </c>
      <c r="E149" s="71">
        <f t="shared" si="7"/>
        <v>3072.0338983050851</v>
      </c>
      <c r="F149" s="2" t="s">
        <v>78</v>
      </c>
      <c r="G149" s="71">
        <v>3625</v>
      </c>
      <c r="H149" s="12"/>
    </row>
    <row r="150" spans="1:8" ht="18.75" x14ac:dyDescent="0.3">
      <c r="A150" s="114" t="s">
        <v>368</v>
      </c>
      <c r="B150" s="114"/>
      <c r="C150" s="114"/>
      <c r="D150" s="82">
        <v>0.37</v>
      </c>
      <c r="E150" s="71">
        <f t="shared" si="7"/>
        <v>2865.2542372881358</v>
      </c>
      <c r="F150" s="2" t="s">
        <v>369</v>
      </c>
      <c r="G150" s="71">
        <v>3381</v>
      </c>
      <c r="H150" s="12"/>
    </row>
    <row r="151" spans="1:8" ht="18.75" x14ac:dyDescent="0.3">
      <c r="A151" s="114" t="s">
        <v>281</v>
      </c>
      <c r="B151" s="114"/>
      <c r="C151" s="114"/>
      <c r="D151" s="82">
        <v>0.05</v>
      </c>
      <c r="E151" s="71">
        <f t="shared" si="7"/>
        <v>840.67796610169501</v>
      </c>
      <c r="F151" s="2" t="s">
        <v>282</v>
      </c>
      <c r="G151" s="71">
        <v>992</v>
      </c>
      <c r="H151" s="12"/>
    </row>
    <row r="152" spans="1:8" ht="18.75" x14ac:dyDescent="0.3">
      <c r="A152" s="114" t="s">
        <v>79</v>
      </c>
      <c r="B152" s="114"/>
      <c r="C152" s="114"/>
      <c r="D152" s="82">
        <v>0.02</v>
      </c>
      <c r="E152" s="71">
        <f t="shared" si="7"/>
        <v>737.28813559322043</v>
      </c>
      <c r="F152" s="66" t="s">
        <v>80</v>
      </c>
      <c r="G152" s="71">
        <v>870</v>
      </c>
      <c r="H152" s="5"/>
    </row>
    <row r="153" spans="1:8" ht="18.75" x14ac:dyDescent="0.3">
      <c r="A153" s="114" t="s">
        <v>69</v>
      </c>
      <c r="B153" s="114"/>
      <c r="C153" s="114"/>
      <c r="D153" s="82">
        <v>0.32300000000000001</v>
      </c>
      <c r="E153" s="71">
        <f t="shared" si="7"/>
        <v>1758.4745762711866</v>
      </c>
      <c r="F153" s="2" t="s">
        <v>70</v>
      </c>
      <c r="G153" s="71">
        <v>2075</v>
      </c>
      <c r="H153" s="12"/>
    </row>
    <row r="154" spans="1:8" ht="19.5" thickBot="1" x14ac:dyDescent="0.35">
      <c r="A154" s="114" t="s">
        <v>71</v>
      </c>
      <c r="B154" s="114"/>
      <c r="C154" s="114"/>
      <c r="D154" s="82">
        <v>0.63400000000000001</v>
      </c>
      <c r="E154" s="71">
        <f t="shared" si="7"/>
        <v>3343.2203389830511</v>
      </c>
      <c r="F154" s="2" t="s">
        <v>72</v>
      </c>
      <c r="G154" s="71">
        <v>3945</v>
      </c>
      <c r="H154" s="12"/>
    </row>
    <row r="155" spans="1:8" ht="18.75" x14ac:dyDescent="0.3">
      <c r="A155" s="179" t="s">
        <v>73</v>
      </c>
      <c r="B155" s="180"/>
      <c r="C155" s="181"/>
      <c r="D155" s="82">
        <v>1.02</v>
      </c>
      <c r="E155" s="71">
        <f>G155/1.18</f>
        <v>4342.3728813559328</v>
      </c>
      <c r="F155" s="2" t="s">
        <v>74</v>
      </c>
      <c r="G155" s="71">
        <v>5124</v>
      </c>
      <c r="H155" s="12"/>
    </row>
    <row r="156" spans="1:8" ht="20.25" x14ac:dyDescent="0.3">
      <c r="A156" s="168" t="s">
        <v>75</v>
      </c>
      <c r="B156" s="169"/>
      <c r="C156" s="169"/>
      <c r="D156" s="169"/>
      <c r="E156" s="169"/>
      <c r="F156" s="169"/>
      <c r="G156" s="170"/>
      <c r="H156" s="12"/>
    </row>
    <row r="157" spans="1:8" ht="18.75" x14ac:dyDescent="0.3">
      <c r="A157" s="114" t="s">
        <v>647</v>
      </c>
      <c r="B157" s="114"/>
      <c r="C157" s="114"/>
      <c r="D157" s="82">
        <v>0.12</v>
      </c>
      <c r="E157" s="71">
        <f t="shared" ref="E157:E163" si="8">G157/1.18</f>
        <v>1614.406779661017</v>
      </c>
      <c r="F157" s="2" t="s">
        <v>76</v>
      </c>
      <c r="G157" s="71">
        <v>1905</v>
      </c>
      <c r="H157" s="12"/>
    </row>
    <row r="158" spans="1:8" ht="18.75" x14ac:dyDescent="0.3">
      <c r="A158" s="114" t="s">
        <v>648</v>
      </c>
      <c r="B158" s="114"/>
      <c r="C158" s="114"/>
      <c r="D158" s="82">
        <v>0.12</v>
      </c>
      <c r="E158" s="71">
        <f t="shared" si="8"/>
        <v>1788.1355932203392</v>
      </c>
      <c r="F158" s="2" t="s">
        <v>77</v>
      </c>
      <c r="G158" s="71">
        <v>2110</v>
      </c>
      <c r="H158" s="12"/>
    </row>
    <row r="159" spans="1:8" ht="18.75" x14ac:dyDescent="0.3">
      <c r="A159" s="114" t="s">
        <v>649</v>
      </c>
      <c r="B159" s="114"/>
      <c r="C159" s="114"/>
      <c r="D159" s="82">
        <v>0.3</v>
      </c>
      <c r="E159" s="71">
        <f t="shared" si="8"/>
        <v>2504.2372881355932</v>
      </c>
      <c r="F159" s="2" t="s">
        <v>84</v>
      </c>
      <c r="G159" s="71">
        <v>2955</v>
      </c>
      <c r="H159" s="12"/>
    </row>
    <row r="160" spans="1:8" ht="18.75" x14ac:dyDescent="0.3">
      <c r="A160" s="114" t="s">
        <v>650</v>
      </c>
      <c r="B160" s="114"/>
      <c r="C160" s="114"/>
      <c r="D160" s="82">
        <v>0.3</v>
      </c>
      <c r="E160" s="71">
        <f t="shared" si="8"/>
        <v>2677.9661016949153</v>
      </c>
      <c r="F160" s="2" t="s">
        <v>85</v>
      </c>
      <c r="G160" s="71">
        <v>3160</v>
      </c>
      <c r="H160" s="12"/>
    </row>
    <row r="161" spans="1:9" ht="18.75" x14ac:dyDescent="0.3">
      <c r="A161" s="114" t="s">
        <v>651</v>
      </c>
      <c r="B161" s="114"/>
      <c r="C161" s="114"/>
      <c r="D161" s="70">
        <v>0.156</v>
      </c>
      <c r="E161" s="71">
        <f t="shared" si="8"/>
        <v>1542.3728813559323</v>
      </c>
      <c r="F161" s="2" t="s">
        <v>81</v>
      </c>
      <c r="G161" s="71">
        <v>1820</v>
      </c>
      <c r="H161" s="12"/>
    </row>
    <row r="162" spans="1:9" ht="18.75" x14ac:dyDescent="0.3">
      <c r="A162" s="114" t="s">
        <v>652</v>
      </c>
      <c r="B162" s="114"/>
      <c r="C162" s="114"/>
      <c r="D162" s="82">
        <v>0.37</v>
      </c>
      <c r="E162" s="71">
        <f t="shared" si="8"/>
        <v>3701.6949152542375</v>
      </c>
      <c r="F162" s="2" t="s">
        <v>82</v>
      </c>
      <c r="G162" s="71">
        <v>4368</v>
      </c>
      <c r="H162" s="12"/>
    </row>
    <row r="163" spans="1:9" ht="18.75" x14ac:dyDescent="0.3">
      <c r="A163" s="102" t="s">
        <v>653</v>
      </c>
      <c r="B163" s="102"/>
      <c r="C163" s="102"/>
      <c r="D163" s="82">
        <v>0.71</v>
      </c>
      <c r="E163" s="71">
        <f t="shared" si="8"/>
        <v>7154.2372881355932</v>
      </c>
      <c r="F163" s="2" t="s">
        <v>83</v>
      </c>
      <c r="G163" s="71">
        <v>8442</v>
      </c>
      <c r="H163" s="12"/>
    </row>
    <row r="164" spans="1:9" ht="15.75" customHeight="1" x14ac:dyDescent="0.3">
      <c r="A164" s="168" t="s">
        <v>86</v>
      </c>
      <c r="B164" s="169"/>
      <c r="C164" s="169"/>
      <c r="D164" s="169"/>
      <c r="E164" s="169"/>
      <c r="F164" s="169"/>
      <c r="G164" s="170"/>
      <c r="H164" s="13"/>
    </row>
    <row r="165" spans="1:9" ht="18.75" x14ac:dyDescent="0.3">
      <c r="A165" s="102" t="s">
        <v>654</v>
      </c>
      <c r="B165" s="102"/>
      <c r="C165" s="102"/>
      <c r="D165" s="82">
        <v>0.37</v>
      </c>
      <c r="E165" s="71">
        <f>G165/1.18</f>
        <v>2364.406779661017</v>
      </c>
      <c r="F165" s="70" t="s">
        <v>87</v>
      </c>
      <c r="G165" s="71">
        <v>2790</v>
      </c>
      <c r="H165" s="13"/>
    </row>
    <row r="166" spans="1:9" ht="18.75" x14ac:dyDescent="0.3">
      <c r="A166" s="102" t="s">
        <v>655</v>
      </c>
      <c r="B166" s="102"/>
      <c r="C166" s="102"/>
      <c r="D166" s="82">
        <v>0.65</v>
      </c>
      <c r="E166" s="71">
        <f>G166/1.18</f>
        <v>4152.5423728813557</v>
      </c>
      <c r="F166" s="70" t="s">
        <v>88</v>
      </c>
      <c r="G166" s="71">
        <v>4900</v>
      </c>
      <c r="H166" s="13"/>
    </row>
    <row r="167" spans="1:9" ht="15.75" customHeight="1" x14ac:dyDescent="0.3">
      <c r="A167" s="168" t="s">
        <v>89</v>
      </c>
      <c r="B167" s="169"/>
      <c r="C167" s="169"/>
      <c r="D167" s="169"/>
      <c r="E167" s="169"/>
      <c r="F167" s="169"/>
      <c r="G167" s="170"/>
      <c r="H167" s="13"/>
    </row>
    <row r="168" spans="1:9" ht="15.75" customHeight="1" x14ac:dyDescent="0.3">
      <c r="A168" s="183" t="s">
        <v>131</v>
      </c>
      <c r="B168" s="102" t="s">
        <v>130</v>
      </c>
      <c r="C168" s="102"/>
      <c r="D168" s="82">
        <v>0.01</v>
      </c>
      <c r="E168" s="71">
        <f t="shared" ref="E168" si="9">G168/1.18</f>
        <v>177.96610169491527</v>
      </c>
      <c r="F168" s="70" t="s">
        <v>90</v>
      </c>
      <c r="G168" s="71">
        <v>210</v>
      </c>
      <c r="H168" s="13"/>
    </row>
    <row r="169" spans="1:9" ht="19.5" customHeight="1" x14ac:dyDescent="0.3">
      <c r="A169" s="184"/>
      <c r="B169" s="102" t="s">
        <v>673</v>
      </c>
      <c r="C169" s="102"/>
      <c r="D169" s="82">
        <v>1.2E-2</v>
      </c>
      <c r="E169" s="71">
        <v>220.34</v>
      </c>
      <c r="F169" s="70" t="s">
        <v>674</v>
      </c>
      <c r="G169" s="71">
        <v>260</v>
      </c>
      <c r="H169" s="13"/>
    </row>
    <row r="170" spans="1:9" ht="15.75" customHeight="1" x14ac:dyDescent="0.3">
      <c r="A170" s="171" t="s">
        <v>132</v>
      </c>
      <c r="B170" s="102" t="s">
        <v>91</v>
      </c>
      <c r="C170" s="102"/>
      <c r="D170" s="82">
        <v>2.1999999999999999E-2</v>
      </c>
      <c r="E170" s="71">
        <f t="shared" ref="E170:E203" si="10">G170/1.18</f>
        <v>377.11864406779665</v>
      </c>
      <c r="F170" s="70" t="s">
        <v>92</v>
      </c>
      <c r="G170" s="71">
        <v>445</v>
      </c>
      <c r="H170" s="15"/>
    </row>
    <row r="171" spans="1:9" ht="18.75" x14ac:dyDescent="0.3">
      <c r="A171" s="171"/>
      <c r="B171" s="102" t="s">
        <v>93</v>
      </c>
      <c r="C171" s="102"/>
      <c r="D171" s="82">
        <v>2.5999999999999999E-2</v>
      </c>
      <c r="E171" s="71">
        <f t="shared" si="10"/>
        <v>398.30508474576271</v>
      </c>
      <c r="F171" s="70" t="s">
        <v>94</v>
      </c>
      <c r="G171" s="71">
        <v>470</v>
      </c>
      <c r="H171" s="15"/>
      <c r="I171" s="10"/>
    </row>
    <row r="172" spans="1:9" ht="18.75" x14ac:dyDescent="0.3">
      <c r="A172" s="171"/>
      <c r="B172" s="102" t="s">
        <v>95</v>
      </c>
      <c r="C172" s="102"/>
      <c r="D172" s="82">
        <v>0.03</v>
      </c>
      <c r="E172" s="71">
        <f t="shared" si="10"/>
        <v>411.0169491525424</v>
      </c>
      <c r="F172" s="70" t="s">
        <v>96</v>
      </c>
      <c r="G172" s="71">
        <v>485</v>
      </c>
      <c r="H172" s="15"/>
      <c r="I172" s="10"/>
    </row>
    <row r="173" spans="1:9" ht="18.75" x14ac:dyDescent="0.3">
      <c r="A173" s="171"/>
      <c r="B173" s="102" t="s">
        <v>97</v>
      </c>
      <c r="C173" s="102"/>
      <c r="D173" s="82">
        <v>3.3000000000000002E-2</v>
      </c>
      <c r="E173" s="71">
        <f t="shared" si="10"/>
        <v>478.81355932203394</v>
      </c>
      <c r="F173" s="70" t="s">
        <v>98</v>
      </c>
      <c r="G173" s="71">
        <v>565</v>
      </c>
      <c r="H173" s="15"/>
      <c r="I173" s="10"/>
    </row>
    <row r="174" spans="1:9" ht="18.75" x14ac:dyDescent="0.3">
      <c r="A174" s="171"/>
      <c r="B174" s="102" t="s">
        <v>99</v>
      </c>
      <c r="C174" s="102"/>
      <c r="D174" s="82">
        <v>3.6999999999999998E-2</v>
      </c>
      <c r="E174" s="71">
        <f t="shared" si="10"/>
        <v>449.15254237288138</v>
      </c>
      <c r="F174" s="70" t="s">
        <v>100</v>
      </c>
      <c r="G174" s="71">
        <v>530</v>
      </c>
      <c r="H174" s="15"/>
      <c r="I174" s="10"/>
    </row>
    <row r="175" spans="1:9" ht="18.75" x14ac:dyDescent="0.3">
      <c r="A175" s="171"/>
      <c r="B175" s="102" t="s">
        <v>101</v>
      </c>
      <c r="C175" s="102"/>
      <c r="D175" s="82">
        <v>4.1000000000000002E-2</v>
      </c>
      <c r="E175" s="71">
        <f t="shared" si="10"/>
        <v>529.66101694915255</v>
      </c>
      <c r="F175" s="70" t="s">
        <v>102</v>
      </c>
      <c r="G175" s="71">
        <v>625</v>
      </c>
      <c r="H175" s="15"/>
      <c r="I175" s="10"/>
    </row>
    <row r="176" spans="1:9" ht="18.75" x14ac:dyDescent="0.3">
      <c r="A176" s="171"/>
      <c r="B176" s="102" t="s">
        <v>103</v>
      </c>
      <c r="C176" s="102"/>
      <c r="D176" s="82">
        <v>4.4999999999999998E-2</v>
      </c>
      <c r="E176" s="71">
        <f t="shared" si="10"/>
        <v>563.5593220338983</v>
      </c>
      <c r="F176" s="70" t="s">
        <v>104</v>
      </c>
      <c r="G176" s="71">
        <v>665</v>
      </c>
      <c r="H176" s="15"/>
      <c r="I176" s="10"/>
    </row>
    <row r="177" spans="1:9" ht="18.75" x14ac:dyDescent="0.3">
      <c r="A177" s="171"/>
      <c r="B177" s="102" t="s">
        <v>112</v>
      </c>
      <c r="C177" s="102"/>
      <c r="D177" s="82">
        <v>8.2000000000000003E-2</v>
      </c>
      <c r="E177" s="71">
        <f t="shared" si="10"/>
        <v>974.57627118644075</v>
      </c>
      <c r="F177" s="70" t="s">
        <v>113</v>
      </c>
      <c r="G177" s="71">
        <v>1150</v>
      </c>
      <c r="H177" s="15"/>
      <c r="I177" s="10"/>
    </row>
    <row r="178" spans="1:9" ht="18.75" x14ac:dyDescent="0.3">
      <c r="A178" s="185" t="s">
        <v>133</v>
      </c>
      <c r="B178" s="102" t="s">
        <v>114</v>
      </c>
      <c r="C178" s="102"/>
      <c r="D178" s="82">
        <v>0.11</v>
      </c>
      <c r="E178" s="71">
        <f t="shared" si="10"/>
        <v>1652.542372881356</v>
      </c>
      <c r="F178" s="70" t="s">
        <v>115</v>
      </c>
      <c r="G178" s="71">
        <v>1950</v>
      </c>
      <c r="H178" s="15"/>
      <c r="I178" s="10"/>
    </row>
    <row r="179" spans="1:9" ht="18.75" x14ac:dyDescent="0.3">
      <c r="A179" s="185"/>
      <c r="B179" s="102" t="s">
        <v>395</v>
      </c>
      <c r="C179" s="102"/>
      <c r="D179" s="82">
        <v>0.11799999999999999</v>
      </c>
      <c r="E179" s="71">
        <f t="shared" si="10"/>
        <v>1716.1016949152543</v>
      </c>
      <c r="F179" s="70" t="s">
        <v>396</v>
      </c>
      <c r="G179" s="71">
        <v>2025</v>
      </c>
      <c r="H179" s="15"/>
      <c r="I179" s="10"/>
    </row>
    <row r="180" spans="1:9" ht="18.75" x14ac:dyDescent="0.3">
      <c r="A180" s="185"/>
      <c r="B180" s="102" t="s">
        <v>116</v>
      </c>
      <c r="C180" s="102"/>
      <c r="D180" s="82">
        <v>0.12</v>
      </c>
      <c r="E180" s="71">
        <f t="shared" si="10"/>
        <v>1796.6101694915255</v>
      </c>
      <c r="F180" s="70" t="s">
        <v>117</v>
      </c>
      <c r="G180" s="71">
        <v>2120</v>
      </c>
      <c r="H180" s="15"/>
      <c r="I180" s="10"/>
    </row>
    <row r="181" spans="1:9" ht="18.75" x14ac:dyDescent="0.3">
      <c r="A181" s="185"/>
      <c r="B181" s="102" t="s">
        <v>118</v>
      </c>
      <c r="C181" s="102"/>
      <c r="D181" s="82">
        <v>0.14000000000000001</v>
      </c>
      <c r="E181" s="71">
        <f t="shared" si="10"/>
        <v>2152.5423728813562</v>
      </c>
      <c r="F181" s="70" t="s">
        <v>119</v>
      </c>
      <c r="G181" s="71">
        <v>2540</v>
      </c>
      <c r="H181" s="15"/>
      <c r="I181" s="10"/>
    </row>
    <row r="182" spans="1:9" ht="18.75" x14ac:dyDescent="0.3">
      <c r="A182" s="185"/>
      <c r="B182" s="102" t="s">
        <v>120</v>
      </c>
      <c r="C182" s="102"/>
      <c r="D182" s="82">
        <v>0.154</v>
      </c>
      <c r="E182" s="71">
        <f t="shared" si="10"/>
        <v>2381.3559322033898</v>
      </c>
      <c r="F182" s="70" t="s">
        <v>121</v>
      </c>
      <c r="G182" s="71">
        <v>2810</v>
      </c>
      <c r="H182" s="15"/>
      <c r="I182" s="10"/>
    </row>
    <row r="183" spans="1:9" ht="18.75" x14ac:dyDescent="0.3">
      <c r="A183" s="185"/>
      <c r="B183" s="102" t="s">
        <v>122</v>
      </c>
      <c r="C183" s="102"/>
      <c r="D183" s="82">
        <v>0.16700000000000001</v>
      </c>
      <c r="E183" s="71">
        <f t="shared" si="10"/>
        <v>2584.7457627118647</v>
      </c>
      <c r="F183" s="70" t="s">
        <v>123</v>
      </c>
      <c r="G183" s="71">
        <v>3050</v>
      </c>
      <c r="H183" s="15"/>
      <c r="I183" s="10"/>
    </row>
    <row r="184" spans="1:9" ht="18.75" customHeight="1" x14ac:dyDescent="0.3">
      <c r="A184" s="157" t="s">
        <v>134</v>
      </c>
      <c r="B184" s="102" t="s">
        <v>105</v>
      </c>
      <c r="C184" s="102"/>
      <c r="D184" s="82">
        <v>3.4000000000000002E-2</v>
      </c>
      <c r="E184" s="71">
        <f t="shared" si="10"/>
        <v>533.89830508474574</v>
      </c>
      <c r="F184" s="70" t="s">
        <v>106</v>
      </c>
      <c r="G184" s="71">
        <v>630</v>
      </c>
      <c r="H184" s="15"/>
      <c r="I184" s="10"/>
    </row>
    <row r="185" spans="1:9" ht="18.75" x14ac:dyDescent="0.3">
      <c r="A185" s="158"/>
      <c r="B185" s="102" t="s">
        <v>107</v>
      </c>
      <c r="C185" s="102"/>
      <c r="D185" s="82">
        <v>4.1000000000000002E-2</v>
      </c>
      <c r="E185" s="71">
        <f t="shared" si="10"/>
        <v>635.59322033898309</v>
      </c>
      <c r="F185" s="70" t="s">
        <v>108</v>
      </c>
      <c r="G185" s="71">
        <v>750</v>
      </c>
      <c r="H185" s="15"/>
      <c r="I185" s="10"/>
    </row>
    <row r="186" spans="1:9" ht="16.5" customHeight="1" x14ac:dyDescent="0.3">
      <c r="A186" s="158"/>
      <c r="B186" s="186" t="s">
        <v>328</v>
      </c>
      <c r="C186" s="186"/>
      <c r="D186" s="83">
        <v>4.8000000000000001E-2</v>
      </c>
      <c r="E186" s="84">
        <f t="shared" si="10"/>
        <v>720.33898305084745</v>
      </c>
      <c r="F186" s="85" t="s">
        <v>109</v>
      </c>
      <c r="G186" s="84">
        <v>850</v>
      </c>
      <c r="H186" s="15"/>
      <c r="I186" s="10"/>
    </row>
    <row r="187" spans="1:9" ht="18.75" x14ac:dyDescent="0.3">
      <c r="A187" s="158"/>
      <c r="B187" s="102" t="s">
        <v>110</v>
      </c>
      <c r="C187" s="102"/>
      <c r="D187" s="82">
        <v>5.0999999999999997E-2</v>
      </c>
      <c r="E187" s="71">
        <f t="shared" si="10"/>
        <v>838.98305084745766</v>
      </c>
      <c r="F187" s="70" t="s">
        <v>111</v>
      </c>
      <c r="G187" s="71">
        <v>990</v>
      </c>
      <c r="H187" s="15"/>
      <c r="I187" s="10"/>
    </row>
    <row r="188" spans="1:9" ht="18.75" x14ac:dyDescent="0.3">
      <c r="A188" s="158"/>
      <c r="B188" s="102" t="s">
        <v>329</v>
      </c>
      <c r="C188" s="102"/>
      <c r="D188" s="82">
        <v>5.5E-2</v>
      </c>
      <c r="E188" s="71">
        <f t="shared" si="10"/>
        <v>898.30508474576277</v>
      </c>
      <c r="F188" s="70" t="s">
        <v>319</v>
      </c>
      <c r="G188" s="71">
        <v>1060</v>
      </c>
      <c r="H188" s="15"/>
      <c r="I188" s="10"/>
    </row>
    <row r="189" spans="1:9" ht="18.75" x14ac:dyDescent="0.3">
      <c r="A189" s="158"/>
      <c r="B189" s="102" t="s">
        <v>330</v>
      </c>
      <c r="C189" s="102"/>
      <c r="D189" s="82">
        <v>6.5000000000000002E-2</v>
      </c>
      <c r="E189" s="71">
        <f t="shared" si="10"/>
        <v>940.67796610169501</v>
      </c>
      <c r="F189" s="70" t="s">
        <v>331</v>
      </c>
      <c r="G189" s="71">
        <v>1110</v>
      </c>
      <c r="H189" s="15"/>
      <c r="I189" s="10"/>
    </row>
    <row r="190" spans="1:9" ht="18.75" x14ac:dyDescent="0.3">
      <c r="A190" s="158"/>
      <c r="B190" s="102" t="s">
        <v>332</v>
      </c>
      <c r="C190" s="102"/>
      <c r="D190" s="82">
        <v>7.1999999999999995E-2</v>
      </c>
      <c r="E190" s="71">
        <f t="shared" si="10"/>
        <v>987.28813559322043</v>
      </c>
      <c r="F190" s="70" t="s">
        <v>335</v>
      </c>
      <c r="G190" s="71">
        <v>1165</v>
      </c>
      <c r="H190" s="15"/>
      <c r="I190" s="10"/>
    </row>
    <row r="191" spans="1:9" ht="18.75" x14ac:dyDescent="0.3">
      <c r="A191" s="158"/>
      <c r="B191" s="102" t="s">
        <v>334</v>
      </c>
      <c r="C191" s="102"/>
      <c r="D191" s="82">
        <v>7.9000000000000001E-2</v>
      </c>
      <c r="E191" s="71">
        <f t="shared" si="10"/>
        <v>1018.6440677966102</v>
      </c>
      <c r="F191" s="70" t="s">
        <v>333</v>
      </c>
      <c r="G191" s="71">
        <v>1202</v>
      </c>
      <c r="H191" s="15"/>
      <c r="I191" s="10"/>
    </row>
    <row r="192" spans="1:9" ht="18.75" x14ac:dyDescent="0.3">
      <c r="A192" s="158"/>
      <c r="B192" s="102" t="s">
        <v>397</v>
      </c>
      <c r="C192" s="102"/>
      <c r="D192" s="82">
        <v>8.8999999999999996E-2</v>
      </c>
      <c r="E192" s="71">
        <f t="shared" si="10"/>
        <v>1107.6271186440679</v>
      </c>
      <c r="F192" s="70" t="s">
        <v>398</v>
      </c>
      <c r="G192" s="71">
        <v>1307</v>
      </c>
      <c r="H192" s="15"/>
      <c r="I192" s="10"/>
    </row>
    <row r="193" spans="1:9" ht="18.75" x14ac:dyDescent="0.3">
      <c r="A193" s="158"/>
      <c r="B193" s="102" t="s">
        <v>399</v>
      </c>
      <c r="C193" s="102"/>
      <c r="D193" s="82">
        <v>9.6000000000000002E-2</v>
      </c>
      <c r="E193" s="71">
        <f t="shared" si="10"/>
        <v>1228.8135593220341</v>
      </c>
      <c r="F193" s="70" t="s">
        <v>400</v>
      </c>
      <c r="G193" s="71">
        <v>1450</v>
      </c>
      <c r="H193" s="15"/>
      <c r="I193" s="10"/>
    </row>
    <row r="194" spans="1:9" ht="18" customHeight="1" x14ac:dyDescent="0.3">
      <c r="A194" s="158"/>
      <c r="B194" s="103" t="s">
        <v>320</v>
      </c>
      <c r="C194" s="105"/>
      <c r="D194" s="82">
        <v>0.114</v>
      </c>
      <c r="E194" s="71">
        <f t="shared" si="10"/>
        <v>1864.406779661017</v>
      </c>
      <c r="F194" s="70" t="s">
        <v>124</v>
      </c>
      <c r="G194" s="71">
        <v>2200</v>
      </c>
      <c r="H194" s="15"/>
      <c r="I194" s="10"/>
    </row>
    <row r="195" spans="1:9" ht="18" customHeight="1" x14ac:dyDescent="0.3">
      <c r="A195" s="158"/>
      <c r="B195" s="103" t="s">
        <v>321</v>
      </c>
      <c r="C195" s="105"/>
      <c r="D195" s="82">
        <v>0.13500000000000001</v>
      </c>
      <c r="E195" s="71">
        <f t="shared" si="10"/>
        <v>2076.2711864406779</v>
      </c>
      <c r="F195" s="70" t="s">
        <v>125</v>
      </c>
      <c r="G195" s="71">
        <v>2450</v>
      </c>
      <c r="H195" s="15"/>
      <c r="I195" s="10"/>
    </row>
    <row r="196" spans="1:9" ht="15.75" customHeight="1" x14ac:dyDescent="0.3">
      <c r="A196" s="158"/>
      <c r="B196" s="103" t="s">
        <v>126</v>
      </c>
      <c r="C196" s="105"/>
      <c r="D196" s="82">
        <v>0.15</v>
      </c>
      <c r="E196" s="71">
        <f t="shared" si="10"/>
        <v>2262.7118644067796</v>
      </c>
      <c r="F196" s="70" t="s">
        <v>127</v>
      </c>
      <c r="G196" s="71">
        <v>2670</v>
      </c>
      <c r="H196" s="15"/>
      <c r="I196" s="10"/>
    </row>
    <row r="197" spans="1:9" ht="18.75" x14ac:dyDescent="0.3">
      <c r="A197" s="158"/>
      <c r="B197" s="103" t="s">
        <v>128</v>
      </c>
      <c r="C197" s="105"/>
      <c r="D197" s="82">
        <v>0.16400000000000001</v>
      </c>
      <c r="E197" s="71">
        <f t="shared" si="10"/>
        <v>2483.0508474576272</v>
      </c>
      <c r="F197" s="70" t="s">
        <v>129</v>
      </c>
      <c r="G197" s="71">
        <v>2930</v>
      </c>
      <c r="H197" s="15"/>
      <c r="I197" s="10"/>
    </row>
    <row r="198" spans="1:9" ht="18.75" x14ac:dyDescent="0.3">
      <c r="A198" s="158"/>
      <c r="B198" s="103" t="s">
        <v>401</v>
      </c>
      <c r="C198" s="105"/>
      <c r="D198" s="82">
        <v>0.185</v>
      </c>
      <c r="E198" s="71">
        <f t="shared" si="10"/>
        <v>2949.1525423728817</v>
      </c>
      <c r="F198" s="70" t="s">
        <v>402</v>
      </c>
      <c r="G198" s="71">
        <v>3480</v>
      </c>
      <c r="H198" s="19"/>
      <c r="I198" s="10"/>
    </row>
    <row r="199" spans="1:9" ht="18.75" x14ac:dyDescent="0.3">
      <c r="A199" s="158"/>
      <c r="B199" s="103" t="s">
        <v>403</v>
      </c>
      <c r="C199" s="105"/>
      <c r="D199" s="82">
        <v>0.2</v>
      </c>
      <c r="E199" s="71">
        <f t="shared" si="10"/>
        <v>3033.898305084746</v>
      </c>
      <c r="F199" s="70" t="s">
        <v>404</v>
      </c>
      <c r="G199" s="71">
        <v>3580</v>
      </c>
      <c r="H199" s="19"/>
      <c r="I199" s="10"/>
    </row>
    <row r="200" spans="1:9" ht="18.75" x14ac:dyDescent="0.3">
      <c r="A200" s="158"/>
      <c r="B200" s="103" t="s">
        <v>268</v>
      </c>
      <c r="C200" s="105"/>
      <c r="D200" s="82">
        <v>0.13400000000000001</v>
      </c>
      <c r="E200" s="71">
        <f t="shared" si="10"/>
        <v>2703.3898305084749</v>
      </c>
      <c r="F200" s="70" t="s">
        <v>270</v>
      </c>
      <c r="G200" s="71">
        <v>3190</v>
      </c>
      <c r="H200" s="19"/>
      <c r="I200" s="10"/>
    </row>
    <row r="201" spans="1:9" ht="18.75" x14ac:dyDescent="0.3">
      <c r="A201" s="158"/>
      <c r="B201" s="103" t="s">
        <v>269</v>
      </c>
      <c r="C201" s="105"/>
      <c r="D201" s="82">
        <v>0.151</v>
      </c>
      <c r="E201" s="71">
        <f t="shared" si="10"/>
        <v>3050.8474576271187</v>
      </c>
      <c r="F201" s="70" t="s">
        <v>271</v>
      </c>
      <c r="G201" s="71">
        <v>3600</v>
      </c>
      <c r="H201" s="19"/>
      <c r="I201" s="10"/>
    </row>
    <row r="202" spans="1:9" ht="22.5" customHeight="1" thickBot="1" x14ac:dyDescent="0.3">
      <c r="A202" s="158"/>
      <c r="B202" s="187" t="s">
        <v>272</v>
      </c>
      <c r="C202" s="188"/>
      <c r="D202" s="86">
        <v>0.17299999999999999</v>
      </c>
      <c r="E202" s="87">
        <f t="shared" si="10"/>
        <v>3487.2881355932204</v>
      </c>
      <c r="F202" s="88" t="s">
        <v>273</v>
      </c>
      <c r="G202" s="87">
        <v>4115</v>
      </c>
      <c r="H202" s="19"/>
      <c r="I202" s="10"/>
    </row>
    <row r="203" spans="1:9" ht="18.75" x14ac:dyDescent="0.3">
      <c r="A203" s="159"/>
      <c r="B203" s="172" t="s">
        <v>274</v>
      </c>
      <c r="C203" s="173"/>
      <c r="D203" s="82">
        <v>0.22700000000000001</v>
      </c>
      <c r="E203" s="71">
        <f t="shared" si="10"/>
        <v>4437.2881355932204</v>
      </c>
      <c r="F203" s="70" t="s">
        <v>275</v>
      </c>
      <c r="G203" s="71">
        <v>5236</v>
      </c>
      <c r="H203" s="15"/>
    </row>
    <row r="204" spans="1:9" ht="20.25" x14ac:dyDescent="0.3">
      <c r="A204" s="165" t="s">
        <v>135</v>
      </c>
      <c r="B204" s="166"/>
      <c r="C204" s="166"/>
      <c r="D204" s="166"/>
      <c r="E204" s="166"/>
      <c r="F204" s="166"/>
      <c r="G204" s="166"/>
      <c r="H204" s="15"/>
    </row>
    <row r="205" spans="1:9" ht="18.75" x14ac:dyDescent="0.3">
      <c r="A205" s="160" t="s">
        <v>137</v>
      </c>
      <c r="B205" s="114"/>
      <c r="C205" s="114"/>
      <c r="D205" s="82">
        <v>1.6E-2</v>
      </c>
      <c r="E205" s="71">
        <f>G205/1.18</f>
        <v>186.4406779661017</v>
      </c>
      <c r="F205" s="70" t="s">
        <v>136</v>
      </c>
      <c r="G205" s="71">
        <v>220</v>
      </c>
      <c r="H205" s="15"/>
    </row>
    <row r="206" spans="1:9" ht="18.75" x14ac:dyDescent="0.3">
      <c r="A206" s="161" t="s">
        <v>138</v>
      </c>
      <c r="B206" s="162"/>
      <c r="C206" s="163"/>
      <c r="D206" s="82">
        <v>0.03</v>
      </c>
      <c r="E206" s="71">
        <f>G206/1.18</f>
        <v>266.94915254237287</v>
      </c>
      <c r="F206" s="70" t="s">
        <v>139</v>
      </c>
      <c r="G206" s="71">
        <v>315</v>
      </c>
      <c r="H206" s="15"/>
    </row>
    <row r="207" spans="1:9" ht="15.75" customHeight="1" x14ac:dyDescent="0.3">
      <c r="A207" s="161" t="s">
        <v>141</v>
      </c>
      <c r="B207" s="162"/>
      <c r="C207" s="163"/>
      <c r="D207" s="82">
        <v>4.2999999999999997E-2</v>
      </c>
      <c r="E207" s="71">
        <f>G207/1.18</f>
        <v>364.40677966101697</v>
      </c>
      <c r="F207" s="70" t="s">
        <v>140</v>
      </c>
      <c r="G207" s="71">
        <v>430</v>
      </c>
      <c r="H207" s="15"/>
    </row>
    <row r="208" spans="1:9" ht="18.75" x14ac:dyDescent="0.3">
      <c r="A208" s="161" t="s">
        <v>143</v>
      </c>
      <c r="B208" s="162"/>
      <c r="C208" s="163"/>
      <c r="D208" s="82">
        <v>1.7999999999999999E-2</v>
      </c>
      <c r="E208" s="71">
        <f>G208/1.18</f>
        <v>203.38983050847457</v>
      </c>
      <c r="F208" s="70" t="s">
        <v>142</v>
      </c>
      <c r="G208" s="71">
        <v>240</v>
      </c>
      <c r="H208" s="15"/>
    </row>
    <row r="209" spans="1:9" ht="20.25" x14ac:dyDescent="0.3">
      <c r="A209" s="165" t="s">
        <v>144</v>
      </c>
      <c r="B209" s="166"/>
      <c r="C209" s="166"/>
      <c r="D209" s="166"/>
      <c r="E209" s="166"/>
      <c r="F209" s="166"/>
      <c r="G209" s="166"/>
      <c r="H209" s="15"/>
    </row>
    <row r="210" spans="1:9" ht="18.75" x14ac:dyDescent="0.3">
      <c r="A210" s="164" t="s">
        <v>145</v>
      </c>
      <c r="B210" s="104"/>
      <c r="C210" s="105"/>
      <c r="D210" s="82">
        <v>0.02</v>
      </c>
      <c r="E210" s="71">
        <f>G210/1.18</f>
        <v>289.83050847457628</v>
      </c>
      <c r="F210" s="70" t="s">
        <v>146</v>
      </c>
      <c r="G210" s="71">
        <v>342</v>
      </c>
      <c r="H210" s="15"/>
      <c r="I210" s="10"/>
    </row>
    <row r="211" spans="1:9" ht="20.25" x14ac:dyDescent="0.3">
      <c r="A211" s="165" t="s">
        <v>147</v>
      </c>
      <c r="B211" s="166"/>
      <c r="C211" s="166"/>
      <c r="D211" s="166"/>
      <c r="E211" s="166"/>
      <c r="F211" s="166"/>
      <c r="G211" s="166"/>
      <c r="H211" s="15"/>
      <c r="I211" s="10"/>
    </row>
    <row r="212" spans="1:9" ht="18.75" x14ac:dyDescent="0.3">
      <c r="A212" s="106" t="s">
        <v>148</v>
      </c>
      <c r="B212" s="102"/>
      <c r="C212" s="102"/>
      <c r="D212" s="82">
        <v>4.9000000000000002E-2</v>
      </c>
      <c r="E212" s="71">
        <f>G212/1.18</f>
        <v>724.57627118644075</v>
      </c>
      <c r="F212" s="70" t="s">
        <v>149</v>
      </c>
      <c r="G212" s="71">
        <v>855</v>
      </c>
      <c r="H212" s="15"/>
      <c r="I212" s="10"/>
    </row>
    <row r="213" spans="1:9" ht="18.75" x14ac:dyDescent="0.3">
      <c r="A213" s="106" t="s">
        <v>150</v>
      </c>
      <c r="B213" s="102"/>
      <c r="C213" s="102"/>
      <c r="D213" s="82">
        <v>0.04</v>
      </c>
      <c r="E213" s="71">
        <f>G213/1.18</f>
        <v>588.98305084745766</v>
      </c>
      <c r="F213" s="70" t="s">
        <v>151</v>
      </c>
      <c r="G213" s="71">
        <v>695</v>
      </c>
      <c r="H213" s="15"/>
      <c r="I213" s="10"/>
    </row>
    <row r="214" spans="1:9" ht="19.5" thickBot="1" x14ac:dyDescent="0.35">
      <c r="A214" s="174" t="s">
        <v>152</v>
      </c>
      <c r="B214" s="175"/>
      <c r="C214" s="175"/>
      <c r="D214" s="89">
        <v>3.5999999999999997E-2</v>
      </c>
      <c r="E214" s="74">
        <f>G214/1.18</f>
        <v>533.89830508474574</v>
      </c>
      <c r="F214" s="73" t="s">
        <v>153</v>
      </c>
      <c r="G214" s="74">
        <v>630</v>
      </c>
      <c r="H214" s="16"/>
      <c r="I214" s="10"/>
    </row>
    <row r="215" spans="1:9" s="14" customFormat="1" ht="20.25" x14ac:dyDescent="0.3">
      <c r="A215" s="165" t="s">
        <v>416</v>
      </c>
      <c r="B215" s="166"/>
      <c r="C215" s="166"/>
      <c r="D215" s="166"/>
      <c r="E215" s="166"/>
      <c r="F215" s="166"/>
      <c r="G215" s="166"/>
      <c r="I215" s="10"/>
    </row>
    <row r="216" spans="1:9" s="14" customFormat="1" ht="16.5" customHeight="1" x14ac:dyDescent="0.3">
      <c r="A216" s="103" t="s">
        <v>417</v>
      </c>
      <c r="B216" s="104"/>
      <c r="C216" s="105"/>
      <c r="D216" s="82">
        <v>3.6999999999999998E-2</v>
      </c>
      <c r="E216" s="71">
        <f>G216/1.18</f>
        <v>538.13559322033905</v>
      </c>
      <c r="F216" s="70" t="s">
        <v>100</v>
      </c>
      <c r="G216" s="71">
        <v>635</v>
      </c>
      <c r="I216" s="10"/>
    </row>
    <row r="217" spans="1:9" s="14" customFormat="1" ht="20.25" customHeight="1" x14ac:dyDescent="0.3">
      <c r="A217" s="165" t="s">
        <v>472</v>
      </c>
      <c r="B217" s="166"/>
      <c r="C217" s="166"/>
      <c r="D217" s="166"/>
      <c r="E217" s="166"/>
      <c r="F217" s="166"/>
      <c r="G217" s="166"/>
      <c r="I217" s="10"/>
    </row>
    <row r="218" spans="1:9" s="14" customFormat="1" ht="18.75" x14ac:dyDescent="0.3">
      <c r="A218" s="102" t="s">
        <v>418</v>
      </c>
      <c r="B218" s="102"/>
      <c r="C218" s="102"/>
      <c r="D218" s="82">
        <v>0.89</v>
      </c>
      <c r="E218" s="71">
        <f>G218/1.18</f>
        <v>6495.7627118644068</v>
      </c>
      <c r="F218" s="70" t="s">
        <v>420</v>
      </c>
      <c r="G218" s="71">
        <v>7665</v>
      </c>
      <c r="I218" s="10"/>
    </row>
    <row r="219" spans="1:9" s="14" customFormat="1" ht="17.25" customHeight="1" x14ac:dyDescent="0.3">
      <c r="A219" s="190" t="s">
        <v>470</v>
      </c>
      <c r="B219" s="190"/>
      <c r="C219" s="191"/>
      <c r="D219" s="90">
        <v>0.40799999999999997</v>
      </c>
      <c r="E219" s="91">
        <f>G219/1.18</f>
        <v>2305.0847457627119</v>
      </c>
      <c r="F219" s="92" t="s">
        <v>471</v>
      </c>
      <c r="G219" s="93">
        <v>2720</v>
      </c>
      <c r="I219" s="10"/>
    </row>
    <row r="220" spans="1:9" ht="21" thickBot="1" x14ac:dyDescent="0.35">
      <c r="A220" s="165" t="s">
        <v>419</v>
      </c>
      <c r="B220" s="166"/>
      <c r="C220" s="166"/>
      <c r="D220" s="166"/>
      <c r="E220" s="166"/>
      <c r="F220" s="166"/>
      <c r="G220" s="166"/>
      <c r="H220" s="6"/>
      <c r="I220" s="10"/>
    </row>
    <row r="221" spans="1:9" ht="18.75" x14ac:dyDescent="0.3">
      <c r="A221" s="106" t="s">
        <v>154</v>
      </c>
      <c r="B221" s="102"/>
      <c r="C221" s="102"/>
      <c r="D221" s="82">
        <v>0.88</v>
      </c>
      <c r="E221" s="71">
        <f>G221/1.18</f>
        <v>7033.8983050847464</v>
      </c>
      <c r="F221" s="70" t="s">
        <v>155</v>
      </c>
      <c r="G221" s="71">
        <v>8300</v>
      </c>
      <c r="H221" s="19"/>
      <c r="I221" s="10"/>
    </row>
    <row r="222" spans="1:9" ht="18.75" x14ac:dyDescent="0.3">
      <c r="A222" s="106" t="s">
        <v>405</v>
      </c>
      <c r="B222" s="102"/>
      <c r="C222" s="102"/>
      <c r="D222" s="82">
        <v>0.62</v>
      </c>
      <c r="E222" s="71">
        <f>G222/1.18</f>
        <v>6580.5084745762715</v>
      </c>
      <c r="F222" s="70" t="s">
        <v>406</v>
      </c>
      <c r="G222" s="71">
        <v>7765</v>
      </c>
      <c r="H222" s="19"/>
      <c r="I222" s="10"/>
    </row>
    <row r="223" spans="1:9" ht="18.75" x14ac:dyDescent="0.3">
      <c r="A223" s="106" t="s">
        <v>156</v>
      </c>
      <c r="B223" s="102"/>
      <c r="C223" s="102"/>
      <c r="D223" s="82">
        <v>0.88</v>
      </c>
      <c r="E223" s="71">
        <f>G223/1.18</f>
        <v>8008.4745762711873</v>
      </c>
      <c r="F223" s="70" t="s">
        <v>157</v>
      </c>
      <c r="G223" s="71">
        <v>9450</v>
      </c>
      <c r="H223" s="19"/>
      <c r="I223" s="10"/>
    </row>
    <row r="224" spans="1:9" ht="20.25" x14ac:dyDescent="0.3">
      <c r="A224" s="165" t="s">
        <v>322</v>
      </c>
      <c r="B224" s="166"/>
      <c r="C224" s="166"/>
      <c r="D224" s="166"/>
      <c r="E224" s="166"/>
      <c r="F224" s="166"/>
      <c r="G224" s="166"/>
      <c r="H224" s="19"/>
      <c r="I224" s="10"/>
    </row>
    <row r="225" spans="1:9" ht="18.75" x14ac:dyDescent="0.3">
      <c r="A225" s="106" t="s">
        <v>324</v>
      </c>
      <c r="B225" s="102"/>
      <c r="C225" s="102"/>
      <c r="D225" s="82">
        <v>0.46700000000000003</v>
      </c>
      <c r="E225" s="71">
        <f>G225/1.18</f>
        <v>6991.5254237288136</v>
      </c>
      <c r="F225" s="70" t="s">
        <v>348</v>
      </c>
      <c r="G225" s="71">
        <v>8250</v>
      </c>
      <c r="H225" s="19"/>
      <c r="I225" s="10"/>
    </row>
    <row r="226" spans="1:9" ht="18.75" x14ac:dyDescent="0.3">
      <c r="A226" s="106" t="s">
        <v>323</v>
      </c>
      <c r="B226" s="102"/>
      <c r="C226" s="102"/>
      <c r="D226" s="82">
        <v>0.53100000000000003</v>
      </c>
      <c r="E226" s="71">
        <f>G226/1.18</f>
        <v>6983.0508474576272</v>
      </c>
      <c r="F226" s="70" t="s">
        <v>347</v>
      </c>
      <c r="G226" s="71">
        <v>8240</v>
      </c>
      <c r="H226" s="19"/>
      <c r="I226" s="10"/>
    </row>
    <row r="227" spans="1:9" ht="20.25" x14ac:dyDescent="0.3">
      <c r="A227" s="122" t="s">
        <v>158</v>
      </c>
      <c r="B227" s="123"/>
      <c r="C227" s="123"/>
      <c r="D227" s="123"/>
      <c r="E227" s="123"/>
      <c r="F227" s="123"/>
      <c r="G227" s="123"/>
      <c r="H227" s="19"/>
      <c r="I227" s="10"/>
    </row>
    <row r="228" spans="1:9" ht="15.75" x14ac:dyDescent="0.25">
      <c r="A228" s="124" t="s">
        <v>159</v>
      </c>
      <c r="B228" s="125"/>
      <c r="C228" s="126"/>
      <c r="D228" s="130">
        <v>0.36</v>
      </c>
      <c r="E228" s="118">
        <f>G228/1.18</f>
        <v>3550.8474576271187</v>
      </c>
      <c r="F228" s="17" t="s">
        <v>160</v>
      </c>
      <c r="G228" s="120">
        <v>4190</v>
      </c>
      <c r="H228" s="19"/>
      <c r="I228" s="10"/>
    </row>
    <row r="229" spans="1:9" ht="15.75" x14ac:dyDescent="0.25">
      <c r="A229" s="127"/>
      <c r="B229" s="128"/>
      <c r="C229" s="129"/>
      <c r="D229" s="131"/>
      <c r="E229" s="119"/>
      <c r="F229" s="18" t="s">
        <v>161</v>
      </c>
      <c r="G229" s="121"/>
      <c r="H229" s="19"/>
      <c r="I229" s="10"/>
    </row>
    <row r="230" spans="1:9" ht="15.75" x14ac:dyDescent="0.25">
      <c r="A230" s="124" t="s">
        <v>298</v>
      </c>
      <c r="B230" s="125"/>
      <c r="C230" s="126"/>
      <c r="D230" s="130">
        <v>0.1</v>
      </c>
      <c r="E230" s="118">
        <f>G230/1.18</f>
        <v>1906.7796610169491</v>
      </c>
      <c r="F230" s="17" t="s">
        <v>302</v>
      </c>
      <c r="G230" s="120">
        <v>2250</v>
      </c>
      <c r="H230" s="19"/>
      <c r="I230" s="10"/>
    </row>
    <row r="231" spans="1:9" ht="15.75" x14ac:dyDescent="0.25">
      <c r="A231" s="127"/>
      <c r="B231" s="128"/>
      <c r="C231" s="129"/>
      <c r="D231" s="131"/>
      <c r="E231" s="119"/>
      <c r="F231" s="18" t="s">
        <v>299</v>
      </c>
      <c r="G231" s="121"/>
      <c r="H231" s="19"/>
      <c r="I231" s="10"/>
    </row>
    <row r="232" spans="1:9" ht="15.75" x14ac:dyDescent="0.25">
      <c r="A232" s="124" t="s">
        <v>162</v>
      </c>
      <c r="B232" s="125"/>
      <c r="C232" s="126"/>
      <c r="D232" s="130">
        <v>0.41099999999999998</v>
      </c>
      <c r="E232" s="118">
        <f>G232/1.18</f>
        <v>4131.3559322033898</v>
      </c>
      <c r="F232" s="17" t="s">
        <v>163</v>
      </c>
      <c r="G232" s="120">
        <v>4875</v>
      </c>
      <c r="H232" s="19"/>
      <c r="I232" s="10"/>
    </row>
    <row r="233" spans="1:9" ht="15.75" x14ac:dyDescent="0.25">
      <c r="A233" s="127"/>
      <c r="B233" s="128"/>
      <c r="C233" s="129"/>
      <c r="D233" s="131"/>
      <c r="E233" s="119"/>
      <c r="F233" s="18" t="s">
        <v>164</v>
      </c>
      <c r="G233" s="121"/>
      <c r="H233" s="19"/>
      <c r="I233" s="10"/>
    </row>
    <row r="234" spans="1:9" ht="15.75" x14ac:dyDescent="0.25">
      <c r="A234" s="124" t="s">
        <v>300</v>
      </c>
      <c r="B234" s="125"/>
      <c r="C234" s="126"/>
      <c r="D234" s="130">
        <v>0.12</v>
      </c>
      <c r="E234" s="118">
        <f>G234/1.18</f>
        <v>2161.0169491525426</v>
      </c>
      <c r="F234" s="17" t="s">
        <v>303</v>
      </c>
      <c r="G234" s="120">
        <v>2550</v>
      </c>
      <c r="H234" s="19"/>
      <c r="I234" s="10"/>
    </row>
    <row r="235" spans="1:9" ht="15.75" x14ac:dyDescent="0.25">
      <c r="A235" s="127"/>
      <c r="B235" s="128"/>
      <c r="C235" s="129"/>
      <c r="D235" s="131"/>
      <c r="E235" s="119"/>
      <c r="F235" s="18" t="s">
        <v>301</v>
      </c>
      <c r="G235" s="121"/>
      <c r="H235" s="19"/>
      <c r="I235" s="10"/>
    </row>
    <row r="236" spans="1:9" ht="15.75" x14ac:dyDescent="0.25">
      <c r="A236" s="124" t="s">
        <v>165</v>
      </c>
      <c r="B236" s="125"/>
      <c r="C236" s="126"/>
      <c r="D236" s="130">
        <v>0.7</v>
      </c>
      <c r="E236" s="118">
        <f>G236/1.18</f>
        <v>4957.6271186440681</v>
      </c>
      <c r="F236" s="17" t="s">
        <v>166</v>
      </c>
      <c r="G236" s="120">
        <v>5850</v>
      </c>
      <c r="H236" s="19"/>
      <c r="I236" s="10"/>
    </row>
    <row r="237" spans="1:9" ht="15.75" x14ac:dyDescent="0.25">
      <c r="A237" s="127"/>
      <c r="B237" s="128"/>
      <c r="C237" s="129"/>
      <c r="D237" s="131"/>
      <c r="E237" s="119"/>
      <c r="F237" s="18" t="s">
        <v>167</v>
      </c>
      <c r="G237" s="121"/>
      <c r="H237" s="19"/>
      <c r="I237" s="10"/>
    </row>
    <row r="238" spans="1:9" ht="20.25" x14ac:dyDescent="0.3">
      <c r="A238" s="165" t="s">
        <v>168</v>
      </c>
      <c r="B238" s="166"/>
      <c r="C238" s="166"/>
      <c r="D238" s="166"/>
      <c r="E238" s="166"/>
      <c r="F238" s="189"/>
      <c r="G238" s="166"/>
      <c r="H238" s="19"/>
      <c r="I238" s="10"/>
    </row>
    <row r="239" spans="1:9" ht="18.75" x14ac:dyDescent="0.3">
      <c r="A239" s="106" t="s">
        <v>169</v>
      </c>
      <c r="B239" s="102"/>
      <c r="C239" s="102"/>
      <c r="D239" s="82">
        <v>0.04</v>
      </c>
      <c r="E239" s="71">
        <f t="shared" ref="E239:E245" si="11">G239/1.18</f>
        <v>444.91525423728814</v>
      </c>
      <c r="F239" s="70" t="s">
        <v>170</v>
      </c>
      <c r="G239" s="71">
        <v>525</v>
      </c>
      <c r="H239" s="19"/>
      <c r="I239" s="10"/>
    </row>
    <row r="240" spans="1:9" ht="18.75" x14ac:dyDescent="0.3">
      <c r="A240" s="106" t="s">
        <v>171</v>
      </c>
      <c r="B240" s="102"/>
      <c r="C240" s="102"/>
      <c r="D240" s="82">
        <v>0.09</v>
      </c>
      <c r="E240" s="71">
        <f t="shared" si="11"/>
        <v>991.52542372881362</v>
      </c>
      <c r="F240" s="70" t="s">
        <v>172</v>
      </c>
      <c r="G240" s="71">
        <v>1170</v>
      </c>
      <c r="H240" s="19"/>
      <c r="I240" s="10"/>
    </row>
    <row r="241" spans="1:9" ht="18.75" x14ac:dyDescent="0.3">
      <c r="A241" s="106" t="s">
        <v>294</v>
      </c>
      <c r="B241" s="102"/>
      <c r="C241" s="102"/>
      <c r="D241" s="82">
        <v>0.09</v>
      </c>
      <c r="E241" s="71">
        <f t="shared" si="11"/>
        <v>1059.3220338983051</v>
      </c>
      <c r="F241" s="70" t="s">
        <v>172</v>
      </c>
      <c r="G241" s="71">
        <v>1250</v>
      </c>
      <c r="H241" s="19"/>
      <c r="I241" s="10"/>
    </row>
    <row r="242" spans="1:9" ht="18.75" x14ac:dyDescent="0.3">
      <c r="A242" s="106" t="s">
        <v>292</v>
      </c>
      <c r="B242" s="102"/>
      <c r="C242" s="102"/>
      <c r="D242" s="82">
        <v>0.08</v>
      </c>
      <c r="E242" s="71">
        <f t="shared" si="11"/>
        <v>1084.7457627118645</v>
      </c>
      <c r="F242" s="70" t="s">
        <v>293</v>
      </c>
      <c r="G242" s="71">
        <v>1280</v>
      </c>
      <c r="H242" s="19"/>
      <c r="I242" s="10"/>
    </row>
    <row r="243" spans="1:9" ht="18.75" x14ac:dyDescent="0.3">
      <c r="A243" s="106" t="s">
        <v>173</v>
      </c>
      <c r="B243" s="102"/>
      <c r="C243" s="102"/>
      <c r="D243" s="82">
        <v>0.11</v>
      </c>
      <c r="E243" s="71">
        <f t="shared" si="11"/>
        <v>1186.4406779661017</v>
      </c>
      <c r="F243" s="70" t="s">
        <v>174</v>
      </c>
      <c r="G243" s="71">
        <v>1400</v>
      </c>
      <c r="H243" s="19"/>
      <c r="I243" s="10"/>
    </row>
    <row r="244" spans="1:9" ht="18.75" x14ac:dyDescent="0.3">
      <c r="A244" s="106" t="s">
        <v>296</v>
      </c>
      <c r="B244" s="102"/>
      <c r="C244" s="102"/>
      <c r="D244" s="82">
        <v>0.37</v>
      </c>
      <c r="E244" s="71">
        <f t="shared" si="11"/>
        <v>4440.6779661016953</v>
      </c>
      <c r="F244" s="70" t="s">
        <v>295</v>
      </c>
      <c r="G244" s="71">
        <v>5240</v>
      </c>
      <c r="H244" s="19"/>
      <c r="I244" s="10"/>
    </row>
    <row r="245" spans="1:9" ht="18.75" x14ac:dyDescent="0.3">
      <c r="A245" s="106" t="s">
        <v>297</v>
      </c>
      <c r="B245" s="102"/>
      <c r="C245" s="102"/>
      <c r="D245" s="82">
        <v>0.5</v>
      </c>
      <c r="E245" s="71">
        <f t="shared" si="11"/>
        <v>5296.610169491526</v>
      </c>
      <c r="F245" s="70" t="s">
        <v>304</v>
      </c>
      <c r="G245" s="71">
        <v>6250</v>
      </c>
      <c r="H245" s="19"/>
      <c r="I245" s="10"/>
    </row>
    <row r="246" spans="1:9" ht="20.25" x14ac:dyDescent="0.3">
      <c r="A246" s="165" t="s">
        <v>175</v>
      </c>
      <c r="B246" s="166"/>
      <c r="C246" s="166"/>
      <c r="D246" s="166"/>
      <c r="E246" s="166"/>
      <c r="F246" s="166"/>
      <c r="G246" s="166"/>
      <c r="H246" s="19"/>
      <c r="I246" s="10"/>
    </row>
    <row r="247" spans="1:9" ht="18.75" x14ac:dyDescent="0.3">
      <c r="A247" s="106" t="s">
        <v>176</v>
      </c>
      <c r="B247" s="102"/>
      <c r="C247" s="102"/>
      <c r="D247" s="82">
        <v>4.7E-2</v>
      </c>
      <c r="E247" s="71">
        <f t="shared" ref="E247:E253" si="12">G247/1.18</f>
        <v>805.08474576271192</v>
      </c>
      <c r="F247" s="70" t="s">
        <v>285</v>
      </c>
      <c r="G247" s="71">
        <v>950</v>
      </c>
      <c r="H247" s="19"/>
      <c r="I247" s="10"/>
    </row>
    <row r="248" spans="1:9" ht="18.75" x14ac:dyDescent="0.3">
      <c r="A248" s="106" t="s">
        <v>177</v>
      </c>
      <c r="B248" s="102"/>
      <c r="C248" s="102"/>
      <c r="D248" s="82">
        <v>5.8999999999999997E-2</v>
      </c>
      <c r="E248" s="71">
        <f t="shared" si="12"/>
        <v>957.62711864406788</v>
      </c>
      <c r="F248" s="70" t="s">
        <v>286</v>
      </c>
      <c r="G248" s="71">
        <v>1130</v>
      </c>
      <c r="H248" s="19"/>
      <c r="I248" s="10"/>
    </row>
    <row r="249" spans="1:9" ht="18.75" x14ac:dyDescent="0.3">
      <c r="A249" s="106" t="s">
        <v>179</v>
      </c>
      <c r="B249" s="102"/>
      <c r="C249" s="102"/>
      <c r="D249" s="82">
        <v>6.7000000000000004E-2</v>
      </c>
      <c r="E249" s="71">
        <f t="shared" si="12"/>
        <v>1072.0338983050849</v>
      </c>
      <c r="F249" s="70" t="s">
        <v>287</v>
      </c>
      <c r="G249" s="71">
        <v>1265</v>
      </c>
      <c r="H249" s="19"/>
      <c r="I249" s="10"/>
    </row>
    <row r="250" spans="1:9" ht="18.75" x14ac:dyDescent="0.3">
      <c r="A250" s="106" t="s">
        <v>178</v>
      </c>
      <c r="B250" s="102"/>
      <c r="C250" s="102"/>
      <c r="D250" s="82">
        <v>7.4999999999999997E-2</v>
      </c>
      <c r="E250" s="71">
        <f t="shared" si="12"/>
        <v>1207.6271186440679</v>
      </c>
      <c r="F250" s="70" t="s">
        <v>288</v>
      </c>
      <c r="G250" s="71">
        <v>1425</v>
      </c>
      <c r="H250" s="19"/>
      <c r="I250" s="10"/>
    </row>
    <row r="251" spans="1:9" ht="18.75" x14ac:dyDescent="0.3">
      <c r="A251" s="106" t="s">
        <v>283</v>
      </c>
      <c r="B251" s="102"/>
      <c r="C251" s="102"/>
      <c r="D251" s="82">
        <v>0.08</v>
      </c>
      <c r="E251" s="71">
        <f t="shared" si="12"/>
        <v>1338.9830508474577</v>
      </c>
      <c r="F251" s="70" t="s">
        <v>289</v>
      </c>
      <c r="G251" s="71">
        <v>1580</v>
      </c>
      <c r="H251" s="19"/>
      <c r="I251" s="10"/>
    </row>
    <row r="252" spans="1:9" ht="18.75" x14ac:dyDescent="0.3">
      <c r="A252" s="106" t="s">
        <v>180</v>
      </c>
      <c r="B252" s="102"/>
      <c r="C252" s="102"/>
      <c r="D252" s="82">
        <v>8.5999999999999993E-2</v>
      </c>
      <c r="E252" s="71">
        <f t="shared" si="12"/>
        <v>1259.3220338983051</v>
      </c>
      <c r="F252" s="70" t="s">
        <v>290</v>
      </c>
      <c r="G252" s="71">
        <v>1486</v>
      </c>
      <c r="H252" s="19"/>
      <c r="I252" s="10"/>
    </row>
    <row r="253" spans="1:9" ht="18.75" x14ac:dyDescent="0.3">
      <c r="A253" s="106" t="s">
        <v>284</v>
      </c>
      <c r="B253" s="102"/>
      <c r="C253" s="102"/>
      <c r="D253" s="82">
        <v>0.11</v>
      </c>
      <c r="E253" s="71">
        <f t="shared" si="12"/>
        <v>1593.2203389830509</v>
      </c>
      <c r="F253" s="70" t="s">
        <v>291</v>
      </c>
      <c r="G253" s="71">
        <v>1880</v>
      </c>
      <c r="H253" s="19"/>
      <c r="I253" s="10"/>
    </row>
    <row r="254" spans="1:9" ht="20.25" x14ac:dyDescent="0.3">
      <c r="A254" s="165" t="s">
        <v>181</v>
      </c>
      <c r="B254" s="166"/>
      <c r="C254" s="166"/>
      <c r="D254" s="166"/>
      <c r="E254" s="166"/>
      <c r="F254" s="166"/>
      <c r="G254" s="166"/>
      <c r="H254" s="19"/>
      <c r="I254" s="10"/>
    </row>
    <row r="255" spans="1:9" ht="18.75" x14ac:dyDescent="0.3">
      <c r="A255" s="106" t="s">
        <v>182</v>
      </c>
      <c r="B255" s="102"/>
      <c r="C255" s="102"/>
      <c r="D255" s="82">
        <v>0.22</v>
      </c>
      <c r="E255" s="71">
        <f t="shared" ref="E255:E271" si="13">G255/1.18</f>
        <v>1226.2711864406781</v>
      </c>
      <c r="F255" s="70" t="s">
        <v>183</v>
      </c>
      <c r="G255" s="71">
        <v>1447</v>
      </c>
      <c r="H255" s="19"/>
      <c r="I255" s="10"/>
    </row>
    <row r="256" spans="1:9" ht="18.75" x14ac:dyDescent="0.3">
      <c r="A256" s="106" t="s">
        <v>184</v>
      </c>
      <c r="B256" s="102"/>
      <c r="C256" s="102"/>
      <c r="D256" s="82">
        <v>0.46</v>
      </c>
      <c r="E256" s="71">
        <f t="shared" si="13"/>
        <v>2669.4915254237289</v>
      </c>
      <c r="F256" s="70" t="s">
        <v>185</v>
      </c>
      <c r="G256" s="71">
        <v>3150</v>
      </c>
      <c r="H256" s="19"/>
      <c r="I256" s="10"/>
    </row>
    <row r="257" spans="1:9" ht="18.75" x14ac:dyDescent="0.3">
      <c r="A257" s="106" t="s">
        <v>186</v>
      </c>
      <c r="B257" s="102"/>
      <c r="C257" s="102"/>
      <c r="D257" s="82">
        <v>0.2</v>
      </c>
      <c r="E257" s="71">
        <f t="shared" si="13"/>
        <v>1025.4237288135594</v>
      </c>
      <c r="F257" s="70" t="s">
        <v>187</v>
      </c>
      <c r="G257" s="71">
        <v>1210</v>
      </c>
      <c r="H257" s="19"/>
      <c r="I257" s="10"/>
    </row>
    <row r="258" spans="1:9" ht="18.75" x14ac:dyDescent="0.3">
      <c r="A258" s="106" t="s">
        <v>188</v>
      </c>
      <c r="B258" s="102"/>
      <c r="C258" s="102"/>
      <c r="D258" s="82">
        <v>0.3</v>
      </c>
      <c r="E258" s="71">
        <f t="shared" si="13"/>
        <v>1491.5254237288136</v>
      </c>
      <c r="F258" s="70" t="s">
        <v>189</v>
      </c>
      <c r="G258" s="71">
        <v>1760</v>
      </c>
      <c r="H258" s="19"/>
      <c r="I258" s="10"/>
    </row>
    <row r="259" spans="1:9" ht="18.75" x14ac:dyDescent="0.3">
      <c r="A259" s="106" t="s">
        <v>190</v>
      </c>
      <c r="B259" s="102"/>
      <c r="C259" s="102"/>
      <c r="D259" s="82">
        <v>0.61</v>
      </c>
      <c r="E259" s="71">
        <f t="shared" si="13"/>
        <v>3110.1694915254238</v>
      </c>
      <c r="F259" s="70" t="s">
        <v>191</v>
      </c>
      <c r="G259" s="71">
        <v>3670</v>
      </c>
      <c r="H259" s="19"/>
      <c r="I259" s="10"/>
    </row>
    <row r="260" spans="1:9" ht="18.75" x14ac:dyDescent="0.3">
      <c r="A260" s="106" t="s">
        <v>192</v>
      </c>
      <c r="B260" s="102"/>
      <c r="C260" s="102"/>
      <c r="D260" s="82">
        <v>0.23</v>
      </c>
      <c r="E260" s="71">
        <f t="shared" si="13"/>
        <v>1194.9152542372883</v>
      </c>
      <c r="F260" s="70" t="s">
        <v>193</v>
      </c>
      <c r="G260" s="71">
        <v>1410</v>
      </c>
      <c r="H260" s="19"/>
      <c r="I260" s="10"/>
    </row>
    <row r="261" spans="1:9" ht="18.75" x14ac:dyDescent="0.3">
      <c r="A261" s="106" t="s">
        <v>194</v>
      </c>
      <c r="B261" s="102"/>
      <c r="C261" s="102"/>
      <c r="D261" s="82">
        <v>0.35</v>
      </c>
      <c r="E261" s="71">
        <f t="shared" si="13"/>
        <v>1800.8474576271187</v>
      </c>
      <c r="F261" s="70" t="s">
        <v>195</v>
      </c>
      <c r="G261" s="71">
        <v>2125</v>
      </c>
      <c r="H261" s="19"/>
      <c r="I261" s="10"/>
    </row>
    <row r="262" spans="1:9" ht="18.75" x14ac:dyDescent="0.3">
      <c r="A262" s="106" t="s">
        <v>196</v>
      </c>
      <c r="B262" s="102"/>
      <c r="C262" s="102"/>
      <c r="D262" s="82">
        <v>0.7</v>
      </c>
      <c r="E262" s="71">
        <f t="shared" si="13"/>
        <v>3747.4576271186443</v>
      </c>
      <c r="F262" s="70" t="s">
        <v>197</v>
      </c>
      <c r="G262" s="71">
        <v>4422</v>
      </c>
      <c r="H262" s="19"/>
      <c r="I262" s="10"/>
    </row>
    <row r="263" spans="1:9" ht="18.75" x14ac:dyDescent="0.3">
      <c r="A263" s="106" t="s">
        <v>198</v>
      </c>
      <c r="B263" s="102"/>
      <c r="C263" s="102"/>
      <c r="D263" s="82">
        <v>0.27</v>
      </c>
      <c r="E263" s="71">
        <f t="shared" si="13"/>
        <v>1525.4237288135594</v>
      </c>
      <c r="F263" s="70" t="s">
        <v>199</v>
      </c>
      <c r="G263" s="71">
        <v>1800</v>
      </c>
      <c r="H263" s="19"/>
      <c r="I263" s="10"/>
    </row>
    <row r="264" spans="1:9" ht="18.75" x14ac:dyDescent="0.3">
      <c r="A264" s="106" t="s">
        <v>200</v>
      </c>
      <c r="B264" s="102"/>
      <c r="C264" s="102"/>
      <c r="D264" s="82">
        <v>0.42</v>
      </c>
      <c r="E264" s="71">
        <f t="shared" si="13"/>
        <v>2300.8474576271187</v>
      </c>
      <c r="F264" s="70" t="s">
        <v>201</v>
      </c>
      <c r="G264" s="71">
        <v>2715</v>
      </c>
      <c r="H264" s="19"/>
      <c r="I264" s="10"/>
    </row>
    <row r="265" spans="1:9" ht="18.75" x14ac:dyDescent="0.3">
      <c r="A265" s="106" t="s">
        <v>202</v>
      </c>
      <c r="B265" s="102"/>
      <c r="C265" s="102"/>
      <c r="D265" s="82">
        <v>0.85</v>
      </c>
      <c r="E265" s="71">
        <f t="shared" si="13"/>
        <v>4741.5254237288136</v>
      </c>
      <c r="F265" s="70" t="s">
        <v>203</v>
      </c>
      <c r="G265" s="71">
        <v>5595</v>
      </c>
      <c r="H265" s="19"/>
      <c r="I265" s="10"/>
    </row>
    <row r="266" spans="1:9" ht="19.5" thickBot="1" x14ac:dyDescent="0.35">
      <c r="A266" s="174" t="s">
        <v>204</v>
      </c>
      <c r="B266" s="175"/>
      <c r="C266" s="175"/>
      <c r="D266" s="89">
        <v>0.32</v>
      </c>
      <c r="E266" s="74">
        <f t="shared" si="13"/>
        <v>1727.1186440677966</v>
      </c>
      <c r="F266" s="73" t="s">
        <v>205</v>
      </c>
      <c r="G266" s="74">
        <v>2038</v>
      </c>
      <c r="H266" s="20"/>
      <c r="I266" s="10"/>
    </row>
    <row r="267" spans="1:9" ht="19.5" thickBot="1" x14ac:dyDescent="0.35">
      <c r="A267" s="102" t="s">
        <v>206</v>
      </c>
      <c r="B267" s="102"/>
      <c r="C267" s="102"/>
      <c r="D267" s="82">
        <v>0.49</v>
      </c>
      <c r="E267" s="71">
        <f t="shared" si="13"/>
        <v>2546.6101694915255</v>
      </c>
      <c r="F267" s="70" t="s">
        <v>207</v>
      </c>
      <c r="G267" s="71">
        <v>3005</v>
      </c>
      <c r="H267" s="6"/>
      <c r="I267" s="10"/>
    </row>
    <row r="268" spans="1:9" ht="18.75" x14ac:dyDescent="0.3">
      <c r="A268" s="102" t="s">
        <v>208</v>
      </c>
      <c r="B268" s="102"/>
      <c r="C268" s="102"/>
      <c r="D268" s="82">
        <v>0.99</v>
      </c>
      <c r="E268" s="71">
        <f t="shared" si="13"/>
        <v>4940.6779661016953</v>
      </c>
      <c r="F268" s="70" t="s">
        <v>209</v>
      </c>
      <c r="G268" s="71">
        <v>5830</v>
      </c>
      <c r="I268" s="10"/>
    </row>
    <row r="269" spans="1:9" ht="18.75" x14ac:dyDescent="0.3">
      <c r="A269" s="102" t="s">
        <v>210</v>
      </c>
      <c r="B269" s="102"/>
      <c r="C269" s="102"/>
      <c r="D269" s="82">
        <v>0.67</v>
      </c>
      <c r="E269" s="71">
        <f t="shared" si="13"/>
        <v>3008.4745762711864</v>
      </c>
      <c r="F269" s="70" t="s">
        <v>211</v>
      </c>
      <c r="G269" s="71">
        <v>3550</v>
      </c>
      <c r="I269" s="10"/>
    </row>
    <row r="270" spans="1:9" ht="18.75" x14ac:dyDescent="0.3">
      <c r="A270" s="102" t="s">
        <v>212</v>
      </c>
      <c r="B270" s="102"/>
      <c r="C270" s="102"/>
      <c r="D270" s="82">
        <v>1</v>
      </c>
      <c r="E270" s="71">
        <f t="shared" si="13"/>
        <v>4470.3389830508477</v>
      </c>
      <c r="F270" s="70" t="s">
        <v>213</v>
      </c>
      <c r="G270" s="71">
        <v>5275</v>
      </c>
      <c r="I270" s="10"/>
    </row>
    <row r="271" spans="1:9" ht="18.75" x14ac:dyDescent="0.3">
      <c r="A271" s="103" t="s">
        <v>214</v>
      </c>
      <c r="B271" s="104"/>
      <c r="C271" s="105"/>
      <c r="D271" s="82">
        <v>2.02</v>
      </c>
      <c r="E271" s="71">
        <f t="shared" si="13"/>
        <v>8618.6440677966111</v>
      </c>
      <c r="F271" s="70" t="s">
        <v>215</v>
      </c>
      <c r="G271" s="71">
        <v>10170</v>
      </c>
      <c r="I271" s="10"/>
    </row>
    <row r="272" spans="1:9" ht="20.25" x14ac:dyDescent="0.3">
      <c r="A272" s="168" t="s">
        <v>216</v>
      </c>
      <c r="B272" s="169"/>
      <c r="C272" s="169"/>
      <c r="D272" s="169"/>
      <c r="E272" s="169"/>
      <c r="F272" s="169"/>
      <c r="G272" s="170"/>
      <c r="I272" s="10"/>
    </row>
    <row r="273" spans="1:9" ht="18.75" x14ac:dyDescent="0.3">
      <c r="A273" s="102" t="s">
        <v>217</v>
      </c>
      <c r="B273" s="102"/>
      <c r="C273" s="102"/>
      <c r="D273" s="82">
        <v>0.22</v>
      </c>
      <c r="E273" s="71">
        <f t="shared" ref="E273:E289" si="14">G273/1.18</f>
        <v>1266.949152542373</v>
      </c>
      <c r="F273" s="70" t="s">
        <v>183</v>
      </c>
      <c r="G273" s="71">
        <v>1495</v>
      </c>
      <c r="I273" s="10"/>
    </row>
    <row r="274" spans="1:9" ht="18.75" x14ac:dyDescent="0.3">
      <c r="A274" s="102" t="s">
        <v>218</v>
      </c>
      <c r="B274" s="102"/>
      <c r="C274" s="102"/>
      <c r="D274" s="82">
        <v>0.46</v>
      </c>
      <c r="E274" s="71">
        <f t="shared" si="14"/>
        <v>2690.6779661016949</v>
      </c>
      <c r="F274" s="70" t="s">
        <v>185</v>
      </c>
      <c r="G274" s="71">
        <v>3175</v>
      </c>
      <c r="I274" s="10"/>
    </row>
    <row r="275" spans="1:9" ht="18.75" x14ac:dyDescent="0.3">
      <c r="A275" s="102" t="s">
        <v>219</v>
      </c>
      <c r="B275" s="102"/>
      <c r="C275" s="102"/>
      <c r="D275" s="82">
        <v>0.2</v>
      </c>
      <c r="E275" s="71">
        <f t="shared" si="14"/>
        <v>1046.6101694915255</v>
      </c>
      <c r="F275" s="70" t="s">
        <v>187</v>
      </c>
      <c r="G275" s="71">
        <v>1235</v>
      </c>
      <c r="I275" s="10"/>
    </row>
    <row r="276" spans="1:9" ht="18.75" x14ac:dyDescent="0.3">
      <c r="A276" s="102" t="s">
        <v>220</v>
      </c>
      <c r="B276" s="102"/>
      <c r="C276" s="102"/>
      <c r="D276" s="82">
        <v>0.3</v>
      </c>
      <c r="E276" s="71">
        <f t="shared" si="14"/>
        <v>1546.6101694915255</v>
      </c>
      <c r="F276" s="70" t="s">
        <v>189</v>
      </c>
      <c r="G276" s="71">
        <v>1825</v>
      </c>
      <c r="I276" s="10"/>
    </row>
    <row r="277" spans="1:9" ht="18.75" x14ac:dyDescent="0.3">
      <c r="A277" s="102" t="s">
        <v>221</v>
      </c>
      <c r="B277" s="102"/>
      <c r="C277" s="102"/>
      <c r="D277" s="82">
        <v>0.61</v>
      </c>
      <c r="E277" s="71">
        <f t="shared" si="14"/>
        <v>3169.4915254237289</v>
      </c>
      <c r="F277" s="70" t="s">
        <v>191</v>
      </c>
      <c r="G277" s="71">
        <v>3740</v>
      </c>
      <c r="I277" s="10"/>
    </row>
    <row r="278" spans="1:9" ht="18.75" x14ac:dyDescent="0.3">
      <c r="A278" s="102" t="s">
        <v>222</v>
      </c>
      <c r="B278" s="102"/>
      <c r="C278" s="102"/>
      <c r="D278" s="82">
        <v>0.23</v>
      </c>
      <c r="E278" s="71">
        <f t="shared" si="14"/>
        <v>1289.8305084745764</v>
      </c>
      <c r="F278" s="70" t="s">
        <v>193</v>
      </c>
      <c r="G278" s="71">
        <v>1522</v>
      </c>
      <c r="I278" s="10"/>
    </row>
    <row r="279" spans="1:9" ht="18.75" x14ac:dyDescent="0.3">
      <c r="A279" s="102" t="s">
        <v>223</v>
      </c>
      <c r="B279" s="102"/>
      <c r="C279" s="102"/>
      <c r="D279" s="82">
        <v>0.35</v>
      </c>
      <c r="E279" s="71">
        <f t="shared" si="14"/>
        <v>1983.0508474576272</v>
      </c>
      <c r="F279" s="70" t="s">
        <v>195</v>
      </c>
      <c r="G279" s="71">
        <v>2340</v>
      </c>
      <c r="I279" s="10"/>
    </row>
    <row r="280" spans="1:9" ht="18.75" x14ac:dyDescent="0.3">
      <c r="A280" s="102" t="s">
        <v>224</v>
      </c>
      <c r="B280" s="102"/>
      <c r="C280" s="102"/>
      <c r="D280" s="82">
        <v>0.7</v>
      </c>
      <c r="E280" s="71">
        <f t="shared" si="14"/>
        <v>3936.4406779661017</v>
      </c>
      <c r="F280" s="70" t="s">
        <v>197</v>
      </c>
      <c r="G280" s="71">
        <v>4645</v>
      </c>
      <c r="I280" s="10"/>
    </row>
    <row r="281" spans="1:9" ht="18.75" x14ac:dyDescent="0.3">
      <c r="A281" s="102" t="s">
        <v>225</v>
      </c>
      <c r="B281" s="102"/>
      <c r="C281" s="102"/>
      <c r="D281" s="82">
        <v>0.27</v>
      </c>
      <c r="E281" s="71">
        <f t="shared" si="14"/>
        <v>1716.1016949152543</v>
      </c>
      <c r="F281" s="70" t="s">
        <v>199</v>
      </c>
      <c r="G281" s="71">
        <v>2025</v>
      </c>
      <c r="I281" s="10"/>
    </row>
    <row r="282" spans="1:9" ht="18.75" x14ac:dyDescent="0.3">
      <c r="A282" s="102" t="s">
        <v>226</v>
      </c>
      <c r="B282" s="102"/>
      <c r="C282" s="102"/>
      <c r="D282" s="82">
        <v>0.42</v>
      </c>
      <c r="E282" s="71">
        <f t="shared" si="14"/>
        <v>2379.6610169491528</v>
      </c>
      <c r="F282" s="70" t="s">
        <v>201</v>
      </c>
      <c r="G282" s="71">
        <v>2808</v>
      </c>
      <c r="I282" s="10"/>
    </row>
    <row r="283" spans="1:9" ht="18.75" x14ac:dyDescent="0.3">
      <c r="A283" s="102" t="s">
        <v>227</v>
      </c>
      <c r="B283" s="102"/>
      <c r="C283" s="102"/>
      <c r="D283" s="82">
        <v>0.85</v>
      </c>
      <c r="E283" s="71">
        <f t="shared" si="14"/>
        <v>5184.7457627118647</v>
      </c>
      <c r="F283" s="70" t="s">
        <v>203</v>
      </c>
      <c r="G283" s="71">
        <v>6118</v>
      </c>
      <c r="I283" s="10"/>
    </row>
    <row r="284" spans="1:9" ht="18.75" x14ac:dyDescent="0.3">
      <c r="A284" s="102" t="s">
        <v>228</v>
      </c>
      <c r="B284" s="102"/>
      <c r="C284" s="102"/>
      <c r="D284" s="82">
        <v>0.32</v>
      </c>
      <c r="E284" s="71">
        <f t="shared" si="14"/>
        <v>2067.7966101694915</v>
      </c>
      <c r="F284" s="70" t="s">
        <v>205</v>
      </c>
      <c r="G284" s="71">
        <v>2440</v>
      </c>
      <c r="I284" s="10"/>
    </row>
    <row r="285" spans="1:9" ht="18.75" x14ac:dyDescent="0.3">
      <c r="A285" s="102" t="s">
        <v>229</v>
      </c>
      <c r="B285" s="102"/>
      <c r="C285" s="102"/>
      <c r="D285" s="82">
        <v>0.49</v>
      </c>
      <c r="E285" s="71">
        <f t="shared" si="14"/>
        <v>2855.9322033898306</v>
      </c>
      <c r="F285" s="70" t="s">
        <v>207</v>
      </c>
      <c r="G285" s="71">
        <v>3370</v>
      </c>
      <c r="I285" s="10"/>
    </row>
    <row r="286" spans="1:9" ht="18.75" x14ac:dyDescent="0.3">
      <c r="A286" s="102" t="s">
        <v>230</v>
      </c>
      <c r="B286" s="102"/>
      <c r="C286" s="102"/>
      <c r="D286" s="82">
        <v>0.99</v>
      </c>
      <c r="E286" s="71">
        <f t="shared" si="14"/>
        <v>5788.1355932203396</v>
      </c>
      <c r="F286" s="70" t="s">
        <v>209</v>
      </c>
      <c r="G286" s="71">
        <v>6830</v>
      </c>
      <c r="I286" s="10"/>
    </row>
    <row r="287" spans="1:9" ht="18.75" x14ac:dyDescent="0.3">
      <c r="A287" s="102" t="s">
        <v>231</v>
      </c>
      <c r="B287" s="102"/>
      <c r="C287" s="102"/>
      <c r="D287" s="82">
        <v>0.67</v>
      </c>
      <c r="E287" s="71">
        <f t="shared" si="14"/>
        <v>3385.5932203389834</v>
      </c>
      <c r="F287" s="70" t="s">
        <v>211</v>
      </c>
      <c r="G287" s="71">
        <v>3995</v>
      </c>
      <c r="I287" s="10"/>
    </row>
    <row r="288" spans="1:9" ht="18.75" x14ac:dyDescent="0.3">
      <c r="A288" s="102" t="s">
        <v>232</v>
      </c>
      <c r="B288" s="102"/>
      <c r="C288" s="102"/>
      <c r="D288" s="82">
        <v>1</v>
      </c>
      <c r="E288" s="71">
        <f t="shared" si="14"/>
        <v>5156.7796610169498</v>
      </c>
      <c r="F288" s="70" t="s">
        <v>213</v>
      </c>
      <c r="G288" s="71">
        <v>6085</v>
      </c>
      <c r="I288" s="10"/>
    </row>
    <row r="289" spans="1:9" ht="18.75" x14ac:dyDescent="0.3">
      <c r="A289" s="102" t="s">
        <v>233</v>
      </c>
      <c r="B289" s="102"/>
      <c r="C289" s="102"/>
      <c r="D289" s="82">
        <v>2.02</v>
      </c>
      <c r="E289" s="71">
        <f t="shared" si="14"/>
        <v>10310.169491525425</v>
      </c>
      <c r="F289" s="70" t="s">
        <v>215</v>
      </c>
      <c r="G289" s="71">
        <v>12166</v>
      </c>
      <c r="I289" s="10"/>
    </row>
    <row r="290" spans="1:9" ht="20.25" x14ac:dyDescent="0.3">
      <c r="A290" s="168" t="s">
        <v>234</v>
      </c>
      <c r="B290" s="169"/>
      <c r="C290" s="169"/>
      <c r="D290" s="169"/>
      <c r="E290" s="169"/>
      <c r="F290" s="169"/>
      <c r="G290" s="170"/>
      <c r="I290" s="10"/>
    </row>
    <row r="291" spans="1:9" ht="18.75" x14ac:dyDescent="0.3">
      <c r="A291" s="102" t="s">
        <v>307</v>
      </c>
      <c r="B291" s="102"/>
      <c r="C291" s="102"/>
      <c r="D291" s="82">
        <v>0.18</v>
      </c>
      <c r="E291" s="71">
        <f t="shared" ref="E291:E310" si="15">G291/1.18</f>
        <v>1255.9322033898306</v>
      </c>
      <c r="F291" s="70" t="s">
        <v>305</v>
      </c>
      <c r="G291" s="71">
        <v>1482</v>
      </c>
      <c r="I291" s="10"/>
    </row>
    <row r="292" spans="1:9" ht="18.75" x14ac:dyDescent="0.3">
      <c r="A292" s="102" t="s">
        <v>308</v>
      </c>
      <c r="B292" s="102"/>
      <c r="C292" s="102"/>
      <c r="D292" s="82">
        <v>0.42</v>
      </c>
      <c r="E292" s="71">
        <f t="shared" si="15"/>
        <v>2500</v>
      </c>
      <c r="F292" s="70" t="s">
        <v>306</v>
      </c>
      <c r="G292" s="71">
        <v>2950</v>
      </c>
      <c r="I292" s="10"/>
    </row>
    <row r="293" spans="1:9" ht="18.75" x14ac:dyDescent="0.3">
      <c r="A293" s="102" t="s">
        <v>373</v>
      </c>
      <c r="B293" s="102"/>
      <c r="C293" s="102"/>
      <c r="D293" s="82">
        <v>0.15</v>
      </c>
      <c r="E293" s="71">
        <f t="shared" si="15"/>
        <v>1088.9830508474577</v>
      </c>
      <c r="F293" s="70" t="s">
        <v>374</v>
      </c>
      <c r="G293" s="71">
        <v>1285</v>
      </c>
      <c r="I293" s="10"/>
    </row>
    <row r="294" spans="1:9" ht="18.75" x14ac:dyDescent="0.3">
      <c r="A294" s="102" t="s">
        <v>235</v>
      </c>
      <c r="B294" s="102"/>
      <c r="C294" s="102"/>
      <c r="D294" s="82">
        <v>0.22</v>
      </c>
      <c r="E294" s="71">
        <f t="shared" si="15"/>
        <v>1334.7457627118645</v>
      </c>
      <c r="F294" s="70" t="s">
        <v>183</v>
      </c>
      <c r="G294" s="71">
        <v>1575</v>
      </c>
      <c r="I294" s="10"/>
    </row>
    <row r="295" spans="1:9" ht="18.75" x14ac:dyDescent="0.3">
      <c r="A295" s="102" t="s">
        <v>236</v>
      </c>
      <c r="B295" s="102"/>
      <c r="C295" s="102"/>
      <c r="D295" s="82">
        <v>0.46</v>
      </c>
      <c r="E295" s="71">
        <f t="shared" si="15"/>
        <v>2669.4915254237289</v>
      </c>
      <c r="F295" s="70" t="s">
        <v>185</v>
      </c>
      <c r="G295" s="71">
        <v>3150</v>
      </c>
      <c r="I295" s="10"/>
    </row>
    <row r="296" spans="1:9" ht="18.75" x14ac:dyDescent="0.3">
      <c r="A296" s="102" t="s">
        <v>237</v>
      </c>
      <c r="B296" s="102"/>
      <c r="C296" s="102"/>
      <c r="D296" s="82">
        <v>0.2</v>
      </c>
      <c r="E296" s="71">
        <f t="shared" si="15"/>
        <v>1118.6440677966102</v>
      </c>
      <c r="F296" s="70" t="s">
        <v>187</v>
      </c>
      <c r="G296" s="71">
        <v>1320</v>
      </c>
      <c r="I296" s="10"/>
    </row>
    <row r="297" spans="1:9" ht="18.75" x14ac:dyDescent="0.3">
      <c r="A297" s="102" t="s">
        <v>238</v>
      </c>
      <c r="B297" s="102"/>
      <c r="C297" s="102"/>
      <c r="D297" s="82">
        <v>0.3</v>
      </c>
      <c r="E297" s="71">
        <f t="shared" si="15"/>
        <v>1627.1186440677966</v>
      </c>
      <c r="F297" s="70" t="s">
        <v>189</v>
      </c>
      <c r="G297" s="71">
        <v>1920</v>
      </c>
      <c r="I297" s="10"/>
    </row>
    <row r="298" spans="1:9" ht="18.75" x14ac:dyDescent="0.3">
      <c r="A298" s="102" t="s">
        <v>239</v>
      </c>
      <c r="B298" s="102"/>
      <c r="C298" s="102"/>
      <c r="D298" s="82">
        <v>0.61</v>
      </c>
      <c r="E298" s="71">
        <f t="shared" si="15"/>
        <v>3311.0169491525426</v>
      </c>
      <c r="F298" s="70" t="s">
        <v>191</v>
      </c>
      <c r="G298" s="71">
        <v>3907</v>
      </c>
      <c r="I298" s="10"/>
    </row>
    <row r="299" spans="1:9" ht="18.75" x14ac:dyDescent="0.3">
      <c r="A299" s="102" t="s">
        <v>240</v>
      </c>
      <c r="B299" s="102"/>
      <c r="C299" s="102"/>
      <c r="D299" s="82">
        <v>0.23</v>
      </c>
      <c r="E299" s="71">
        <f t="shared" si="15"/>
        <v>1368.6440677966102</v>
      </c>
      <c r="F299" s="70" t="s">
        <v>193</v>
      </c>
      <c r="G299" s="71">
        <v>1615</v>
      </c>
      <c r="I299" s="10"/>
    </row>
    <row r="300" spans="1:9" ht="18.75" x14ac:dyDescent="0.3">
      <c r="A300" s="102" t="s">
        <v>241</v>
      </c>
      <c r="B300" s="102"/>
      <c r="C300" s="102"/>
      <c r="D300" s="82">
        <v>0.35</v>
      </c>
      <c r="E300" s="71">
        <f t="shared" si="15"/>
        <v>2076.2711864406779</v>
      </c>
      <c r="F300" s="70" t="s">
        <v>195</v>
      </c>
      <c r="G300" s="71">
        <v>2450</v>
      </c>
      <c r="I300" s="10"/>
    </row>
    <row r="301" spans="1:9" ht="18.75" x14ac:dyDescent="0.3">
      <c r="A301" s="102" t="s">
        <v>242</v>
      </c>
      <c r="B301" s="102"/>
      <c r="C301" s="102"/>
      <c r="D301" s="82">
        <v>0.7</v>
      </c>
      <c r="E301" s="71">
        <f t="shared" si="15"/>
        <v>4288.1355932203396</v>
      </c>
      <c r="F301" s="70" t="s">
        <v>197</v>
      </c>
      <c r="G301" s="71">
        <v>5060</v>
      </c>
      <c r="I301" s="10"/>
    </row>
    <row r="302" spans="1:9" ht="18.75" x14ac:dyDescent="0.3">
      <c r="A302" s="102" t="s">
        <v>244</v>
      </c>
      <c r="B302" s="102"/>
      <c r="C302" s="102"/>
      <c r="D302" s="82">
        <v>0.27</v>
      </c>
      <c r="E302" s="71">
        <f t="shared" si="15"/>
        <v>1894.0677966101696</v>
      </c>
      <c r="F302" s="70" t="s">
        <v>199</v>
      </c>
      <c r="G302" s="71">
        <v>2235</v>
      </c>
      <c r="I302" s="10"/>
    </row>
    <row r="303" spans="1:9" ht="18.75" x14ac:dyDescent="0.3">
      <c r="A303" s="102" t="s">
        <v>243</v>
      </c>
      <c r="B303" s="102"/>
      <c r="C303" s="102"/>
      <c r="D303" s="82">
        <v>0.42</v>
      </c>
      <c r="E303" s="71">
        <f t="shared" si="15"/>
        <v>3080.5084745762715</v>
      </c>
      <c r="F303" s="70" t="s">
        <v>201</v>
      </c>
      <c r="G303" s="71">
        <v>3635</v>
      </c>
      <c r="I303" s="10"/>
    </row>
    <row r="304" spans="1:9" ht="18.75" x14ac:dyDescent="0.3">
      <c r="A304" s="102" t="s">
        <v>245</v>
      </c>
      <c r="B304" s="102"/>
      <c r="C304" s="102"/>
      <c r="D304" s="82">
        <v>0.85</v>
      </c>
      <c r="E304" s="71">
        <f t="shared" si="15"/>
        <v>5724.5762711864409</v>
      </c>
      <c r="F304" s="70" t="s">
        <v>203</v>
      </c>
      <c r="G304" s="71">
        <v>6755</v>
      </c>
      <c r="I304" s="10"/>
    </row>
    <row r="305" spans="1:9" ht="18.75" x14ac:dyDescent="0.3">
      <c r="A305" s="102" t="s">
        <v>246</v>
      </c>
      <c r="B305" s="102"/>
      <c r="C305" s="102"/>
      <c r="D305" s="82">
        <v>0.32</v>
      </c>
      <c r="E305" s="71">
        <f t="shared" si="15"/>
        <v>2158.4745762711864</v>
      </c>
      <c r="F305" s="70" t="s">
        <v>205</v>
      </c>
      <c r="G305" s="71">
        <v>2547</v>
      </c>
      <c r="I305" s="10"/>
    </row>
    <row r="306" spans="1:9" ht="18.75" x14ac:dyDescent="0.3">
      <c r="A306" s="102" t="s">
        <v>247</v>
      </c>
      <c r="B306" s="102"/>
      <c r="C306" s="102"/>
      <c r="D306" s="82">
        <v>0.49</v>
      </c>
      <c r="E306" s="71">
        <f t="shared" si="15"/>
        <v>3894.9152542372885</v>
      </c>
      <c r="F306" s="70" t="s">
        <v>207</v>
      </c>
      <c r="G306" s="71">
        <v>4596</v>
      </c>
      <c r="I306" s="10"/>
    </row>
    <row r="307" spans="1:9" ht="18.75" x14ac:dyDescent="0.3">
      <c r="A307" s="102" t="s">
        <v>248</v>
      </c>
      <c r="B307" s="102"/>
      <c r="C307" s="102"/>
      <c r="D307" s="82">
        <v>0.99</v>
      </c>
      <c r="E307" s="71">
        <f t="shared" si="15"/>
        <v>7754.2372881355932</v>
      </c>
      <c r="F307" s="70" t="s">
        <v>209</v>
      </c>
      <c r="G307" s="71">
        <v>9150</v>
      </c>
      <c r="I307" s="10"/>
    </row>
    <row r="308" spans="1:9" ht="18.75" x14ac:dyDescent="0.3">
      <c r="A308" s="102" t="s">
        <v>249</v>
      </c>
      <c r="B308" s="102"/>
      <c r="C308" s="102"/>
      <c r="D308" s="82">
        <v>0.67</v>
      </c>
      <c r="E308" s="71">
        <f t="shared" si="15"/>
        <v>3652.5423728813562</v>
      </c>
      <c r="F308" s="70" t="s">
        <v>211</v>
      </c>
      <c r="G308" s="71">
        <v>4310</v>
      </c>
      <c r="I308" s="10"/>
    </row>
    <row r="309" spans="1:9" ht="18.75" x14ac:dyDescent="0.3">
      <c r="A309" s="102" t="s">
        <v>250</v>
      </c>
      <c r="B309" s="102"/>
      <c r="C309" s="102"/>
      <c r="D309" s="82">
        <v>1</v>
      </c>
      <c r="E309" s="71">
        <f t="shared" si="15"/>
        <v>5610.1694915254238</v>
      </c>
      <c r="F309" s="70" t="s">
        <v>213</v>
      </c>
      <c r="G309" s="71">
        <v>6620</v>
      </c>
      <c r="I309" s="10"/>
    </row>
    <row r="310" spans="1:9" ht="18.75" x14ac:dyDescent="0.3">
      <c r="A310" s="103" t="s">
        <v>251</v>
      </c>
      <c r="B310" s="104"/>
      <c r="C310" s="105"/>
      <c r="D310" s="82">
        <v>2.02</v>
      </c>
      <c r="E310" s="71">
        <f t="shared" si="15"/>
        <v>10847.457627118645</v>
      </c>
      <c r="F310" s="70" t="s">
        <v>215</v>
      </c>
      <c r="G310" s="71">
        <v>12800</v>
      </c>
      <c r="I310" s="10"/>
    </row>
    <row r="311" spans="1:9" ht="20.25" x14ac:dyDescent="0.3">
      <c r="A311" s="168" t="s">
        <v>624</v>
      </c>
      <c r="B311" s="169"/>
      <c r="C311" s="169"/>
      <c r="D311" s="169"/>
      <c r="E311" s="169"/>
      <c r="F311" s="169"/>
      <c r="G311" s="170"/>
      <c r="I311" s="10"/>
    </row>
    <row r="312" spans="1:9" ht="18.75" x14ac:dyDescent="0.3">
      <c r="A312" s="102" t="s">
        <v>625</v>
      </c>
      <c r="B312" s="102"/>
      <c r="C312" s="102"/>
      <c r="D312" s="82">
        <v>0.59799999999999998</v>
      </c>
      <c r="E312" s="71">
        <f t="shared" ref="E312:E317" si="16">G312/1.18</f>
        <v>16881.355932203391</v>
      </c>
      <c r="F312" s="70" t="s">
        <v>631</v>
      </c>
      <c r="G312" s="71">
        <v>19920</v>
      </c>
      <c r="I312" s="10"/>
    </row>
    <row r="313" spans="1:9" ht="18.75" x14ac:dyDescent="0.3">
      <c r="A313" s="102" t="s">
        <v>626</v>
      </c>
      <c r="B313" s="102"/>
      <c r="C313" s="102"/>
      <c r="D313" s="82">
        <v>0.50800000000000001</v>
      </c>
      <c r="E313" s="71">
        <f t="shared" si="16"/>
        <v>14338.983050847459</v>
      </c>
      <c r="F313" s="70" t="s">
        <v>632</v>
      </c>
      <c r="G313" s="71">
        <v>16920</v>
      </c>
      <c r="I313" s="10"/>
    </row>
    <row r="314" spans="1:9" ht="18.75" x14ac:dyDescent="0.3">
      <c r="A314" s="102" t="s">
        <v>627</v>
      </c>
      <c r="B314" s="102"/>
      <c r="C314" s="102"/>
      <c r="D314" s="82">
        <v>0.44800000000000001</v>
      </c>
      <c r="E314" s="71">
        <f t="shared" si="16"/>
        <v>12652.542372881357</v>
      </c>
      <c r="F314" s="70" t="s">
        <v>633</v>
      </c>
      <c r="G314" s="71">
        <v>14930</v>
      </c>
      <c r="I314" s="10"/>
    </row>
    <row r="315" spans="1:9" ht="18.75" x14ac:dyDescent="0.3">
      <c r="A315" s="102" t="s">
        <v>629</v>
      </c>
      <c r="B315" s="102"/>
      <c r="C315" s="102"/>
      <c r="D315" s="82">
        <v>0.42799999999999999</v>
      </c>
      <c r="E315" s="71">
        <f t="shared" si="16"/>
        <v>12084.745762711866</v>
      </c>
      <c r="F315" s="70" t="s">
        <v>635</v>
      </c>
      <c r="G315" s="71">
        <v>14260</v>
      </c>
      <c r="I315" s="10"/>
    </row>
    <row r="316" spans="1:9" ht="18.75" x14ac:dyDescent="0.3">
      <c r="A316" s="102" t="s">
        <v>628</v>
      </c>
      <c r="B316" s="102"/>
      <c r="C316" s="102"/>
      <c r="D316" s="82">
        <v>0.35799999999999998</v>
      </c>
      <c r="E316" s="71">
        <f t="shared" si="16"/>
        <v>10110.169491525425</v>
      </c>
      <c r="F316" s="70" t="s">
        <v>636</v>
      </c>
      <c r="G316" s="71">
        <v>11930</v>
      </c>
      <c r="I316" s="10"/>
    </row>
    <row r="317" spans="1:9" ht="18.75" x14ac:dyDescent="0.3">
      <c r="A317" s="102" t="s">
        <v>630</v>
      </c>
      <c r="B317" s="102"/>
      <c r="C317" s="102"/>
      <c r="D317" s="82">
        <v>0.27800000000000002</v>
      </c>
      <c r="E317" s="71">
        <f t="shared" si="16"/>
        <v>7847.4576271186443</v>
      </c>
      <c r="F317" s="70" t="s">
        <v>637</v>
      </c>
      <c r="G317" s="71">
        <v>9260</v>
      </c>
      <c r="I317" s="10"/>
    </row>
    <row r="318" spans="1:9" ht="15.75" x14ac:dyDescent="0.25">
      <c r="A318" s="37"/>
      <c r="B318" s="37"/>
      <c r="C318" s="37"/>
      <c r="D318" s="38"/>
      <c r="E318" s="39"/>
      <c r="F318" s="40"/>
      <c r="G318" s="39"/>
    </row>
    <row r="319" spans="1:9" ht="20.25" x14ac:dyDescent="0.3">
      <c r="A319" s="182" t="s">
        <v>634</v>
      </c>
      <c r="B319" s="182"/>
      <c r="C319" s="182"/>
      <c r="D319" s="182"/>
      <c r="E319" s="182"/>
      <c r="F319" s="182"/>
      <c r="G319" s="182"/>
    </row>
    <row r="320" spans="1:9" ht="15.75" x14ac:dyDescent="0.25">
      <c r="A320" s="37"/>
      <c r="B320" s="37"/>
      <c r="C320" s="37"/>
      <c r="D320" s="38"/>
      <c r="E320" s="39"/>
      <c r="F320" s="40"/>
      <c r="G320" s="39"/>
    </row>
    <row r="321" spans="1:7" ht="15.75" x14ac:dyDescent="0.25">
      <c r="A321" s="156"/>
      <c r="B321" s="156"/>
      <c r="C321" s="156"/>
      <c r="D321" s="156"/>
      <c r="E321" s="156"/>
      <c r="F321" s="156"/>
      <c r="G321" s="156"/>
    </row>
    <row r="322" spans="1:7" ht="15.75" x14ac:dyDescent="0.25">
      <c r="A322" s="37"/>
      <c r="B322" s="37"/>
      <c r="C322" s="37"/>
      <c r="D322" s="38"/>
      <c r="E322" s="39"/>
      <c r="F322" s="40"/>
      <c r="G322" s="39"/>
    </row>
    <row r="323" spans="1:7" ht="15.75" x14ac:dyDescent="0.25">
      <c r="A323" s="37"/>
      <c r="B323" s="37"/>
      <c r="C323" s="37"/>
      <c r="D323" s="38"/>
      <c r="E323" s="39"/>
      <c r="F323" s="40"/>
      <c r="G323" s="39"/>
    </row>
    <row r="324" spans="1:7" ht="15.75" x14ac:dyDescent="0.25">
      <c r="A324" s="37"/>
      <c r="B324" s="37"/>
      <c r="C324" s="37"/>
      <c r="D324" s="38"/>
      <c r="E324" s="39"/>
      <c r="F324" s="40"/>
      <c r="G324" s="39"/>
    </row>
    <row r="325" spans="1:7" ht="15.75" x14ac:dyDescent="0.25">
      <c r="A325" s="37"/>
      <c r="B325" s="37"/>
      <c r="C325" s="37"/>
      <c r="D325" s="38"/>
      <c r="E325" s="39"/>
      <c r="F325" s="40"/>
      <c r="G325" s="39"/>
    </row>
    <row r="326" spans="1:7" ht="15.75" x14ac:dyDescent="0.25">
      <c r="A326" s="37"/>
      <c r="B326" s="37"/>
      <c r="C326" s="37"/>
      <c r="D326" s="38"/>
      <c r="E326" s="39"/>
      <c r="F326" s="40"/>
      <c r="G326" s="39"/>
    </row>
    <row r="327" spans="1:7" ht="15.75" x14ac:dyDescent="0.25">
      <c r="A327" s="37"/>
      <c r="B327" s="37"/>
      <c r="C327" s="37"/>
      <c r="D327" s="38"/>
      <c r="E327" s="39"/>
      <c r="F327" s="40"/>
      <c r="G327" s="39"/>
    </row>
    <row r="328" spans="1:7" ht="15.75" x14ac:dyDescent="0.25">
      <c r="A328" s="37"/>
      <c r="B328" s="37"/>
      <c r="C328" s="37"/>
      <c r="D328" s="38"/>
      <c r="E328" s="39"/>
      <c r="F328" s="40"/>
      <c r="G328" s="39"/>
    </row>
    <row r="330" spans="1:7" ht="15.75" x14ac:dyDescent="0.25">
      <c r="A330" s="167"/>
      <c r="B330" s="167"/>
      <c r="C330" s="167"/>
      <c r="D330" s="167"/>
      <c r="E330" s="167"/>
      <c r="F330" s="167"/>
      <c r="G330" s="167"/>
    </row>
    <row r="331" spans="1:7" ht="15.75" x14ac:dyDescent="0.25">
      <c r="A331" s="132"/>
      <c r="B331" s="132"/>
      <c r="C331" s="132"/>
      <c r="D331" s="132"/>
      <c r="E331" s="132"/>
      <c r="F331" s="132"/>
      <c r="G331" s="132"/>
    </row>
  </sheetData>
  <mergeCells count="335">
    <mergeCell ref="A167:G167"/>
    <mergeCell ref="B177:C177"/>
    <mergeCell ref="G236:G237"/>
    <mergeCell ref="A254:G254"/>
    <mergeCell ref="D234:D235"/>
    <mergeCell ref="D236:D237"/>
    <mergeCell ref="A250:C250"/>
    <mergeCell ref="A238:G238"/>
    <mergeCell ref="A252:C252"/>
    <mergeCell ref="B199:C199"/>
    <mergeCell ref="B198:C198"/>
    <mergeCell ref="A217:G217"/>
    <mergeCell ref="A218:C218"/>
    <mergeCell ref="A209:G209"/>
    <mergeCell ref="A219:C219"/>
    <mergeCell ref="A215:G215"/>
    <mergeCell ref="A242:C242"/>
    <mergeCell ref="E236:E237"/>
    <mergeCell ref="B194:C194"/>
    <mergeCell ref="B188:C188"/>
    <mergeCell ref="B191:C191"/>
    <mergeCell ref="B184:C184"/>
    <mergeCell ref="B182:C182"/>
    <mergeCell ref="B190:C190"/>
    <mergeCell ref="B175:C175"/>
    <mergeCell ref="B174:C174"/>
    <mergeCell ref="A168:A169"/>
    <mergeCell ref="B168:C168"/>
    <mergeCell ref="B169:C169"/>
    <mergeCell ref="B179:C179"/>
    <mergeCell ref="A277:C277"/>
    <mergeCell ref="A208:C208"/>
    <mergeCell ref="A222:C222"/>
    <mergeCell ref="A265:C265"/>
    <mergeCell ref="A261:C261"/>
    <mergeCell ref="A257:C257"/>
    <mergeCell ref="A259:C259"/>
    <mergeCell ref="A260:C260"/>
    <mergeCell ref="A178:A183"/>
    <mergeCell ref="B186:C186"/>
    <mergeCell ref="B187:C187"/>
    <mergeCell ref="B197:C197"/>
    <mergeCell ref="B196:C196"/>
    <mergeCell ref="B195:C195"/>
    <mergeCell ref="B200:C200"/>
    <mergeCell ref="B202:C202"/>
    <mergeCell ref="A160:C160"/>
    <mergeCell ref="A156:G156"/>
    <mergeCell ref="A253:C253"/>
    <mergeCell ref="A255:C255"/>
    <mergeCell ref="A256:C256"/>
    <mergeCell ref="A243:C243"/>
    <mergeCell ref="A246:G246"/>
    <mergeCell ref="A247:C247"/>
    <mergeCell ref="B173:C173"/>
    <mergeCell ref="A245:C245"/>
    <mergeCell ref="A164:G164"/>
    <mergeCell ref="A161:C161"/>
    <mergeCell ref="A162:C162"/>
    <mergeCell ref="A163:C163"/>
    <mergeCell ref="A236:C237"/>
    <mergeCell ref="A241:C241"/>
    <mergeCell ref="A244:C244"/>
    <mergeCell ref="A234:C235"/>
    <mergeCell ref="E234:E235"/>
    <mergeCell ref="G234:G235"/>
    <mergeCell ref="A240:C240"/>
    <mergeCell ref="A249:C249"/>
    <mergeCell ref="A159:C159"/>
    <mergeCell ref="B171:C171"/>
    <mergeCell ref="A268:C268"/>
    <mergeCell ref="A248:C248"/>
    <mergeCell ref="A251:C251"/>
    <mergeCell ref="A307:C307"/>
    <mergeCell ref="A308:C308"/>
    <mergeCell ref="A262:C262"/>
    <mergeCell ref="A294:C294"/>
    <mergeCell ref="A272:G272"/>
    <mergeCell ref="A289:C289"/>
    <mergeCell ref="A285:C285"/>
    <mergeCell ref="A291:C291"/>
    <mergeCell ref="A292:C292"/>
    <mergeCell ref="A305:C305"/>
    <mergeCell ref="A306:C306"/>
    <mergeCell ref="A288:C288"/>
    <mergeCell ref="A300:C300"/>
    <mergeCell ref="A290:G290"/>
    <mergeCell ref="A304:C304"/>
    <mergeCell ref="A303:C303"/>
    <mergeCell ref="A266:C266"/>
    <mergeCell ref="A283:C283"/>
    <mergeCell ref="A258:C258"/>
    <mergeCell ref="A146:C146"/>
    <mergeCell ref="A145:C145"/>
    <mergeCell ref="A143:C143"/>
    <mergeCell ref="A319:G319"/>
    <mergeCell ref="A311:G311"/>
    <mergeCell ref="A312:C312"/>
    <mergeCell ref="A313:C313"/>
    <mergeCell ref="A314:C314"/>
    <mergeCell ref="A316:C316"/>
    <mergeCell ref="A317:C317"/>
    <mergeCell ref="A315:C315"/>
    <mergeCell ref="A166:C166"/>
    <mergeCell ref="B176:C176"/>
    <mergeCell ref="B193:C193"/>
    <mergeCell ref="B185:C185"/>
    <mergeCell ref="A310:C310"/>
    <mergeCell ref="A263:C263"/>
    <mergeCell ref="A264:C264"/>
    <mergeCell ref="A239:C239"/>
    <mergeCell ref="A270:C270"/>
    <mergeCell ref="A309:C309"/>
    <mergeCell ref="A273:C273"/>
    <mergeCell ref="A276:C276"/>
    <mergeCell ref="A267:C267"/>
    <mergeCell ref="A295:C295"/>
    <mergeCell ref="A296:C296"/>
    <mergeCell ref="A302:C302"/>
    <mergeCell ref="A301:C301"/>
    <mergeCell ref="A298:C298"/>
    <mergeCell ref="A299:C299"/>
    <mergeCell ref="A297:C297"/>
    <mergeCell ref="A269:C269"/>
    <mergeCell ref="A278:C278"/>
    <mergeCell ref="A286:C286"/>
    <mergeCell ref="A287:C287"/>
    <mergeCell ref="A274:C274"/>
    <mergeCell ref="A281:C281"/>
    <mergeCell ref="A282:C282"/>
    <mergeCell ref="A279:C279"/>
    <mergeCell ref="A280:C280"/>
    <mergeCell ref="A284:C284"/>
    <mergeCell ref="A271:C271"/>
    <mergeCell ref="A293:C293"/>
    <mergeCell ref="A275:C275"/>
    <mergeCell ref="A20:C20"/>
    <mergeCell ref="A21:C21"/>
    <mergeCell ref="A22:C22"/>
    <mergeCell ref="A23:C23"/>
    <mergeCell ref="A24:C24"/>
    <mergeCell ref="A32:C32"/>
    <mergeCell ref="A31:G31"/>
    <mergeCell ref="A155:C155"/>
    <mergeCell ref="A157:C157"/>
    <mergeCell ref="A149:C149"/>
    <mergeCell ref="A150:C150"/>
    <mergeCell ref="A73:C73"/>
    <mergeCell ref="A71:C71"/>
    <mergeCell ref="A81:C81"/>
    <mergeCell ref="A82:C82"/>
    <mergeCell ref="A119:C119"/>
    <mergeCell ref="A120:C120"/>
    <mergeCell ref="A112:C112"/>
    <mergeCell ref="A113:C113"/>
    <mergeCell ref="A114:C114"/>
    <mergeCell ref="A115:G115"/>
    <mergeCell ref="A110:C110"/>
    <mergeCell ref="A104:C104"/>
    <mergeCell ref="A105:C105"/>
    <mergeCell ref="A27:C27"/>
    <mergeCell ref="A28:C28"/>
    <mergeCell ref="A38:C38"/>
    <mergeCell ref="A37:C37"/>
    <mergeCell ref="A41:C41"/>
    <mergeCell ref="A33:C33"/>
    <mergeCell ref="A35:C35"/>
    <mergeCell ref="A48:C48"/>
    <mergeCell ref="A62:C62"/>
    <mergeCell ref="B189:C189"/>
    <mergeCell ref="B178:C178"/>
    <mergeCell ref="B180:C180"/>
    <mergeCell ref="B181:C181"/>
    <mergeCell ref="B192:C192"/>
    <mergeCell ref="B203:C203"/>
    <mergeCell ref="A211:G211"/>
    <mergeCell ref="A214:C214"/>
    <mergeCell ref="A213:C213"/>
    <mergeCell ref="A224:G224"/>
    <mergeCell ref="A44:C44"/>
    <mergeCell ref="A47:C47"/>
    <mergeCell ref="A52:C52"/>
    <mergeCell ref="A58:C58"/>
    <mergeCell ref="A46:C46"/>
    <mergeCell ref="A53:C53"/>
    <mergeCell ref="A49:C49"/>
    <mergeCell ref="A45:C45"/>
    <mergeCell ref="A51:C51"/>
    <mergeCell ref="A55:C55"/>
    <mergeCell ref="A54:C54"/>
    <mergeCell ref="A50:C50"/>
    <mergeCell ref="A57:C57"/>
    <mergeCell ref="A147:G147"/>
    <mergeCell ref="A148:C148"/>
    <mergeCell ref="A152:C152"/>
    <mergeCell ref="A153:C153"/>
    <mergeCell ref="A154:C154"/>
    <mergeCell ref="A151:C151"/>
    <mergeCell ref="A80:C80"/>
    <mergeCell ref="B172:C172"/>
    <mergeCell ref="A170:A177"/>
    <mergeCell ref="A140:C140"/>
    <mergeCell ref="A331:G331"/>
    <mergeCell ref="A230:C231"/>
    <mergeCell ref="D230:D231"/>
    <mergeCell ref="E230:E231"/>
    <mergeCell ref="G230:G231"/>
    <mergeCell ref="A165:C165"/>
    <mergeCell ref="A321:G321"/>
    <mergeCell ref="A184:A203"/>
    <mergeCell ref="A205:C205"/>
    <mergeCell ref="A206:C206"/>
    <mergeCell ref="B183:C183"/>
    <mergeCell ref="A210:C210"/>
    <mergeCell ref="A207:C207"/>
    <mergeCell ref="A223:C223"/>
    <mergeCell ref="A221:C221"/>
    <mergeCell ref="A220:G220"/>
    <mergeCell ref="A212:C212"/>
    <mergeCell ref="A216:C216"/>
    <mergeCell ref="A204:G204"/>
    <mergeCell ref="B201:C201"/>
    <mergeCell ref="B170:C170"/>
    <mergeCell ref="A330:G330"/>
    <mergeCell ref="A232:C233"/>
    <mergeCell ref="D232:D233"/>
    <mergeCell ref="F1:G1"/>
    <mergeCell ref="D2:H2"/>
    <mergeCell ref="A16:C16"/>
    <mergeCell ref="A15:G15"/>
    <mergeCell ref="A17:C17"/>
    <mergeCell ref="A18:C18"/>
    <mergeCell ref="A19:C19"/>
    <mergeCell ref="A8:H8"/>
    <mergeCell ref="A9:H9"/>
    <mergeCell ref="A10:H10"/>
    <mergeCell ref="G12:H12"/>
    <mergeCell ref="G13:H13"/>
    <mergeCell ref="A3:G3"/>
    <mergeCell ref="A11:G11"/>
    <mergeCell ref="A4:E4"/>
    <mergeCell ref="A5:E5"/>
    <mergeCell ref="A6:E6"/>
    <mergeCell ref="A2:C2"/>
    <mergeCell ref="A12:C14"/>
    <mergeCell ref="E232:E233"/>
    <mergeCell ref="G232:G233"/>
    <mergeCell ref="A227:G227"/>
    <mergeCell ref="A226:C226"/>
    <mergeCell ref="A225:C225"/>
    <mergeCell ref="A228:C229"/>
    <mergeCell ref="D228:D229"/>
    <mergeCell ref="E228:E229"/>
    <mergeCell ref="G228:G229"/>
    <mergeCell ref="A141:C141"/>
    <mergeCell ref="A142:C142"/>
    <mergeCell ref="A83:C83"/>
    <mergeCell ref="A84:C84"/>
    <mergeCell ref="A85:C85"/>
    <mergeCell ref="A86:C86"/>
    <mergeCell ref="A135:C135"/>
    <mergeCell ref="A131:C131"/>
    <mergeCell ref="A117:C117"/>
    <mergeCell ref="A118:C118"/>
    <mergeCell ref="A94:C94"/>
    <mergeCell ref="A123:C123"/>
    <mergeCell ref="A138:C138"/>
    <mergeCell ref="A139:C139"/>
    <mergeCell ref="A128:C128"/>
    <mergeCell ref="A129:C129"/>
    <mergeCell ref="A130:C130"/>
    <mergeCell ref="A132:C132"/>
    <mergeCell ref="A133:C133"/>
    <mergeCell ref="A127:C127"/>
    <mergeCell ref="A122:C122"/>
    <mergeCell ref="A116:C116"/>
    <mergeCell ref="A107:C107"/>
    <mergeCell ref="A108:C108"/>
    <mergeCell ref="A144:C144"/>
    <mergeCell ref="A158:C158"/>
    <mergeCell ref="A34:C34"/>
    <mergeCell ref="A40:C40"/>
    <mergeCell ref="A25:C25"/>
    <mergeCell ref="A26:C26"/>
    <mergeCell ref="A29:C29"/>
    <mergeCell ref="A30:C30"/>
    <mergeCell ref="A42:C42"/>
    <mergeCell ref="A36:C36"/>
    <mergeCell ref="A59:C59"/>
    <mergeCell ref="A43:C43"/>
    <mergeCell ref="A39:C39"/>
    <mergeCell ref="A56:C56"/>
    <mergeCell ref="A136:C136"/>
    <mergeCell ref="A137:C137"/>
    <mergeCell ref="A124:C124"/>
    <mergeCell ref="A125:C125"/>
    <mergeCell ref="A126:C126"/>
    <mergeCell ref="A96:C96"/>
    <mergeCell ref="A97:C97"/>
    <mergeCell ref="A98:C98"/>
    <mergeCell ref="A99:C99"/>
    <mergeCell ref="A100:C100"/>
    <mergeCell ref="A60:C60"/>
    <mergeCell ref="A72:C72"/>
    <mergeCell ref="A87:C87"/>
    <mergeCell ref="A88:C88"/>
    <mergeCell ref="A89:C89"/>
    <mergeCell ref="A90:C90"/>
    <mergeCell ref="A91:C91"/>
    <mergeCell ref="A92:C92"/>
    <mergeCell ref="A93:C93"/>
    <mergeCell ref="A75:C75"/>
    <mergeCell ref="A76:C76"/>
    <mergeCell ref="A63:C63"/>
    <mergeCell ref="A74:G74"/>
    <mergeCell ref="A77:C77"/>
    <mergeCell ref="A78:C78"/>
    <mergeCell ref="A79:C79"/>
    <mergeCell ref="A66:C66"/>
    <mergeCell ref="A65:C65"/>
    <mergeCell ref="A64:C64"/>
    <mergeCell ref="A67:C67"/>
    <mergeCell ref="A68:C68"/>
    <mergeCell ref="A61:C61"/>
    <mergeCell ref="A70:C70"/>
    <mergeCell ref="A69:C69"/>
    <mergeCell ref="A109:C109"/>
    <mergeCell ref="A111:C111"/>
    <mergeCell ref="A121:C121"/>
    <mergeCell ref="A134:C134"/>
    <mergeCell ref="A106:C106"/>
    <mergeCell ref="A95:C95"/>
    <mergeCell ref="A101:C101"/>
    <mergeCell ref="A102:C102"/>
    <mergeCell ref="A103:C103"/>
  </mergeCells>
  <pageMargins left="0.59055118110236227" right="0.19685039370078741" top="0.74803149606299213" bottom="0.74803149606299213" header="0.31496062992125984" footer="0.31496062992125984"/>
  <pageSetup paperSize="9" scale="86" fitToHeight="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25" workbookViewId="0">
      <selection activeCell="O9" sqref="O9"/>
    </sheetView>
  </sheetViews>
  <sheetFormatPr defaultRowHeight="15" x14ac:dyDescent="0.25"/>
  <cols>
    <col min="5" max="5" width="8.140625" customWidth="1"/>
    <col min="6" max="6" width="9.28515625" customWidth="1"/>
    <col min="7" max="7" width="12.85546875" customWidth="1"/>
    <col min="8" max="8" width="10.5703125" customWidth="1"/>
    <col min="9" max="9" width="14.85546875" customWidth="1"/>
    <col min="10" max="10" width="14" customWidth="1"/>
  </cols>
  <sheetData>
    <row r="1" spans="1:10" s="21" customFormat="1" ht="26.25" customHeight="1" x14ac:dyDescent="0.3">
      <c r="A1" s="198" t="s">
        <v>644</v>
      </c>
      <c r="B1" s="198"/>
      <c r="C1" s="198"/>
      <c r="D1" s="198"/>
      <c r="E1" s="198"/>
      <c r="F1" s="198"/>
      <c r="G1" s="198"/>
      <c r="H1" s="198"/>
      <c r="I1" s="198"/>
    </row>
    <row r="2" spans="1:10" ht="15.75" thickBot="1" x14ac:dyDescent="0.3"/>
    <row r="3" spans="1:10" ht="18.75" x14ac:dyDescent="0.3">
      <c r="A3" s="209" t="s">
        <v>252</v>
      </c>
      <c r="B3" s="210"/>
      <c r="C3" s="210"/>
      <c r="D3" s="210"/>
      <c r="E3" s="211"/>
      <c r="F3" s="97" t="s">
        <v>253</v>
      </c>
      <c r="G3" s="97" t="s">
        <v>254</v>
      </c>
      <c r="H3" s="97" t="s">
        <v>256</v>
      </c>
      <c r="I3" s="98" t="s">
        <v>257</v>
      </c>
    </row>
    <row r="4" spans="1:10" ht="32.25" customHeight="1" thickBot="1" x14ac:dyDescent="0.35">
      <c r="A4" s="202"/>
      <c r="B4" s="203"/>
      <c r="C4" s="203"/>
      <c r="D4" s="203"/>
      <c r="E4" s="204"/>
      <c r="F4" s="99"/>
      <c r="G4" s="100" t="s">
        <v>255</v>
      </c>
      <c r="H4" s="100" t="s">
        <v>255</v>
      </c>
      <c r="I4" s="101" t="s">
        <v>255</v>
      </c>
    </row>
    <row r="5" spans="1:10" ht="21" thickBot="1" x14ac:dyDescent="0.35">
      <c r="A5" s="192" t="s">
        <v>259</v>
      </c>
      <c r="B5" s="193"/>
      <c r="C5" s="193"/>
      <c r="D5" s="193"/>
      <c r="E5" s="193"/>
      <c r="F5" s="193"/>
      <c r="G5" s="193"/>
      <c r="H5" s="193"/>
      <c r="I5" s="194"/>
    </row>
    <row r="6" spans="1:10" ht="18.75" x14ac:dyDescent="0.3">
      <c r="A6" s="195" t="s">
        <v>260</v>
      </c>
      <c r="B6" s="196"/>
      <c r="C6" s="196"/>
      <c r="D6" s="196"/>
      <c r="E6" s="197"/>
      <c r="F6" s="78" t="s">
        <v>258</v>
      </c>
      <c r="G6" s="79">
        <f t="shared" ref="G6:G11" si="0">I6/1.18</f>
        <v>2610.1694915254238</v>
      </c>
      <c r="H6" s="79">
        <f>G6*0.18</f>
        <v>469.83050847457628</v>
      </c>
      <c r="I6" s="94">
        <v>3080</v>
      </c>
      <c r="J6" s="10"/>
    </row>
    <row r="7" spans="1:10" ht="18.75" x14ac:dyDescent="0.3">
      <c r="A7" s="195" t="s">
        <v>261</v>
      </c>
      <c r="B7" s="196"/>
      <c r="C7" s="196"/>
      <c r="D7" s="196"/>
      <c r="E7" s="197"/>
      <c r="F7" s="78" t="s">
        <v>258</v>
      </c>
      <c r="G7" s="79">
        <f t="shared" si="0"/>
        <v>2838.9830508474579</v>
      </c>
      <c r="H7" s="79">
        <f t="shared" ref="H7:H11" si="1">G7*0.18</f>
        <v>511.0169491525424</v>
      </c>
      <c r="I7" s="94">
        <v>3350</v>
      </c>
      <c r="J7" s="10"/>
    </row>
    <row r="8" spans="1:10" ht="18.75" x14ac:dyDescent="0.3">
      <c r="A8" s="195" t="s">
        <v>262</v>
      </c>
      <c r="B8" s="196"/>
      <c r="C8" s="196"/>
      <c r="D8" s="196"/>
      <c r="E8" s="197"/>
      <c r="F8" s="78" t="s">
        <v>258</v>
      </c>
      <c r="G8" s="79">
        <f t="shared" si="0"/>
        <v>3177.9661016949153</v>
      </c>
      <c r="H8" s="79">
        <f t="shared" si="1"/>
        <v>572.03389830508479</v>
      </c>
      <c r="I8" s="94">
        <v>3750</v>
      </c>
      <c r="J8" s="10"/>
    </row>
    <row r="9" spans="1:10" ht="18.75" x14ac:dyDescent="0.3">
      <c r="A9" s="195" t="s">
        <v>263</v>
      </c>
      <c r="B9" s="196"/>
      <c r="C9" s="196"/>
      <c r="D9" s="196"/>
      <c r="E9" s="197"/>
      <c r="F9" s="78" t="s">
        <v>258</v>
      </c>
      <c r="G9" s="79">
        <f t="shared" si="0"/>
        <v>3347.4576271186443</v>
      </c>
      <c r="H9" s="79">
        <f t="shared" si="1"/>
        <v>602.54237288135596</v>
      </c>
      <c r="I9" s="94">
        <v>3950</v>
      </c>
      <c r="J9" s="10"/>
    </row>
    <row r="10" spans="1:10" ht="18.75" x14ac:dyDescent="0.3">
      <c r="A10" s="195" t="s">
        <v>264</v>
      </c>
      <c r="B10" s="196"/>
      <c r="C10" s="196"/>
      <c r="D10" s="196"/>
      <c r="E10" s="197"/>
      <c r="F10" s="78" t="s">
        <v>258</v>
      </c>
      <c r="G10" s="79">
        <f t="shared" si="0"/>
        <v>3559.3220338983051</v>
      </c>
      <c r="H10" s="79">
        <f t="shared" si="1"/>
        <v>640.67796610169489</v>
      </c>
      <c r="I10" s="94">
        <v>4200</v>
      </c>
      <c r="J10" s="10"/>
    </row>
    <row r="11" spans="1:10" ht="19.5" thickBot="1" x14ac:dyDescent="0.35">
      <c r="A11" s="195" t="s">
        <v>265</v>
      </c>
      <c r="B11" s="196"/>
      <c r="C11" s="196"/>
      <c r="D11" s="196"/>
      <c r="E11" s="197"/>
      <c r="F11" s="78" t="s">
        <v>258</v>
      </c>
      <c r="G11" s="79">
        <f t="shared" si="0"/>
        <v>3686.4406779661017</v>
      </c>
      <c r="H11" s="79">
        <f t="shared" si="1"/>
        <v>663.5593220338983</v>
      </c>
      <c r="I11" s="94">
        <v>4350</v>
      </c>
      <c r="J11" s="10"/>
    </row>
    <row r="12" spans="1:10" ht="21" thickBot="1" x14ac:dyDescent="0.35">
      <c r="A12" s="192" t="s">
        <v>663</v>
      </c>
      <c r="B12" s="193"/>
      <c r="C12" s="193"/>
      <c r="D12" s="193"/>
      <c r="E12" s="193"/>
      <c r="F12" s="193"/>
      <c r="G12" s="193"/>
      <c r="H12" s="193"/>
      <c r="I12" s="194"/>
    </row>
    <row r="13" spans="1:10" ht="18.75" x14ac:dyDescent="0.3">
      <c r="A13" s="195" t="s">
        <v>340</v>
      </c>
      <c r="B13" s="196"/>
      <c r="C13" s="196"/>
      <c r="D13" s="196"/>
      <c r="E13" s="197"/>
      <c r="F13" s="78" t="s">
        <v>258</v>
      </c>
      <c r="G13" s="79">
        <f t="shared" ref="G13:G19" si="2">I13/1.18</f>
        <v>2822.0338983050847</v>
      </c>
      <c r="H13" s="79">
        <f>G13*0.18</f>
        <v>507.96610169491521</v>
      </c>
      <c r="I13" s="94">
        <v>3330</v>
      </c>
      <c r="J13" s="61"/>
    </row>
    <row r="14" spans="1:10" ht="18.75" x14ac:dyDescent="0.3">
      <c r="A14" s="195" t="s">
        <v>342</v>
      </c>
      <c r="B14" s="196"/>
      <c r="C14" s="196"/>
      <c r="D14" s="196"/>
      <c r="E14" s="197"/>
      <c r="F14" s="78" t="s">
        <v>258</v>
      </c>
      <c r="G14" s="79">
        <f t="shared" si="2"/>
        <v>3016.9491525423732</v>
      </c>
      <c r="H14" s="79">
        <f t="shared" ref="H14:H19" si="3">G14*0.18</f>
        <v>543.05084745762713</v>
      </c>
      <c r="I14" s="94">
        <v>3560</v>
      </c>
      <c r="J14" s="61"/>
    </row>
    <row r="15" spans="1:10" ht="18.75" x14ac:dyDescent="0.3">
      <c r="A15" s="195" t="s">
        <v>341</v>
      </c>
      <c r="B15" s="196"/>
      <c r="C15" s="196"/>
      <c r="D15" s="196"/>
      <c r="E15" s="197"/>
      <c r="F15" s="78" t="s">
        <v>258</v>
      </c>
      <c r="G15" s="79">
        <f t="shared" si="2"/>
        <v>3377.1186440677966</v>
      </c>
      <c r="H15" s="79">
        <f t="shared" si="3"/>
        <v>607.88135593220341</v>
      </c>
      <c r="I15" s="94">
        <v>3985</v>
      </c>
      <c r="J15" s="61"/>
    </row>
    <row r="16" spans="1:10" ht="18.75" x14ac:dyDescent="0.3">
      <c r="A16" s="195" t="s">
        <v>343</v>
      </c>
      <c r="B16" s="196"/>
      <c r="C16" s="196"/>
      <c r="D16" s="196"/>
      <c r="E16" s="197"/>
      <c r="F16" s="78" t="s">
        <v>258</v>
      </c>
      <c r="G16" s="79">
        <f t="shared" si="2"/>
        <v>3559.3220338983051</v>
      </c>
      <c r="H16" s="79">
        <f t="shared" si="3"/>
        <v>640.67796610169489</v>
      </c>
      <c r="I16" s="94">
        <v>4200</v>
      </c>
      <c r="J16" s="61"/>
    </row>
    <row r="17" spans="1:10" ht="18.75" x14ac:dyDescent="0.3">
      <c r="A17" s="195" t="s">
        <v>344</v>
      </c>
      <c r="B17" s="196"/>
      <c r="C17" s="196"/>
      <c r="D17" s="196"/>
      <c r="E17" s="197"/>
      <c r="F17" s="78" t="s">
        <v>258</v>
      </c>
      <c r="G17" s="79">
        <f t="shared" si="2"/>
        <v>3754.2372881355936</v>
      </c>
      <c r="H17" s="79">
        <f t="shared" si="3"/>
        <v>675.76271186440681</v>
      </c>
      <c r="I17" s="94">
        <v>4430</v>
      </c>
      <c r="J17" s="61"/>
    </row>
    <row r="18" spans="1:10" ht="18.75" x14ac:dyDescent="0.3">
      <c r="A18" s="195" t="s">
        <v>345</v>
      </c>
      <c r="B18" s="196"/>
      <c r="C18" s="196"/>
      <c r="D18" s="196"/>
      <c r="E18" s="197"/>
      <c r="F18" s="78" t="s">
        <v>258</v>
      </c>
      <c r="G18" s="79">
        <f t="shared" si="2"/>
        <v>3902.5423728813562</v>
      </c>
      <c r="H18" s="79">
        <f t="shared" si="3"/>
        <v>702.45762711864404</v>
      </c>
      <c r="I18" s="94">
        <v>4605</v>
      </c>
      <c r="J18" s="61"/>
    </row>
    <row r="19" spans="1:10" ht="19.5" thickBot="1" x14ac:dyDescent="0.35">
      <c r="A19" s="195" t="s">
        <v>346</v>
      </c>
      <c r="B19" s="196"/>
      <c r="C19" s="196"/>
      <c r="D19" s="196"/>
      <c r="E19" s="197"/>
      <c r="F19" s="78" t="s">
        <v>258</v>
      </c>
      <c r="G19" s="79">
        <f t="shared" si="2"/>
        <v>4519.4915254237294</v>
      </c>
      <c r="H19" s="79">
        <f t="shared" si="3"/>
        <v>813.50847457627128</v>
      </c>
      <c r="I19" s="94">
        <v>5333</v>
      </c>
      <c r="J19" s="61"/>
    </row>
    <row r="20" spans="1:10" ht="21" thickBot="1" x14ac:dyDescent="0.35">
      <c r="A20" s="192" t="s">
        <v>266</v>
      </c>
      <c r="B20" s="193"/>
      <c r="C20" s="193"/>
      <c r="D20" s="193"/>
      <c r="E20" s="193"/>
      <c r="F20" s="193"/>
      <c r="G20" s="193"/>
      <c r="H20" s="193"/>
      <c r="I20" s="194"/>
    </row>
    <row r="21" spans="1:10" ht="18.75" x14ac:dyDescent="0.3">
      <c r="A21" s="199" t="s">
        <v>411</v>
      </c>
      <c r="B21" s="200"/>
      <c r="C21" s="200"/>
      <c r="D21" s="200"/>
      <c r="E21" s="201"/>
      <c r="F21" s="78" t="s">
        <v>258</v>
      </c>
      <c r="G21" s="79">
        <f t="shared" ref="G21:G25" si="4">I21/1.18</f>
        <v>1423.7288135593221</v>
      </c>
      <c r="H21" s="79">
        <f t="shared" ref="H21:H22" si="5">G21*0.18</f>
        <v>256.27118644067798</v>
      </c>
      <c r="I21" s="95">
        <v>1680</v>
      </c>
      <c r="J21" s="61"/>
    </row>
    <row r="22" spans="1:10" ht="18.75" x14ac:dyDescent="0.3">
      <c r="A22" s="199" t="s">
        <v>325</v>
      </c>
      <c r="B22" s="200"/>
      <c r="C22" s="200"/>
      <c r="D22" s="200"/>
      <c r="E22" s="201"/>
      <c r="F22" s="78" t="s">
        <v>258</v>
      </c>
      <c r="G22" s="79">
        <f t="shared" si="4"/>
        <v>2059.3220338983051</v>
      </c>
      <c r="H22" s="79">
        <f t="shared" si="5"/>
        <v>370.67796610169489</v>
      </c>
      <c r="I22" s="95">
        <v>2430</v>
      </c>
      <c r="J22" s="61"/>
    </row>
    <row r="23" spans="1:10" ht="18.75" x14ac:dyDescent="0.3">
      <c r="A23" s="206" t="s">
        <v>267</v>
      </c>
      <c r="B23" s="207"/>
      <c r="C23" s="207"/>
      <c r="D23" s="207"/>
      <c r="E23" s="208"/>
      <c r="F23" s="78" t="s">
        <v>258</v>
      </c>
      <c r="G23" s="79">
        <f t="shared" si="4"/>
        <v>1385.5932203389832</v>
      </c>
      <c r="H23" s="79">
        <f t="shared" ref="H23" si="6">G23*0.18</f>
        <v>249.40677966101697</v>
      </c>
      <c r="I23" s="95">
        <v>1635</v>
      </c>
      <c r="J23" s="61"/>
    </row>
    <row r="24" spans="1:10" ht="18.75" x14ac:dyDescent="0.3">
      <c r="A24" s="205" t="s">
        <v>336</v>
      </c>
      <c r="B24" s="205"/>
      <c r="C24" s="205"/>
      <c r="D24" s="205"/>
      <c r="E24" s="205"/>
      <c r="F24" s="70" t="s">
        <v>337</v>
      </c>
      <c r="G24" s="71">
        <f t="shared" si="4"/>
        <v>381.35593220338984</v>
      </c>
      <c r="H24" s="71">
        <f t="shared" ref="H24" si="7">G24*0.18</f>
        <v>68.644067796610173</v>
      </c>
      <c r="I24" s="96">
        <v>450</v>
      </c>
      <c r="J24" s="61"/>
    </row>
    <row r="25" spans="1:10" ht="15.75" x14ac:dyDescent="0.25">
      <c r="A25" s="205" t="s">
        <v>338</v>
      </c>
      <c r="B25" s="205"/>
      <c r="C25" s="205"/>
      <c r="D25" s="205"/>
      <c r="E25" s="205"/>
      <c r="F25" s="2" t="s">
        <v>339</v>
      </c>
      <c r="G25" s="5">
        <f t="shared" si="4"/>
        <v>1338.9830508474577</v>
      </c>
      <c r="H25" s="5">
        <f t="shared" ref="H25" si="8">G25*0.18</f>
        <v>241.01694915254237</v>
      </c>
      <c r="I25" s="8">
        <v>1580</v>
      </c>
      <c r="J25" s="61"/>
    </row>
    <row r="26" spans="1:10" x14ac:dyDescent="0.25">
      <c r="J26" s="61"/>
    </row>
    <row r="27" spans="1:10" ht="15.75" x14ac:dyDescent="0.25">
      <c r="A27" s="132"/>
      <c r="B27" s="132"/>
      <c r="C27" s="132"/>
      <c r="D27" s="132"/>
      <c r="E27" s="132"/>
      <c r="F27" s="132"/>
      <c r="G27" s="132"/>
      <c r="H27" s="132"/>
      <c r="I27" s="132"/>
    </row>
  </sheetData>
  <mergeCells count="25">
    <mergeCell ref="A1:I1"/>
    <mergeCell ref="A27:I27"/>
    <mergeCell ref="A21:E21"/>
    <mergeCell ref="A22:E22"/>
    <mergeCell ref="A13:E13"/>
    <mergeCell ref="A14:E14"/>
    <mergeCell ref="A16:E16"/>
    <mergeCell ref="A4:E4"/>
    <mergeCell ref="A25:E25"/>
    <mergeCell ref="A23:E23"/>
    <mergeCell ref="A10:E10"/>
    <mergeCell ref="A7:E7"/>
    <mergeCell ref="A8:E8"/>
    <mergeCell ref="A19:E19"/>
    <mergeCell ref="A3:E3"/>
    <mergeCell ref="A24:E24"/>
    <mergeCell ref="A5:I5"/>
    <mergeCell ref="A11:E11"/>
    <mergeCell ref="A12:I12"/>
    <mergeCell ref="A15:E15"/>
    <mergeCell ref="A20:I20"/>
    <mergeCell ref="A9:E9"/>
    <mergeCell ref="A17:E17"/>
    <mergeCell ref="A18:E18"/>
    <mergeCell ref="A6:E6"/>
  </mergeCells>
  <pageMargins left="0.59055118110236227" right="0.19685039370078741" top="0.74803149606299213" bottom="0.74803149606299213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K24" sqref="K24"/>
    </sheetView>
  </sheetViews>
  <sheetFormatPr defaultRowHeight="15" x14ac:dyDescent="0.25"/>
  <cols>
    <col min="5" max="5" width="6.140625" customWidth="1"/>
    <col min="7" max="7" width="12.28515625" customWidth="1"/>
    <col min="8" max="8" width="11.28515625" customWidth="1"/>
    <col min="9" max="9" width="12.42578125" customWidth="1"/>
    <col min="10" max="10" width="11.42578125" customWidth="1"/>
  </cols>
  <sheetData>
    <row r="1" spans="1:10" ht="20.25" x14ac:dyDescent="0.3">
      <c r="A1" s="198" t="s">
        <v>645</v>
      </c>
      <c r="B1" s="198"/>
      <c r="C1" s="198"/>
      <c r="D1" s="198"/>
      <c r="E1" s="198"/>
      <c r="F1" s="198"/>
      <c r="G1" s="198"/>
      <c r="H1" s="198"/>
      <c r="I1" s="198"/>
    </row>
    <row r="2" spans="1:10" ht="15.75" thickBot="1" x14ac:dyDescent="0.3"/>
    <row r="3" spans="1:10" ht="15.75" x14ac:dyDescent="0.25">
      <c r="A3" s="218" t="s">
        <v>252</v>
      </c>
      <c r="B3" s="219"/>
      <c r="C3" s="219"/>
      <c r="D3" s="219"/>
      <c r="E3" s="220"/>
      <c r="F3" s="44" t="s">
        <v>253</v>
      </c>
      <c r="G3" s="44" t="s">
        <v>254</v>
      </c>
      <c r="H3" s="44" t="s">
        <v>256</v>
      </c>
      <c r="I3" s="54" t="s">
        <v>638</v>
      </c>
    </row>
    <row r="4" spans="1:10" ht="16.5" thickBot="1" x14ac:dyDescent="0.3">
      <c r="A4" s="221"/>
      <c r="B4" s="222"/>
      <c r="C4" s="222"/>
      <c r="D4" s="222"/>
      <c r="E4" s="223"/>
      <c r="F4" s="49"/>
      <c r="G4" s="55" t="s">
        <v>255</v>
      </c>
      <c r="H4" s="55" t="s">
        <v>255</v>
      </c>
      <c r="I4" s="56" t="s">
        <v>255</v>
      </c>
    </row>
    <row r="5" spans="1:10" ht="21" thickBot="1" x14ac:dyDescent="0.35">
      <c r="A5" s="192" t="s">
        <v>646</v>
      </c>
      <c r="B5" s="193"/>
      <c r="C5" s="193"/>
      <c r="D5" s="193"/>
      <c r="E5" s="193"/>
      <c r="F5" s="193"/>
      <c r="G5" s="193"/>
      <c r="H5" s="193"/>
      <c r="I5" s="194"/>
    </row>
    <row r="6" spans="1:10" ht="18.75" x14ac:dyDescent="0.3">
      <c r="A6" s="224" t="s">
        <v>639</v>
      </c>
      <c r="B6" s="225"/>
      <c r="C6" s="225"/>
      <c r="D6" s="225"/>
      <c r="E6" s="226"/>
      <c r="F6" s="78" t="s">
        <v>258</v>
      </c>
      <c r="G6" s="79">
        <f>I6/1.18</f>
        <v>3474.5762711864409</v>
      </c>
      <c r="H6" s="79">
        <f>G6*0.18</f>
        <v>625.42372881355936</v>
      </c>
      <c r="I6" s="94">
        <v>4100</v>
      </c>
      <c r="J6" s="10"/>
    </row>
    <row r="7" spans="1:10" ht="18.75" x14ac:dyDescent="0.3">
      <c r="A7" s="212" t="s">
        <v>640</v>
      </c>
      <c r="B7" s="213"/>
      <c r="C7" s="213"/>
      <c r="D7" s="213"/>
      <c r="E7" s="214"/>
      <c r="F7" s="78" t="s">
        <v>258</v>
      </c>
      <c r="G7" s="79">
        <f>I7/1.18</f>
        <v>3779.6610169491528</v>
      </c>
      <c r="H7" s="79">
        <f>G7*0.18</f>
        <v>680.33898305084745</v>
      </c>
      <c r="I7" s="94">
        <v>4460</v>
      </c>
      <c r="J7" s="10"/>
    </row>
    <row r="8" spans="1:10" ht="18.75" x14ac:dyDescent="0.3">
      <c r="A8" s="212" t="s">
        <v>641</v>
      </c>
      <c r="B8" s="213"/>
      <c r="C8" s="213"/>
      <c r="D8" s="213"/>
      <c r="E8" s="214"/>
      <c r="F8" s="78" t="s">
        <v>258</v>
      </c>
      <c r="G8" s="79">
        <f>I8/1.18</f>
        <v>4110.1694915254238</v>
      </c>
      <c r="H8" s="79">
        <f>G8*0.18</f>
        <v>739.83050847457628</v>
      </c>
      <c r="I8" s="94">
        <v>4850</v>
      </c>
      <c r="J8" s="10"/>
    </row>
    <row r="9" spans="1:10" ht="18.75" x14ac:dyDescent="0.3">
      <c r="A9" s="212" t="s">
        <v>642</v>
      </c>
      <c r="B9" s="213"/>
      <c r="C9" s="213"/>
      <c r="D9" s="213"/>
      <c r="E9" s="214"/>
      <c r="F9" s="78" t="s">
        <v>258</v>
      </c>
      <c r="G9" s="79">
        <f>I9/1.18</f>
        <v>4491.5254237288136</v>
      </c>
      <c r="H9" s="79">
        <f t="shared" ref="H9:H10" si="0">G9*0.18</f>
        <v>808.47457627118638</v>
      </c>
      <c r="I9" s="94">
        <v>5300</v>
      </c>
      <c r="J9" s="10"/>
    </row>
    <row r="10" spans="1:10" ht="19.5" thickBot="1" x14ac:dyDescent="0.35">
      <c r="A10" s="215" t="s">
        <v>643</v>
      </c>
      <c r="B10" s="216"/>
      <c r="C10" s="216"/>
      <c r="D10" s="216"/>
      <c r="E10" s="217"/>
      <c r="F10" s="78" t="s">
        <v>258</v>
      </c>
      <c r="G10" s="79">
        <f>I10/1.18</f>
        <v>4803.3898305084749</v>
      </c>
      <c r="H10" s="79">
        <f t="shared" si="0"/>
        <v>864.61016949152543</v>
      </c>
      <c r="I10" s="94">
        <v>5668</v>
      </c>
      <c r="J10" s="10"/>
    </row>
    <row r="11" spans="1:10" ht="21" thickBot="1" x14ac:dyDescent="0.35">
      <c r="A11" s="192" t="s">
        <v>259</v>
      </c>
      <c r="B11" s="193"/>
      <c r="C11" s="193"/>
      <c r="D11" s="193"/>
      <c r="E11" s="193"/>
      <c r="F11" s="193"/>
      <c r="G11" s="193"/>
      <c r="H11" s="193"/>
      <c r="I11" s="194"/>
    </row>
    <row r="12" spans="1:10" ht="18.75" x14ac:dyDescent="0.3">
      <c r="A12" s="195" t="s">
        <v>611</v>
      </c>
      <c r="B12" s="196"/>
      <c r="C12" s="196"/>
      <c r="D12" s="196"/>
      <c r="E12" s="197"/>
      <c r="F12" s="78" t="s">
        <v>258</v>
      </c>
      <c r="G12" s="79">
        <f t="shared" ref="G12:G17" si="1">I12/1.18</f>
        <v>2822.0338983050847</v>
      </c>
      <c r="H12" s="79">
        <f>G12*0.18</f>
        <v>507.96610169491521</v>
      </c>
      <c r="I12" s="94">
        <v>3330</v>
      </c>
      <c r="J12" s="61"/>
    </row>
    <row r="13" spans="1:10" ht="18.75" x14ac:dyDescent="0.3">
      <c r="A13" s="195" t="s">
        <v>612</v>
      </c>
      <c r="B13" s="196"/>
      <c r="C13" s="196"/>
      <c r="D13" s="196"/>
      <c r="E13" s="197"/>
      <c r="F13" s="78" t="s">
        <v>258</v>
      </c>
      <c r="G13" s="79">
        <f t="shared" si="1"/>
        <v>3067.7966101694915</v>
      </c>
      <c r="H13" s="79">
        <f t="shared" ref="H13:H17" si="2">G13*0.18</f>
        <v>552.2033898305084</v>
      </c>
      <c r="I13" s="94">
        <v>3620</v>
      </c>
      <c r="J13" s="61"/>
    </row>
    <row r="14" spans="1:10" ht="18.75" x14ac:dyDescent="0.3">
      <c r="A14" s="195" t="s">
        <v>613</v>
      </c>
      <c r="B14" s="196"/>
      <c r="C14" s="196"/>
      <c r="D14" s="196"/>
      <c r="E14" s="197"/>
      <c r="F14" s="78" t="s">
        <v>258</v>
      </c>
      <c r="G14" s="79">
        <f t="shared" si="1"/>
        <v>3457.6271186440681</v>
      </c>
      <c r="H14" s="79">
        <f t="shared" si="2"/>
        <v>622.37288135593224</v>
      </c>
      <c r="I14" s="94">
        <v>4080</v>
      </c>
      <c r="J14" s="61"/>
    </row>
    <row r="15" spans="1:10" ht="18.75" x14ac:dyDescent="0.3">
      <c r="A15" s="195" t="s">
        <v>614</v>
      </c>
      <c r="B15" s="196"/>
      <c r="C15" s="196"/>
      <c r="D15" s="196"/>
      <c r="E15" s="197"/>
      <c r="F15" s="78" t="s">
        <v>258</v>
      </c>
      <c r="G15" s="79">
        <f t="shared" si="1"/>
        <v>3673.7288135593221</v>
      </c>
      <c r="H15" s="79">
        <f t="shared" si="2"/>
        <v>661.27118644067798</v>
      </c>
      <c r="I15" s="94">
        <v>4335</v>
      </c>
      <c r="J15" s="61"/>
    </row>
    <row r="16" spans="1:10" ht="18.75" x14ac:dyDescent="0.3">
      <c r="A16" s="195" t="s">
        <v>615</v>
      </c>
      <c r="B16" s="196"/>
      <c r="C16" s="196"/>
      <c r="D16" s="196"/>
      <c r="E16" s="197"/>
      <c r="F16" s="78" t="s">
        <v>258</v>
      </c>
      <c r="G16" s="79">
        <f t="shared" si="1"/>
        <v>3902.5423728813562</v>
      </c>
      <c r="H16" s="79">
        <f t="shared" si="2"/>
        <v>702.45762711864404</v>
      </c>
      <c r="I16" s="94">
        <v>4605</v>
      </c>
      <c r="J16" s="61"/>
    </row>
    <row r="17" spans="1:10" ht="19.5" thickBot="1" x14ac:dyDescent="0.35">
      <c r="A17" s="195" t="s">
        <v>616</v>
      </c>
      <c r="B17" s="196"/>
      <c r="C17" s="196"/>
      <c r="D17" s="196"/>
      <c r="E17" s="197"/>
      <c r="F17" s="78" t="s">
        <v>258</v>
      </c>
      <c r="G17" s="79">
        <f t="shared" si="1"/>
        <v>4093.2203389830511</v>
      </c>
      <c r="H17" s="79">
        <f t="shared" si="2"/>
        <v>736.77966101694915</v>
      </c>
      <c r="I17" s="94">
        <v>4830</v>
      </c>
      <c r="J17" s="61"/>
    </row>
    <row r="18" spans="1:10" ht="21" thickBot="1" x14ac:dyDescent="0.35">
      <c r="A18" s="192" t="s">
        <v>663</v>
      </c>
      <c r="B18" s="193"/>
      <c r="C18" s="193"/>
      <c r="D18" s="193"/>
      <c r="E18" s="193"/>
      <c r="F18" s="193"/>
      <c r="G18" s="193"/>
      <c r="H18" s="193"/>
      <c r="I18" s="194"/>
    </row>
    <row r="19" spans="1:10" ht="18.75" x14ac:dyDescent="0.3">
      <c r="A19" s="227" t="s">
        <v>617</v>
      </c>
      <c r="B19" s="200"/>
      <c r="C19" s="200"/>
      <c r="D19" s="200"/>
      <c r="E19" s="201"/>
      <c r="F19" s="78" t="s">
        <v>258</v>
      </c>
      <c r="G19" s="79">
        <f t="shared" ref="G19:G25" si="3">I19/1.18</f>
        <v>3033.898305084746</v>
      </c>
      <c r="H19" s="79">
        <f>G19*0.18</f>
        <v>546.10169491525426</v>
      </c>
      <c r="I19" s="94">
        <v>3580</v>
      </c>
      <c r="J19" s="61"/>
    </row>
    <row r="20" spans="1:10" ht="18.75" x14ac:dyDescent="0.3">
      <c r="A20" s="227" t="s">
        <v>618</v>
      </c>
      <c r="B20" s="200"/>
      <c r="C20" s="200"/>
      <c r="D20" s="200"/>
      <c r="E20" s="201"/>
      <c r="F20" s="78" t="s">
        <v>258</v>
      </c>
      <c r="G20" s="79">
        <f t="shared" si="3"/>
        <v>3271.1864406779664</v>
      </c>
      <c r="H20" s="79">
        <f t="shared" ref="H20:H25" si="4">G20*0.18</f>
        <v>588.81355932203394</v>
      </c>
      <c r="I20" s="94">
        <v>3860</v>
      </c>
      <c r="J20" s="61"/>
    </row>
    <row r="21" spans="1:10" ht="18.75" x14ac:dyDescent="0.3">
      <c r="A21" s="227" t="s">
        <v>619</v>
      </c>
      <c r="B21" s="200"/>
      <c r="C21" s="200"/>
      <c r="D21" s="200"/>
      <c r="E21" s="201"/>
      <c r="F21" s="78" t="s">
        <v>258</v>
      </c>
      <c r="G21" s="79">
        <f t="shared" si="3"/>
        <v>3669.4915254237289</v>
      </c>
      <c r="H21" s="79">
        <f t="shared" si="4"/>
        <v>660.50847457627117</v>
      </c>
      <c r="I21" s="94">
        <v>4330</v>
      </c>
      <c r="J21" s="61"/>
    </row>
    <row r="22" spans="1:10" ht="18.75" x14ac:dyDescent="0.3">
      <c r="A22" s="227" t="s">
        <v>620</v>
      </c>
      <c r="B22" s="200"/>
      <c r="C22" s="200"/>
      <c r="D22" s="200"/>
      <c r="E22" s="201"/>
      <c r="F22" s="78" t="s">
        <v>258</v>
      </c>
      <c r="G22" s="79">
        <f t="shared" si="3"/>
        <v>3881.3559322033902</v>
      </c>
      <c r="H22" s="79">
        <f t="shared" si="4"/>
        <v>698.64406779661022</v>
      </c>
      <c r="I22" s="94">
        <v>4580</v>
      </c>
      <c r="J22" s="61"/>
    </row>
    <row r="23" spans="1:10" ht="18.75" x14ac:dyDescent="0.3">
      <c r="A23" s="227" t="s">
        <v>621</v>
      </c>
      <c r="B23" s="200"/>
      <c r="C23" s="200"/>
      <c r="D23" s="200"/>
      <c r="E23" s="201"/>
      <c r="F23" s="78" t="s">
        <v>258</v>
      </c>
      <c r="G23" s="79">
        <f t="shared" si="3"/>
        <v>4110.1694915254238</v>
      </c>
      <c r="H23" s="79">
        <f t="shared" si="4"/>
        <v>739.83050847457628</v>
      </c>
      <c r="I23" s="94">
        <v>4850</v>
      </c>
      <c r="J23" s="61"/>
    </row>
    <row r="24" spans="1:10" ht="18.75" x14ac:dyDescent="0.3">
      <c r="A24" s="227" t="s">
        <v>622</v>
      </c>
      <c r="B24" s="200"/>
      <c r="C24" s="200"/>
      <c r="D24" s="200"/>
      <c r="E24" s="201"/>
      <c r="F24" s="78" t="s">
        <v>258</v>
      </c>
      <c r="G24" s="79">
        <f t="shared" si="3"/>
        <v>4305.0847457627124</v>
      </c>
      <c r="H24" s="79">
        <f t="shared" si="4"/>
        <v>774.9152542372882</v>
      </c>
      <c r="I24" s="94">
        <v>5080</v>
      </c>
      <c r="J24" s="61"/>
    </row>
    <row r="25" spans="1:10" ht="18.75" x14ac:dyDescent="0.3">
      <c r="A25" s="227" t="s">
        <v>623</v>
      </c>
      <c r="B25" s="200"/>
      <c r="C25" s="200"/>
      <c r="D25" s="200"/>
      <c r="E25" s="201"/>
      <c r="F25" s="78" t="s">
        <v>258</v>
      </c>
      <c r="G25" s="79">
        <f t="shared" si="3"/>
        <v>4923.7288135593226</v>
      </c>
      <c r="H25" s="79">
        <f t="shared" si="4"/>
        <v>886.27118644067798</v>
      </c>
      <c r="I25" s="94">
        <v>5810</v>
      </c>
      <c r="J25" s="61"/>
    </row>
  </sheetData>
  <mergeCells count="24">
    <mergeCell ref="A21:E21"/>
    <mergeCell ref="A22:E22"/>
    <mergeCell ref="A23:E23"/>
    <mergeCell ref="A24:E24"/>
    <mergeCell ref="A25:E25"/>
    <mergeCell ref="A20:E20"/>
    <mergeCell ref="A11:I11"/>
    <mergeCell ref="A12:E12"/>
    <mergeCell ref="A13:E13"/>
    <mergeCell ref="A14:E14"/>
    <mergeCell ref="A15:E15"/>
    <mergeCell ref="A16:E16"/>
    <mergeCell ref="A17:E17"/>
    <mergeCell ref="A18:I18"/>
    <mergeCell ref="A19:E19"/>
    <mergeCell ref="A8:E8"/>
    <mergeCell ref="A9:E9"/>
    <mergeCell ref="A10:E10"/>
    <mergeCell ref="A1:I1"/>
    <mergeCell ref="A3:E3"/>
    <mergeCell ref="A4:E4"/>
    <mergeCell ref="A5:I5"/>
    <mergeCell ref="A6:E6"/>
    <mergeCell ref="A7:E7"/>
  </mergeCells>
  <pageMargins left="0.59055118110236227" right="0.1968503937007874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activeCell="E4" sqref="E4"/>
    </sheetView>
  </sheetViews>
  <sheetFormatPr defaultRowHeight="15" x14ac:dyDescent="0.25"/>
  <cols>
    <col min="1" max="1" width="5.42578125" customWidth="1"/>
    <col min="3" max="3" width="12.5703125" customWidth="1"/>
    <col min="4" max="4" width="17" customWidth="1"/>
    <col min="5" max="5" width="14.85546875" customWidth="1"/>
    <col min="6" max="6" width="13.7109375" customWidth="1"/>
    <col min="7" max="7" width="13.42578125" customWidth="1"/>
    <col min="8" max="8" width="15.5703125" customWidth="1"/>
    <col min="9" max="9" width="15.85546875" customWidth="1"/>
    <col min="10" max="10" width="13.5703125" customWidth="1"/>
    <col min="11" max="11" width="11.5703125" customWidth="1"/>
    <col min="14" max="14" width="7.42578125" customWidth="1"/>
    <col min="15" max="16" width="9.140625" hidden="1" customWidth="1"/>
    <col min="17" max="17" width="7.140625" customWidth="1"/>
    <col min="19" max="19" width="11" customWidth="1"/>
    <col min="20" max="20" width="12.5703125" customWidth="1"/>
  </cols>
  <sheetData>
    <row r="1" spans="1:17" ht="21.75" customHeight="1" thickBot="1" x14ac:dyDescent="0.35">
      <c r="A1" s="246" t="s">
        <v>661</v>
      </c>
      <c r="B1" s="246"/>
      <c r="C1" s="246"/>
      <c r="D1" s="246"/>
      <c r="E1" s="246"/>
      <c r="F1" s="246"/>
      <c r="G1" s="246"/>
      <c r="H1" s="246"/>
      <c r="I1" s="246"/>
      <c r="J1" s="246"/>
      <c r="K1" s="24"/>
      <c r="L1" s="24"/>
      <c r="M1" s="24"/>
      <c r="N1" s="24"/>
      <c r="O1" s="24"/>
      <c r="P1" s="24"/>
      <c r="Q1" s="24"/>
    </row>
    <row r="2" spans="1:17" ht="31.5" x14ac:dyDescent="0.25">
      <c r="A2" s="247" t="s">
        <v>429</v>
      </c>
      <c r="B2" s="248"/>
      <c r="C2" s="248"/>
      <c r="D2" s="57" t="s">
        <v>430</v>
      </c>
      <c r="E2" s="251" t="s">
        <v>469</v>
      </c>
      <c r="F2" s="251"/>
      <c r="G2" s="251"/>
      <c r="H2" s="57" t="s">
        <v>434</v>
      </c>
      <c r="I2" s="57" t="s">
        <v>435</v>
      </c>
      <c r="J2" s="58" t="s">
        <v>437</v>
      </c>
      <c r="K2" s="22"/>
      <c r="L2" s="23"/>
      <c r="M2" s="23"/>
      <c r="N2" s="23"/>
      <c r="O2" s="23"/>
      <c r="P2" s="23"/>
      <c r="Q2" s="23"/>
    </row>
    <row r="3" spans="1:17" x14ac:dyDescent="0.25">
      <c r="A3" s="249"/>
      <c r="B3" s="250"/>
      <c r="C3" s="250"/>
      <c r="D3" s="59" t="s">
        <v>431</v>
      </c>
      <c r="E3" s="59" t="s">
        <v>432</v>
      </c>
      <c r="F3" s="59" t="s">
        <v>433</v>
      </c>
      <c r="G3" s="59" t="s">
        <v>439</v>
      </c>
      <c r="H3" s="59" t="s">
        <v>452</v>
      </c>
      <c r="I3" s="59" t="s">
        <v>436</v>
      </c>
      <c r="J3" s="60" t="s">
        <v>438</v>
      </c>
      <c r="K3" s="23"/>
      <c r="L3" s="23"/>
      <c r="M3" s="23"/>
      <c r="N3" s="23"/>
      <c r="O3" s="23"/>
      <c r="P3" s="23"/>
      <c r="Q3" s="23"/>
    </row>
    <row r="4" spans="1:17" ht="18.75" customHeight="1" x14ac:dyDescent="0.25">
      <c r="A4" s="241" t="s">
        <v>311</v>
      </c>
      <c r="B4" s="242"/>
      <c r="C4" s="242"/>
      <c r="D4" s="29">
        <v>2500</v>
      </c>
      <c r="E4" s="29">
        <v>1600</v>
      </c>
      <c r="F4" s="29">
        <v>2600</v>
      </c>
      <c r="G4" s="29">
        <v>1500</v>
      </c>
      <c r="H4" s="29">
        <v>3000</v>
      </c>
      <c r="I4" s="29">
        <v>1300</v>
      </c>
      <c r="J4" s="30">
        <v>2300</v>
      </c>
    </row>
    <row r="5" spans="1:17" ht="18.75" customHeight="1" x14ac:dyDescent="0.25">
      <c r="A5" s="241" t="s">
        <v>421</v>
      </c>
      <c r="B5" s="242"/>
      <c r="C5" s="242"/>
      <c r="D5" s="29">
        <v>2500</v>
      </c>
      <c r="E5" s="29">
        <v>1800</v>
      </c>
      <c r="F5" s="29">
        <v>2800</v>
      </c>
      <c r="G5" s="29">
        <v>1800</v>
      </c>
      <c r="H5" s="29">
        <v>3000</v>
      </c>
      <c r="I5" s="29">
        <v>1300</v>
      </c>
      <c r="J5" s="30">
        <v>2300</v>
      </c>
    </row>
    <row r="6" spans="1:17" ht="18.75" customHeight="1" x14ac:dyDescent="0.25">
      <c r="A6" s="241" t="s">
        <v>422</v>
      </c>
      <c r="B6" s="242"/>
      <c r="C6" s="242"/>
      <c r="D6" s="29">
        <v>3000</v>
      </c>
      <c r="E6" s="29">
        <v>2000</v>
      </c>
      <c r="F6" s="29">
        <v>3250</v>
      </c>
      <c r="G6" s="29">
        <v>2000</v>
      </c>
      <c r="H6" s="29">
        <v>3750</v>
      </c>
      <c r="I6" s="29">
        <v>1625</v>
      </c>
      <c r="J6" s="30">
        <v>2875</v>
      </c>
    </row>
    <row r="7" spans="1:17" ht="18" customHeight="1" x14ac:dyDescent="0.25">
      <c r="A7" s="241" t="s">
        <v>423</v>
      </c>
      <c r="B7" s="242"/>
      <c r="C7" s="242"/>
      <c r="D7" s="29">
        <v>3500</v>
      </c>
      <c r="E7" s="29">
        <v>2500</v>
      </c>
      <c r="F7" s="29">
        <v>4000</v>
      </c>
      <c r="G7" s="29">
        <v>2500</v>
      </c>
      <c r="H7" s="29">
        <v>4500</v>
      </c>
      <c r="I7" s="29">
        <v>1950</v>
      </c>
      <c r="J7" s="30">
        <v>3450</v>
      </c>
    </row>
    <row r="8" spans="1:17" ht="18.75" customHeight="1" x14ac:dyDescent="0.25">
      <c r="A8" s="241" t="s">
        <v>424</v>
      </c>
      <c r="B8" s="242"/>
      <c r="C8" s="242"/>
      <c r="D8" s="29">
        <v>4500</v>
      </c>
      <c r="E8" s="29">
        <v>3200</v>
      </c>
      <c r="F8" s="29">
        <v>5200</v>
      </c>
      <c r="G8" s="29">
        <v>3000</v>
      </c>
      <c r="H8" s="29">
        <v>6000</v>
      </c>
      <c r="I8" s="29">
        <v>2600</v>
      </c>
      <c r="J8" s="30">
        <v>4600</v>
      </c>
    </row>
    <row r="9" spans="1:17" ht="21" customHeight="1" x14ac:dyDescent="0.25">
      <c r="A9" s="241" t="s">
        <v>425</v>
      </c>
      <c r="B9" s="242"/>
      <c r="C9" s="242"/>
      <c r="D9" s="29">
        <v>5500</v>
      </c>
      <c r="E9" s="29">
        <v>4000</v>
      </c>
      <c r="F9" s="29">
        <v>6500</v>
      </c>
      <c r="G9" s="29">
        <v>3500</v>
      </c>
      <c r="H9" s="29">
        <v>7500</v>
      </c>
      <c r="I9" s="29">
        <v>3250</v>
      </c>
      <c r="J9" s="30">
        <v>5750</v>
      </c>
    </row>
    <row r="10" spans="1:17" ht="18" customHeight="1" x14ac:dyDescent="0.25">
      <c r="A10" s="241" t="s">
        <v>461</v>
      </c>
      <c r="B10" s="242"/>
      <c r="C10" s="242"/>
      <c r="D10" s="29">
        <v>6500</v>
      </c>
      <c r="E10" s="29">
        <v>4800</v>
      </c>
      <c r="F10" s="29">
        <v>7800</v>
      </c>
      <c r="G10" s="29">
        <v>4000</v>
      </c>
      <c r="H10" s="29">
        <v>9000</v>
      </c>
      <c r="I10" s="29">
        <v>3900</v>
      </c>
      <c r="J10" s="30">
        <v>6900</v>
      </c>
    </row>
    <row r="11" spans="1:17" ht="18" customHeight="1" x14ac:dyDescent="0.25">
      <c r="A11" s="241" t="s">
        <v>460</v>
      </c>
      <c r="B11" s="242"/>
      <c r="C11" s="242"/>
      <c r="D11" s="29">
        <v>7500</v>
      </c>
      <c r="E11" s="29">
        <v>5600</v>
      </c>
      <c r="F11" s="29">
        <v>9100</v>
      </c>
      <c r="G11" s="29">
        <v>4500</v>
      </c>
      <c r="H11" s="29">
        <v>10500</v>
      </c>
      <c r="I11" s="29">
        <v>4550</v>
      </c>
      <c r="J11" s="30">
        <v>8050</v>
      </c>
    </row>
    <row r="12" spans="1:17" ht="17.25" customHeight="1" x14ac:dyDescent="0.25">
      <c r="A12" s="241" t="s">
        <v>459</v>
      </c>
      <c r="B12" s="242"/>
      <c r="C12" s="242"/>
      <c r="D12" s="29">
        <v>8500</v>
      </c>
      <c r="E12" s="29">
        <v>6400</v>
      </c>
      <c r="F12" s="29">
        <v>10400</v>
      </c>
      <c r="G12" s="29">
        <v>5000</v>
      </c>
      <c r="H12" s="29">
        <v>12000</v>
      </c>
      <c r="I12" s="29">
        <v>5200</v>
      </c>
      <c r="J12" s="30">
        <v>9200</v>
      </c>
    </row>
    <row r="13" spans="1:17" ht="17.25" customHeight="1" x14ac:dyDescent="0.25">
      <c r="A13" s="241" t="s">
        <v>458</v>
      </c>
      <c r="B13" s="242"/>
      <c r="C13" s="242"/>
      <c r="D13" s="29">
        <v>8500</v>
      </c>
      <c r="E13" s="29">
        <v>6400</v>
      </c>
      <c r="F13" s="29">
        <v>6400</v>
      </c>
      <c r="G13" s="29">
        <v>5000</v>
      </c>
      <c r="H13" s="29">
        <v>12000</v>
      </c>
      <c r="I13" s="29">
        <v>5200</v>
      </c>
      <c r="J13" s="30">
        <v>9200</v>
      </c>
    </row>
    <row r="14" spans="1:17" ht="18" customHeight="1" x14ac:dyDescent="0.25">
      <c r="A14" s="241" t="s">
        <v>457</v>
      </c>
      <c r="B14" s="242"/>
      <c r="C14" s="242"/>
      <c r="D14" s="29">
        <v>9500</v>
      </c>
      <c r="E14" s="29">
        <v>7200</v>
      </c>
      <c r="F14" s="29">
        <v>11700</v>
      </c>
      <c r="G14" s="29">
        <v>5500</v>
      </c>
      <c r="H14" s="29">
        <v>13500</v>
      </c>
      <c r="I14" s="29">
        <v>5850</v>
      </c>
      <c r="J14" s="30">
        <v>10350</v>
      </c>
    </row>
    <row r="15" spans="1:17" ht="17.25" customHeight="1" x14ac:dyDescent="0.25">
      <c r="A15" s="241" t="s">
        <v>456</v>
      </c>
      <c r="B15" s="242"/>
      <c r="C15" s="242"/>
      <c r="D15" s="29">
        <v>10500</v>
      </c>
      <c r="E15" s="29">
        <v>8000</v>
      </c>
      <c r="F15" s="29">
        <v>13000</v>
      </c>
      <c r="G15" s="29">
        <v>5500</v>
      </c>
      <c r="H15" s="29">
        <v>15000</v>
      </c>
      <c r="I15" s="29">
        <v>6500</v>
      </c>
      <c r="J15" s="30">
        <v>11500</v>
      </c>
    </row>
    <row r="16" spans="1:17" ht="19.5" customHeight="1" x14ac:dyDescent="0.25">
      <c r="A16" s="241" t="s">
        <v>455</v>
      </c>
      <c r="B16" s="242"/>
      <c r="C16" s="242"/>
      <c r="D16" s="29">
        <v>11500</v>
      </c>
      <c r="E16" s="29">
        <v>8800</v>
      </c>
      <c r="F16" s="29">
        <v>14300</v>
      </c>
      <c r="G16" s="29">
        <v>6000</v>
      </c>
      <c r="H16" s="29">
        <v>16500</v>
      </c>
      <c r="I16" s="29">
        <v>7150</v>
      </c>
      <c r="J16" s="30">
        <v>12650</v>
      </c>
    </row>
    <row r="17" spans="1:10" ht="21.75" customHeight="1" x14ac:dyDescent="0.25">
      <c r="A17" s="252" t="s">
        <v>468</v>
      </c>
      <c r="B17" s="253"/>
      <c r="C17" s="254"/>
      <c r="D17" s="29">
        <v>11500</v>
      </c>
      <c r="E17" s="29">
        <v>8800</v>
      </c>
      <c r="F17" s="29">
        <v>14300</v>
      </c>
      <c r="G17" s="29">
        <v>6000</v>
      </c>
      <c r="H17" s="29">
        <v>16500</v>
      </c>
      <c r="I17" s="29">
        <v>7150</v>
      </c>
      <c r="J17" s="30">
        <v>12650</v>
      </c>
    </row>
    <row r="18" spans="1:10" ht="20.25" customHeight="1" x14ac:dyDescent="0.25">
      <c r="A18" s="241" t="s">
        <v>675</v>
      </c>
      <c r="B18" s="242"/>
      <c r="C18" s="242"/>
      <c r="D18" s="29">
        <v>11500</v>
      </c>
      <c r="E18" s="29">
        <v>8800</v>
      </c>
      <c r="F18" s="29">
        <v>14300</v>
      </c>
      <c r="G18" s="29">
        <v>6000</v>
      </c>
      <c r="H18" s="29">
        <v>16500</v>
      </c>
      <c r="I18" s="29">
        <v>7150</v>
      </c>
      <c r="J18" s="30">
        <v>12650</v>
      </c>
    </row>
    <row r="19" spans="1:10" ht="18" customHeight="1" x14ac:dyDescent="0.25">
      <c r="A19" s="241" t="s">
        <v>454</v>
      </c>
      <c r="B19" s="242"/>
      <c r="C19" s="242"/>
      <c r="D19" s="29">
        <v>14000</v>
      </c>
      <c r="E19" s="29">
        <v>10800</v>
      </c>
      <c r="F19" s="29">
        <v>17550</v>
      </c>
      <c r="G19" s="29">
        <v>7150</v>
      </c>
      <c r="H19" s="29">
        <v>20250</v>
      </c>
      <c r="I19" s="29">
        <v>8775</v>
      </c>
      <c r="J19" s="30">
        <v>15525</v>
      </c>
    </row>
    <row r="20" spans="1:10" ht="17.25" customHeight="1" x14ac:dyDescent="0.25">
      <c r="A20" s="252" t="s">
        <v>453</v>
      </c>
      <c r="B20" s="253"/>
      <c r="C20" s="254"/>
      <c r="D20" s="29">
        <v>14500</v>
      </c>
      <c r="E20" s="29">
        <v>11200</v>
      </c>
      <c r="F20" s="29">
        <v>18200</v>
      </c>
      <c r="G20" s="29">
        <v>8000</v>
      </c>
      <c r="H20" s="29">
        <v>21000</v>
      </c>
      <c r="I20" s="29">
        <v>9100</v>
      </c>
      <c r="J20" s="30">
        <v>16100</v>
      </c>
    </row>
    <row r="21" spans="1:10" ht="18.75" customHeight="1" x14ac:dyDescent="0.25">
      <c r="A21" s="241" t="s">
        <v>465</v>
      </c>
      <c r="B21" s="242"/>
      <c r="C21" s="242"/>
      <c r="D21" s="29">
        <v>15000</v>
      </c>
      <c r="E21" s="29">
        <v>11600</v>
      </c>
      <c r="F21" s="29">
        <v>18850</v>
      </c>
      <c r="G21" s="29">
        <v>8250</v>
      </c>
      <c r="H21" s="29">
        <v>21750</v>
      </c>
      <c r="I21" s="29">
        <v>9425</v>
      </c>
      <c r="J21" s="30">
        <v>16675</v>
      </c>
    </row>
    <row r="22" spans="1:10" ht="18" customHeight="1" x14ac:dyDescent="0.25">
      <c r="A22" s="241" t="s">
        <v>464</v>
      </c>
      <c r="B22" s="242"/>
      <c r="C22" s="242"/>
      <c r="D22" s="31">
        <v>18000</v>
      </c>
      <c r="E22" s="31">
        <v>14000</v>
      </c>
      <c r="F22" s="31">
        <v>22750</v>
      </c>
      <c r="G22" s="31">
        <v>10450</v>
      </c>
      <c r="H22" s="31">
        <v>26250</v>
      </c>
      <c r="I22" s="31">
        <v>11375</v>
      </c>
      <c r="J22" s="32">
        <v>20125</v>
      </c>
    </row>
    <row r="23" spans="1:10" ht="17.25" customHeight="1" x14ac:dyDescent="0.25">
      <c r="A23" s="244" t="s">
        <v>463</v>
      </c>
      <c r="B23" s="245"/>
      <c r="C23" s="245"/>
      <c r="D23" s="33">
        <v>18500</v>
      </c>
      <c r="E23" s="33">
        <v>14400</v>
      </c>
      <c r="F23" s="33">
        <v>23400</v>
      </c>
      <c r="G23" s="33">
        <v>11000</v>
      </c>
      <c r="H23" s="33">
        <v>27000</v>
      </c>
      <c r="I23" s="33">
        <v>11700</v>
      </c>
      <c r="J23" s="34">
        <v>20700</v>
      </c>
    </row>
    <row r="24" spans="1:10" ht="16.5" customHeight="1" x14ac:dyDescent="0.25">
      <c r="A24" s="243" t="s">
        <v>462</v>
      </c>
      <c r="B24" s="243"/>
      <c r="C24" s="243"/>
      <c r="D24" s="35">
        <v>20800</v>
      </c>
      <c r="E24" s="35">
        <v>16240</v>
      </c>
      <c r="F24" s="35">
        <v>26390</v>
      </c>
      <c r="G24" s="35"/>
      <c r="H24" s="35">
        <v>30450</v>
      </c>
      <c r="I24" s="35">
        <v>13195</v>
      </c>
      <c r="J24" s="35">
        <v>23345</v>
      </c>
    </row>
    <row r="25" spans="1:10" x14ac:dyDescent="0.25">
      <c r="A25" s="243" t="s">
        <v>466</v>
      </c>
      <c r="B25" s="243"/>
      <c r="C25" s="243"/>
      <c r="D25" s="35">
        <v>22800</v>
      </c>
      <c r="E25" s="35">
        <v>17840</v>
      </c>
      <c r="F25" s="35">
        <v>28990</v>
      </c>
      <c r="G25" s="35"/>
      <c r="H25" s="35">
        <v>33450</v>
      </c>
      <c r="I25" s="35">
        <v>14495</v>
      </c>
      <c r="J25" s="35">
        <v>25645</v>
      </c>
    </row>
    <row r="26" spans="1:10" x14ac:dyDescent="0.25">
      <c r="A26" s="243" t="s">
        <v>467</v>
      </c>
      <c r="B26" s="243"/>
      <c r="C26" s="243"/>
      <c r="D26" s="35">
        <v>23800</v>
      </c>
      <c r="E26" s="35">
        <v>18560</v>
      </c>
      <c r="F26" s="35">
        <v>30160</v>
      </c>
      <c r="G26" s="35"/>
      <c r="H26" s="35">
        <v>34800</v>
      </c>
      <c r="I26" s="35">
        <v>15080</v>
      </c>
      <c r="J26" s="35">
        <v>26680</v>
      </c>
    </row>
    <row r="28" spans="1:10" ht="18.75" x14ac:dyDescent="0.3">
      <c r="A28" s="231" t="s">
        <v>492</v>
      </c>
      <c r="B28" s="231"/>
      <c r="C28" s="231"/>
      <c r="D28" s="231"/>
      <c r="E28" s="231"/>
      <c r="F28" s="231"/>
      <c r="G28" s="231"/>
      <c r="H28" s="231"/>
      <c r="I28" s="231"/>
      <c r="J28" s="231"/>
    </row>
    <row r="29" spans="1:10" ht="18.75" x14ac:dyDescent="0.3">
      <c r="A29" s="231" t="s">
        <v>493</v>
      </c>
      <c r="B29" s="231"/>
      <c r="C29" s="231"/>
      <c r="D29" s="231"/>
      <c r="E29" s="231"/>
      <c r="F29" s="231"/>
      <c r="G29" s="231"/>
      <c r="H29" s="231"/>
      <c r="I29" s="231"/>
      <c r="J29" s="231"/>
    </row>
    <row r="30" spans="1:10" x14ac:dyDescent="0.25">
      <c r="A30" s="64"/>
      <c r="B30" s="64"/>
      <c r="C30" s="64"/>
      <c r="D30" s="64"/>
      <c r="E30" s="64"/>
      <c r="F30" s="64"/>
      <c r="G30" s="64"/>
      <c r="H30" s="64"/>
      <c r="I30" s="64"/>
      <c r="J30" s="64"/>
    </row>
    <row r="32" spans="1:10" ht="19.5" thickBot="1" x14ac:dyDescent="0.35">
      <c r="A32" s="246" t="s">
        <v>661</v>
      </c>
      <c r="B32" s="246"/>
      <c r="C32" s="246"/>
      <c r="D32" s="246"/>
      <c r="E32" s="246"/>
      <c r="F32" s="246"/>
      <c r="G32" s="246"/>
      <c r="H32" s="246"/>
      <c r="I32" s="246"/>
      <c r="J32" s="246"/>
    </row>
    <row r="33" spans="1:10" ht="15.75" x14ac:dyDescent="0.25">
      <c r="A33" s="232" t="s">
        <v>429</v>
      </c>
      <c r="B33" s="233"/>
      <c r="C33" s="234"/>
      <c r="D33" s="232" t="s">
        <v>449</v>
      </c>
      <c r="E33" s="234"/>
      <c r="F33" s="232" t="s">
        <v>449</v>
      </c>
      <c r="G33" s="234"/>
      <c r="H33" s="25"/>
      <c r="I33" s="25"/>
      <c r="J33" s="26"/>
    </row>
    <row r="34" spans="1:10" ht="16.5" thickBot="1" x14ac:dyDescent="0.3">
      <c r="A34" s="235"/>
      <c r="B34" s="236"/>
      <c r="C34" s="237"/>
      <c r="D34" s="235" t="s">
        <v>450</v>
      </c>
      <c r="E34" s="237"/>
      <c r="F34" s="235" t="s">
        <v>451</v>
      </c>
      <c r="G34" s="237"/>
      <c r="H34" s="27"/>
      <c r="I34" s="27"/>
      <c r="J34" s="27"/>
    </row>
    <row r="35" spans="1:10" ht="15.75" x14ac:dyDescent="0.25">
      <c r="A35" s="238" t="s">
        <v>311</v>
      </c>
      <c r="B35" s="239"/>
      <c r="C35" s="239"/>
      <c r="D35" s="255">
        <v>2000</v>
      </c>
      <c r="E35" s="255"/>
      <c r="F35" s="240">
        <v>2300</v>
      </c>
      <c r="G35" s="240"/>
      <c r="H35" s="28"/>
      <c r="I35" s="28"/>
      <c r="J35" s="28"/>
    </row>
    <row r="36" spans="1:10" ht="15.75" x14ac:dyDescent="0.25">
      <c r="A36" s="160" t="s">
        <v>421</v>
      </c>
      <c r="B36" s="114"/>
      <c r="C36" s="114"/>
      <c r="D36" s="256">
        <v>2300</v>
      </c>
      <c r="E36" s="256"/>
      <c r="F36" s="230">
        <v>2600</v>
      </c>
      <c r="G36" s="230"/>
      <c r="H36" s="28"/>
      <c r="I36" s="28"/>
      <c r="J36" s="28"/>
    </row>
    <row r="37" spans="1:10" ht="15.75" x14ac:dyDescent="0.25">
      <c r="A37" s="160" t="s">
        <v>422</v>
      </c>
      <c r="B37" s="114"/>
      <c r="C37" s="114"/>
      <c r="D37" s="256">
        <v>2500</v>
      </c>
      <c r="E37" s="256"/>
      <c r="F37" s="230">
        <v>2800</v>
      </c>
      <c r="G37" s="230"/>
      <c r="H37" s="28"/>
      <c r="I37" s="28"/>
      <c r="J37" s="28"/>
    </row>
    <row r="38" spans="1:10" ht="15.75" x14ac:dyDescent="0.25">
      <c r="A38" s="160" t="s">
        <v>423</v>
      </c>
      <c r="B38" s="114"/>
      <c r="C38" s="114"/>
      <c r="D38" s="256">
        <v>4000</v>
      </c>
      <c r="E38" s="256"/>
      <c r="F38" s="230">
        <v>4300</v>
      </c>
      <c r="G38" s="230"/>
      <c r="H38" s="28"/>
      <c r="I38" s="28"/>
      <c r="J38" s="28"/>
    </row>
    <row r="39" spans="1:10" ht="15.75" x14ac:dyDescent="0.25">
      <c r="A39" s="160" t="s">
        <v>424</v>
      </c>
      <c r="B39" s="114"/>
      <c r="C39" s="114"/>
      <c r="D39" s="256">
        <v>4500</v>
      </c>
      <c r="E39" s="256"/>
      <c r="F39" s="230">
        <v>4800</v>
      </c>
      <c r="G39" s="230"/>
      <c r="H39" s="28"/>
      <c r="I39" s="28"/>
      <c r="J39" s="28"/>
    </row>
    <row r="40" spans="1:10" ht="15.75" x14ac:dyDescent="0.25">
      <c r="A40" s="160" t="s">
        <v>425</v>
      </c>
      <c r="B40" s="114"/>
      <c r="C40" s="114"/>
      <c r="D40" s="256">
        <v>5000</v>
      </c>
      <c r="E40" s="256"/>
      <c r="F40" s="230">
        <v>5300</v>
      </c>
      <c r="G40" s="230"/>
      <c r="H40" s="28"/>
      <c r="I40" s="28"/>
      <c r="J40" s="28"/>
    </row>
    <row r="41" spans="1:10" ht="15.75" x14ac:dyDescent="0.25">
      <c r="A41" s="160" t="s">
        <v>428</v>
      </c>
      <c r="B41" s="114"/>
      <c r="C41" s="114"/>
      <c r="D41" s="256">
        <v>5500</v>
      </c>
      <c r="E41" s="256"/>
      <c r="F41" s="230">
        <v>5800</v>
      </c>
      <c r="G41" s="230"/>
      <c r="H41" s="28"/>
      <c r="I41" s="28"/>
      <c r="J41" s="28"/>
    </row>
    <row r="42" spans="1:10" ht="15.75" x14ac:dyDescent="0.25">
      <c r="A42" s="241" t="s">
        <v>427</v>
      </c>
      <c r="B42" s="242"/>
      <c r="C42" s="242"/>
      <c r="D42" s="256">
        <v>6000</v>
      </c>
      <c r="E42" s="256"/>
      <c r="F42" s="230">
        <v>6300</v>
      </c>
      <c r="G42" s="230"/>
      <c r="H42" s="14"/>
      <c r="I42" s="14"/>
      <c r="J42" s="14"/>
    </row>
    <row r="43" spans="1:10" ht="15.75" x14ac:dyDescent="0.25">
      <c r="A43" s="241" t="s">
        <v>440</v>
      </c>
      <c r="B43" s="242"/>
      <c r="C43" s="242"/>
      <c r="D43" s="256">
        <v>6600</v>
      </c>
      <c r="E43" s="256"/>
      <c r="F43" s="230">
        <v>6800</v>
      </c>
      <c r="G43" s="230"/>
      <c r="H43" s="14"/>
      <c r="I43" s="14"/>
      <c r="J43" s="14"/>
    </row>
    <row r="44" spans="1:10" ht="15.75" x14ac:dyDescent="0.25">
      <c r="A44" s="241" t="s">
        <v>441</v>
      </c>
      <c r="B44" s="242"/>
      <c r="C44" s="242"/>
      <c r="D44" s="256">
        <v>6500</v>
      </c>
      <c r="E44" s="256"/>
      <c r="F44" s="230">
        <v>6800</v>
      </c>
      <c r="G44" s="230"/>
      <c r="H44" s="14"/>
      <c r="I44" s="14"/>
      <c r="J44" s="14"/>
    </row>
    <row r="45" spans="1:10" ht="15.75" x14ac:dyDescent="0.25">
      <c r="A45" s="241" t="s">
        <v>426</v>
      </c>
      <c r="B45" s="242"/>
      <c r="C45" s="242"/>
      <c r="D45" s="256">
        <v>7000</v>
      </c>
      <c r="E45" s="256"/>
      <c r="F45" s="230">
        <v>7300</v>
      </c>
      <c r="G45" s="230"/>
      <c r="H45" s="14"/>
      <c r="I45" s="14"/>
      <c r="J45" s="14"/>
    </row>
    <row r="46" spans="1:10" ht="15.75" x14ac:dyDescent="0.25">
      <c r="A46" s="241" t="s">
        <v>442</v>
      </c>
      <c r="B46" s="242"/>
      <c r="C46" s="242"/>
      <c r="D46" s="256">
        <v>7000</v>
      </c>
      <c r="E46" s="256"/>
      <c r="F46" s="230">
        <v>7300</v>
      </c>
      <c r="G46" s="230"/>
    </row>
    <row r="47" spans="1:10" ht="15.75" x14ac:dyDescent="0.25">
      <c r="A47" s="241" t="s">
        <v>443</v>
      </c>
      <c r="B47" s="242"/>
      <c r="C47" s="242"/>
      <c r="D47" s="256">
        <v>7500</v>
      </c>
      <c r="E47" s="256"/>
      <c r="F47" s="230">
        <v>7800</v>
      </c>
      <c r="G47" s="230"/>
    </row>
    <row r="48" spans="1:10" ht="15.75" x14ac:dyDescent="0.25">
      <c r="A48" s="241" t="s">
        <v>444</v>
      </c>
      <c r="B48" s="242"/>
      <c r="C48" s="242"/>
      <c r="D48" s="256">
        <v>8000</v>
      </c>
      <c r="E48" s="256"/>
      <c r="F48" s="230">
        <v>8300</v>
      </c>
      <c r="G48" s="230"/>
    </row>
    <row r="49" spans="1:10" ht="15.75" x14ac:dyDescent="0.25">
      <c r="A49" s="241" t="s">
        <v>445</v>
      </c>
      <c r="B49" s="242"/>
      <c r="C49" s="242"/>
      <c r="D49" s="256">
        <v>10000</v>
      </c>
      <c r="E49" s="256"/>
      <c r="F49" s="230">
        <v>10300</v>
      </c>
      <c r="G49" s="230"/>
    </row>
    <row r="50" spans="1:10" ht="15.75" x14ac:dyDescent="0.25">
      <c r="A50" s="241" t="s">
        <v>446</v>
      </c>
      <c r="B50" s="242"/>
      <c r="C50" s="242"/>
      <c r="D50" s="256">
        <v>10800</v>
      </c>
      <c r="E50" s="256"/>
      <c r="F50" s="230">
        <v>11100</v>
      </c>
      <c r="G50" s="230"/>
    </row>
    <row r="51" spans="1:10" ht="15.75" x14ac:dyDescent="0.25">
      <c r="A51" s="241" t="s">
        <v>447</v>
      </c>
      <c r="B51" s="242"/>
      <c r="C51" s="242"/>
      <c r="D51" s="256">
        <v>13200</v>
      </c>
      <c r="E51" s="256"/>
      <c r="F51" s="230">
        <v>13500</v>
      </c>
      <c r="G51" s="230"/>
    </row>
    <row r="52" spans="1:10" ht="15.75" x14ac:dyDescent="0.25">
      <c r="A52" s="244" t="s">
        <v>448</v>
      </c>
      <c r="B52" s="245"/>
      <c r="C52" s="245"/>
      <c r="D52" s="257">
        <v>13700</v>
      </c>
      <c r="E52" s="257"/>
      <c r="F52" s="229">
        <v>14000</v>
      </c>
      <c r="G52" s="229"/>
    </row>
    <row r="53" spans="1:10" ht="15.75" x14ac:dyDescent="0.25">
      <c r="A53" s="228" t="s">
        <v>608</v>
      </c>
      <c r="B53" s="228"/>
      <c r="C53" s="228"/>
      <c r="D53" s="228"/>
      <c r="E53" s="228"/>
      <c r="F53" s="229">
        <v>1250</v>
      </c>
      <c r="G53" s="229"/>
    </row>
    <row r="54" spans="1:10" ht="15.75" x14ac:dyDescent="0.25">
      <c r="A54" s="228" t="s">
        <v>609</v>
      </c>
      <c r="B54" s="228"/>
      <c r="C54" s="228"/>
      <c r="D54" s="228"/>
      <c r="E54" s="228"/>
      <c r="F54" s="230">
        <v>1000</v>
      </c>
      <c r="G54" s="230"/>
    </row>
    <row r="55" spans="1:10" ht="18.75" x14ac:dyDescent="0.3">
      <c r="A55" s="228" t="s">
        <v>610</v>
      </c>
      <c r="B55" s="228"/>
      <c r="C55" s="228"/>
      <c r="D55" s="228"/>
      <c r="E55" s="228"/>
      <c r="F55" s="230">
        <v>13000</v>
      </c>
      <c r="G55" s="230"/>
      <c r="H55" s="36"/>
      <c r="I55" s="36"/>
      <c r="J55" s="36"/>
    </row>
    <row r="56" spans="1:10" ht="18.75" x14ac:dyDescent="0.3">
      <c r="A56" s="231" t="s">
        <v>492</v>
      </c>
      <c r="B56" s="231"/>
      <c r="C56" s="231"/>
      <c r="D56" s="231"/>
      <c r="E56" s="231"/>
      <c r="F56" s="231"/>
      <c r="G56" s="231"/>
      <c r="H56" s="231"/>
      <c r="I56" s="231"/>
      <c r="J56" s="231"/>
    </row>
    <row r="57" spans="1:10" ht="18.75" x14ac:dyDescent="0.3">
      <c r="A57" s="231" t="s">
        <v>493</v>
      </c>
      <c r="B57" s="231"/>
      <c r="C57" s="231"/>
      <c r="D57" s="231"/>
      <c r="E57" s="231"/>
      <c r="F57" s="231"/>
      <c r="G57" s="231"/>
      <c r="H57" s="231"/>
      <c r="I57" s="231"/>
      <c r="J57" s="231"/>
    </row>
    <row r="58" spans="1:10" ht="18.75" x14ac:dyDescent="0.3">
      <c r="A58" s="41"/>
      <c r="B58" s="41"/>
      <c r="C58" s="41"/>
      <c r="D58" s="41"/>
      <c r="E58" s="41"/>
      <c r="F58" s="41"/>
      <c r="G58" s="41"/>
      <c r="H58" s="41"/>
      <c r="I58" s="41"/>
      <c r="J58" s="41"/>
    </row>
  </sheetData>
  <mergeCells count="96">
    <mergeCell ref="F51:G51"/>
    <mergeCell ref="F52:G52"/>
    <mergeCell ref="D50:E50"/>
    <mergeCell ref="D51:E51"/>
    <mergeCell ref="D52:E52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D45:E45"/>
    <mergeCell ref="D46:E46"/>
    <mergeCell ref="D47:E47"/>
    <mergeCell ref="D48:E48"/>
    <mergeCell ref="D49:E49"/>
    <mergeCell ref="A51:C51"/>
    <mergeCell ref="A52:C5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A46:C46"/>
    <mergeCell ref="A47:C47"/>
    <mergeCell ref="A49:C49"/>
    <mergeCell ref="A50:C50"/>
    <mergeCell ref="A38:C38"/>
    <mergeCell ref="A39:C39"/>
    <mergeCell ref="A40:C40"/>
    <mergeCell ref="A44:C44"/>
    <mergeCell ref="A45:C45"/>
    <mergeCell ref="A16:C16"/>
    <mergeCell ref="A18:C18"/>
    <mergeCell ref="A19:C19"/>
    <mergeCell ref="A21:C21"/>
    <mergeCell ref="A22:C22"/>
    <mergeCell ref="A17:C17"/>
    <mergeCell ref="A20:C20"/>
    <mergeCell ref="A2:C3"/>
    <mergeCell ref="E2:G2"/>
    <mergeCell ref="A4:C4"/>
    <mergeCell ref="A1:J1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24:C24"/>
    <mergeCell ref="A25:C25"/>
    <mergeCell ref="A26:C26"/>
    <mergeCell ref="A23:C23"/>
    <mergeCell ref="A32:J32"/>
    <mergeCell ref="A57:J57"/>
    <mergeCell ref="A28:J28"/>
    <mergeCell ref="A29:J29"/>
    <mergeCell ref="A33:C34"/>
    <mergeCell ref="A35:C35"/>
    <mergeCell ref="A36:C36"/>
    <mergeCell ref="A37:C37"/>
    <mergeCell ref="F33:G33"/>
    <mergeCell ref="F34:G34"/>
    <mergeCell ref="F35:G35"/>
    <mergeCell ref="F36:G36"/>
    <mergeCell ref="F37:G37"/>
    <mergeCell ref="A42:C42"/>
    <mergeCell ref="A43:C43"/>
    <mergeCell ref="A41:C41"/>
    <mergeCell ref="A48:C48"/>
    <mergeCell ref="A53:E53"/>
    <mergeCell ref="F53:G53"/>
    <mergeCell ref="A54:E54"/>
    <mergeCell ref="F54:G54"/>
    <mergeCell ref="A56:J56"/>
    <mergeCell ref="A55:E55"/>
    <mergeCell ref="F55:G55"/>
  </mergeCells>
  <pageMargins left="0.59055118110236227" right="0.31496062992125984" top="0.43307086614173229" bottom="0.19685039370078741" header="0.35433070866141736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Железобетон</vt:lpstr>
      <vt:lpstr>Раствор, бетон, прочая прод.</vt:lpstr>
      <vt:lpstr>Бетон с Пласт С</vt:lpstr>
      <vt:lpstr>транспорт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2018-07-26T11:33:33Z</dcterms:modified>
</cp:coreProperties>
</file>