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рубы, уголок, швеллер 23.04.18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<sst xmlns="http://schemas.openxmlformats.org/spreadsheetml/2006/main" count="104" uniqueCount="97">
  <si>
    <t>ИНН 7447193965 КПП 74701001</t>
  </si>
  <si>
    <t>454007, г.Челябинск, ул.Рождественского, д.13/1, оф.418 ТЕЛ: (351)200-45-05, 200-45-06</t>
  </si>
  <si>
    <t>Прайс на металлопрокат</t>
  </si>
  <si>
    <t>с 23 сентября 2015 года</t>
  </si>
  <si>
    <t>Цена реза, руб.</t>
  </si>
  <si>
    <t>Отпускная цена в руб., с учетом НДС</t>
  </si>
  <si>
    <t>Резка в размер. Доставка любым транспортом по г.Челябинску и Челябинской обл.</t>
  </si>
  <si>
    <t>Адрес склада: г.Челябинск, ул. Рождественкого, 13 (на территории ЧаМЗ)</t>
  </si>
  <si>
    <t>Диаметр(внутр.)/стенка/внешний диаметр</t>
  </si>
  <si>
    <t>Труба 50х3,5/60,0</t>
  </si>
  <si>
    <t>Труба оцинкованная 20х2,8/26,8</t>
  </si>
  <si>
    <t>Труба оцинкованная 32х3,2/42,3</t>
  </si>
  <si>
    <t>Труба оцинкованная 50х3.5/60,0</t>
  </si>
  <si>
    <t>Труба оцинкованная 80х4/88,5</t>
  </si>
  <si>
    <t>Труба оцинкованная 57*3,0</t>
  </si>
  <si>
    <t xml:space="preserve">Труба оцинкованная 57*3,5 </t>
  </si>
  <si>
    <t xml:space="preserve">Труба оцинкованная 76*3,5         </t>
  </si>
  <si>
    <t xml:space="preserve">Труба оцинкованная 89*3,5        </t>
  </si>
  <si>
    <t xml:space="preserve">Труба оцинкованная 108*4    </t>
  </si>
  <si>
    <t xml:space="preserve">Труба оцинкованная 133*4,5 </t>
  </si>
  <si>
    <t xml:space="preserve">Труба оцинкованная 159*4,5     </t>
  </si>
  <si>
    <t>Труба 114*4</t>
  </si>
  <si>
    <t>Цена 1 метра/руб.</t>
  </si>
  <si>
    <t>Вес 1 метра, кг</t>
  </si>
  <si>
    <t xml:space="preserve">Труба оцинкованная 76*3,0         </t>
  </si>
  <si>
    <t xml:space="preserve">Труба оцинкованная 89*3,0    </t>
  </si>
  <si>
    <t>Специальные цены на транзитные поставки с заводов-изготовителей</t>
  </si>
  <si>
    <t>Труба оцинкованная 40х3,0/48,0</t>
  </si>
  <si>
    <t>Труба оцинкованная 25х3,2/33,5</t>
  </si>
  <si>
    <t xml:space="preserve">                                 </t>
  </si>
  <si>
    <t>УГОЛОК, ШВЕЛЛЕР</t>
  </si>
  <si>
    <t>ТРУБА ПРОФИЛЬНАЯ</t>
  </si>
  <si>
    <r>
      <t xml:space="preserve"> </t>
    </r>
    <r>
      <rPr>
        <b/>
        <sz val="11"/>
        <rFont val="Times New Roman"/>
        <family val="1"/>
      </rPr>
      <t>ТРУБА ВОДОГАЗОПРОВОДНАЯ (ВГП)  ГОСТ 3262</t>
    </r>
  </si>
  <si>
    <t>ТРУБА ОЦИНКОВАННАЯ ЭЛЕКТРОСВАРНАЯ ГОСТ 10705</t>
  </si>
  <si>
    <t>ТРУБА ЭЛЕКТРОСВАРНАЯ ГОСТ 10705-80</t>
  </si>
  <si>
    <t>ТРУБА ОЦИНКОВАННАЯ ВОДОГАЗОПРОВОДНАЯ  ГОСТ 3262-75</t>
  </si>
  <si>
    <t>АРМАТУРА</t>
  </si>
  <si>
    <t xml:space="preserve">Труба оцинкованная 15х2,8/21,3 </t>
  </si>
  <si>
    <t>Труба оцинкованная 32х2,8/42,3</t>
  </si>
  <si>
    <t>Труба профильная 60х40х2.0      6,0м</t>
  </si>
  <si>
    <t>Труба профильная 40х20х1,5      6,0м</t>
  </si>
  <si>
    <r>
      <t xml:space="preserve">Труба 57*3                       </t>
    </r>
    <r>
      <rPr>
        <b/>
        <i/>
        <sz val="10"/>
        <color indexed="8"/>
        <rFont val="Times New Roman"/>
        <family val="1"/>
      </rPr>
      <t>12 метров</t>
    </r>
  </si>
  <si>
    <r>
      <t xml:space="preserve">Труба 76*3,0                  </t>
    </r>
    <r>
      <rPr>
        <b/>
        <i/>
        <sz val="10"/>
        <color indexed="8"/>
        <rFont val="Times New Roman"/>
        <family val="1"/>
      </rPr>
      <t xml:space="preserve"> 12 метров</t>
    </r>
  </si>
  <si>
    <r>
      <t xml:space="preserve">Труба 89*3                      </t>
    </r>
    <r>
      <rPr>
        <b/>
        <i/>
        <sz val="10"/>
        <color indexed="8"/>
        <rFont val="Times New Roman"/>
        <family val="1"/>
      </rPr>
      <t>12 метров</t>
    </r>
  </si>
  <si>
    <t xml:space="preserve">Труба оцинкованная 15х2,5/21,3 </t>
  </si>
  <si>
    <t xml:space="preserve">Труба оцинкованная 25х2,8/33,5  </t>
  </si>
  <si>
    <r>
      <t xml:space="preserve">Труба 76*3,5      </t>
    </r>
    <r>
      <rPr>
        <b/>
        <i/>
        <sz val="10"/>
        <color indexed="10"/>
        <rFont val="Times New Roman"/>
        <family val="1"/>
      </rPr>
      <t xml:space="preserve">              </t>
    </r>
    <r>
      <rPr>
        <b/>
        <i/>
        <sz val="10"/>
        <color indexed="8"/>
        <rFont val="Times New Roman"/>
        <family val="1"/>
      </rPr>
      <t>12 метров</t>
    </r>
  </si>
  <si>
    <t>Труба профильная 40х40х2.0      6,0м</t>
  </si>
  <si>
    <t>Труба профильная 100*100*3     12м</t>
  </si>
  <si>
    <r>
      <t xml:space="preserve">Труба 108*3,5                  </t>
    </r>
    <r>
      <rPr>
        <b/>
        <i/>
        <sz val="10"/>
        <color indexed="8"/>
        <rFont val="Times New Roman"/>
        <family val="1"/>
      </rPr>
      <t>12 метров</t>
    </r>
  </si>
  <si>
    <r>
      <t xml:space="preserve">Труба 89*3,5                    </t>
    </r>
    <r>
      <rPr>
        <b/>
        <i/>
        <sz val="10"/>
        <color indexed="8"/>
        <rFont val="Times New Roman"/>
        <family val="1"/>
      </rPr>
      <t>12  метров</t>
    </r>
  </si>
  <si>
    <t>под заказ</t>
  </si>
  <si>
    <r>
      <t xml:space="preserve">Труба 32х3,2/42,3            </t>
    </r>
    <r>
      <rPr>
        <b/>
        <i/>
        <sz val="10"/>
        <color indexed="10"/>
        <rFont val="Times New Roman"/>
        <family val="1"/>
      </rPr>
      <t xml:space="preserve"> 6 метров</t>
    </r>
  </si>
  <si>
    <t>Труба профильная 20х20х1,5      6,0м</t>
  </si>
  <si>
    <t>Труба профильная 80х40х3.0      12м</t>
  </si>
  <si>
    <t>Швеллер 10 У (ГОСТ535-2005)     12м</t>
  </si>
  <si>
    <r>
      <t xml:space="preserve">Труба 40х3,5/48,0     </t>
    </r>
    <r>
      <rPr>
        <b/>
        <i/>
        <sz val="10"/>
        <color indexed="10"/>
        <rFont val="Times New Roman"/>
        <family val="1"/>
      </rPr>
      <t xml:space="preserve">        6  метров </t>
    </r>
  </si>
  <si>
    <r>
      <t xml:space="preserve">Труба 25х3,2/33,5         </t>
    </r>
    <r>
      <rPr>
        <b/>
        <i/>
        <sz val="10"/>
        <color indexed="10"/>
        <rFont val="Times New Roman"/>
        <family val="1"/>
      </rPr>
      <t xml:space="preserve">   6 метров</t>
    </r>
  </si>
  <si>
    <r>
      <t xml:space="preserve">Труба 25х2,8/33,5            </t>
    </r>
    <r>
      <rPr>
        <b/>
        <i/>
        <sz val="10"/>
        <color indexed="10"/>
        <rFont val="Times New Roman"/>
        <family val="1"/>
      </rPr>
      <t>6 метров</t>
    </r>
  </si>
  <si>
    <r>
      <t xml:space="preserve">Труба 20х2,8/26,8            </t>
    </r>
    <r>
      <rPr>
        <b/>
        <i/>
        <sz val="10"/>
        <color indexed="10"/>
        <rFont val="Times New Roman"/>
        <family val="1"/>
      </rPr>
      <t>6 метров</t>
    </r>
  </si>
  <si>
    <r>
      <t xml:space="preserve">Труба профильная 40х20х2.0     </t>
    </r>
    <r>
      <rPr>
        <b/>
        <i/>
        <sz val="10"/>
        <color indexed="8"/>
        <rFont val="Times New Roman"/>
        <family val="1"/>
      </rPr>
      <t>6,0м</t>
    </r>
  </si>
  <si>
    <t>ПОЛОСА</t>
  </si>
  <si>
    <r>
      <t xml:space="preserve">Полоса 4.0х50    ст3сп/пс                 </t>
    </r>
    <r>
      <rPr>
        <b/>
        <i/>
        <sz val="10"/>
        <color indexed="10"/>
        <rFont val="Times New Roman"/>
        <family val="1"/>
      </rPr>
      <t>2м</t>
    </r>
  </si>
  <si>
    <r>
      <t xml:space="preserve">Полоса 4.0х40    ст3сп/пс                 </t>
    </r>
    <r>
      <rPr>
        <b/>
        <i/>
        <sz val="10"/>
        <color indexed="10"/>
        <rFont val="Times New Roman"/>
        <family val="1"/>
      </rPr>
      <t>2м</t>
    </r>
  </si>
  <si>
    <t>Полоса 4.0х40    ст3сп/пс                  6м</t>
  </si>
  <si>
    <t>100 руб/кг</t>
  </si>
  <si>
    <t>Труба нерж.D 20х2,5 12Х18Н10Т    5-6 метров (лежалая)</t>
  </si>
  <si>
    <r>
      <t>(351) 200-45-05,  200-45-06, 248-79-10</t>
    </r>
    <r>
      <rPr>
        <b/>
        <i/>
        <sz val="12"/>
        <color indexed="10"/>
        <rFont val="Times New Roman"/>
        <family val="1"/>
      </rPr>
      <t xml:space="preserve"> www.metallstroy-74.ru</t>
    </r>
  </si>
  <si>
    <r>
      <t xml:space="preserve">Полоса 3.0х30    ст3сп/пс              </t>
    </r>
    <r>
      <rPr>
        <b/>
        <i/>
        <sz val="10"/>
        <color indexed="10"/>
        <rFont val="Times New Roman"/>
        <family val="1"/>
      </rPr>
      <t xml:space="preserve">   2м</t>
    </r>
  </si>
  <si>
    <t>Арматура  32мм  немера, лежалая</t>
  </si>
  <si>
    <r>
      <t xml:space="preserve">Уголок 63х63х5                       </t>
    </r>
    <r>
      <rPr>
        <b/>
        <i/>
        <sz val="10"/>
        <color indexed="10"/>
        <rFont val="Times New Roman"/>
        <family val="1"/>
      </rPr>
      <t xml:space="preserve">          </t>
    </r>
    <r>
      <rPr>
        <b/>
        <i/>
        <sz val="10"/>
        <color indexed="8"/>
        <rFont val="Times New Roman"/>
        <family val="1"/>
      </rPr>
      <t>12м</t>
    </r>
  </si>
  <si>
    <r>
      <t xml:space="preserve">Уголок 50х50х5                                  </t>
    </r>
    <r>
      <rPr>
        <b/>
        <i/>
        <sz val="10"/>
        <color indexed="8"/>
        <rFont val="Times New Roman"/>
        <family val="1"/>
      </rPr>
      <t>12 м</t>
    </r>
  </si>
  <si>
    <r>
      <t xml:space="preserve">Уголок 45х45х4                     </t>
    </r>
    <r>
      <rPr>
        <b/>
        <i/>
        <sz val="10"/>
        <color indexed="10"/>
        <rFont val="Times New Roman"/>
        <family val="1"/>
      </rPr>
      <t xml:space="preserve">            </t>
    </r>
    <r>
      <rPr>
        <b/>
        <i/>
        <sz val="10"/>
        <color indexed="8"/>
        <rFont val="Times New Roman"/>
        <family val="1"/>
      </rPr>
      <t>12 м</t>
    </r>
  </si>
  <si>
    <t>Швеллер 10   Х/К облегчённый      12м</t>
  </si>
  <si>
    <t>Труба оцинкованная 108*3,5  7,8м</t>
  </si>
  <si>
    <r>
      <t xml:space="preserve">Труба оцинкованная 108*3,5   </t>
    </r>
    <r>
      <rPr>
        <b/>
        <i/>
        <sz val="10"/>
        <color indexed="10"/>
        <rFont val="Times New Roman"/>
        <family val="1"/>
      </rPr>
      <t xml:space="preserve">6м </t>
    </r>
  </si>
  <si>
    <t>Труба 32х2,8/42,3      7,8 метров ТМК</t>
  </si>
  <si>
    <t>Труба 25х2,8/33,5        8,2 метра ТМК</t>
  </si>
  <si>
    <t>Труба 20х2,8/26,8       8,2 метра ТМК</t>
  </si>
  <si>
    <t>Труба 15х2,8/21,3        8,2 метра ТМК</t>
  </si>
  <si>
    <t>Труба 15х2,5/21,3        8,2 метра ТМК</t>
  </si>
  <si>
    <r>
      <t xml:space="preserve">Труба 32х3,2/42,3            </t>
    </r>
    <r>
      <rPr>
        <b/>
        <i/>
        <sz val="10"/>
        <color indexed="8"/>
        <rFont val="Times New Roman"/>
        <family val="1"/>
      </rPr>
      <t xml:space="preserve"> 9,5 метров</t>
    </r>
  </si>
  <si>
    <t>нет</t>
  </si>
  <si>
    <t>ОПТ</t>
  </si>
  <si>
    <t>РОЗНИЦА</t>
  </si>
  <si>
    <r>
      <t xml:space="preserve">Труба 57*3,5                    </t>
    </r>
    <r>
      <rPr>
        <b/>
        <i/>
        <sz val="10"/>
        <color indexed="10"/>
        <rFont val="Times New Roman"/>
        <family val="1"/>
      </rPr>
      <t>9,5 м ТМК</t>
    </r>
  </si>
  <si>
    <r>
      <t xml:space="preserve">Труба 89*3,5                    </t>
    </r>
    <r>
      <rPr>
        <b/>
        <i/>
        <sz val="10"/>
        <color indexed="10"/>
        <rFont val="Times New Roman"/>
        <family val="1"/>
      </rPr>
      <t>11,6 м ТМК</t>
    </r>
  </si>
  <si>
    <r>
      <t xml:space="preserve">Труба 76*3,5      </t>
    </r>
    <r>
      <rPr>
        <b/>
        <i/>
        <sz val="10"/>
        <color indexed="10"/>
        <rFont val="Times New Roman"/>
        <family val="1"/>
      </rPr>
      <t xml:space="preserve">              11,6 м ТМК</t>
    </r>
  </si>
  <si>
    <r>
      <t xml:space="preserve">Труба 159*4                     </t>
    </r>
    <r>
      <rPr>
        <b/>
        <i/>
        <sz val="10"/>
        <color indexed="10"/>
        <rFont val="Times New Roman"/>
        <family val="1"/>
      </rPr>
      <t>11,6 м ТМК</t>
    </r>
  </si>
  <si>
    <r>
      <t xml:space="preserve">Труба 127*4,0                  </t>
    </r>
    <r>
      <rPr>
        <b/>
        <i/>
        <sz val="10"/>
        <color indexed="8"/>
        <rFont val="Times New Roman"/>
        <family val="1"/>
      </rPr>
      <t>12 метров</t>
    </r>
  </si>
  <si>
    <r>
      <t xml:space="preserve">Труба 159*4                    </t>
    </r>
    <r>
      <rPr>
        <b/>
        <i/>
        <sz val="10"/>
        <color indexed="8"/>
        <rFont val="Times New Roman"/>
        <family val="1"/>
      </rPr>
      <t>12 метров</t>
    </r>
  </si>
  <si>
    <r>
      <t xml:space="preserve">Труба 219*6                   </t>
    </r>
    <r>
      <rPr>
        <b/>
        <i/>
        <sz val="10"/>
        <color indexed="10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12 метров</t>
    </r>
  </si>
  <si>
    <r>
      <t xml:space="preserve">Труба 133*4,0                  </t>
    </r>
    <r>
      <rPr>
        <b/>
        <i/>
        <sz val="10"/>
        <color indexed="10"/>
        <rFont val="Times New Roman"/>
        <family val="1"/>
      </rPr>
      <t>11,8 м АТЗ</t>
    </r>
  </si>
  <si>
    <r>
      <t xml:space="preserve">Труба 108*4                     </t>
    </r>
    <r>
      <rPr>
        <b/>
        <i/>
        <sz val="10"/>
        <color indexed="8"/>
        <rFont val="Times New Roman"/>
        <family val="1"/>
      </rPr>
      <t>12 метров</t>
    </r>
  </si>
  <si>
    <t>Труба 57*3,5                    12 метров</t>
  </si>
  <si>
    <r>
      <t xml:space="preserve">Труба 159*4                     </t>
    </r>
    <r>
      <rPr>
        <b/>
        <i/>
        <sz val="10"/>
        <color indexed="10"/>
        <rFont val="Times New Roman"/>
        <family val="1"/>
      </rPr>
      <t>12,04 м ТМК</t>
    </r>
  </si>
  <si>
    <t>23.04.18     Наименование продукции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</si>
</sst>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6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Calibri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11"/>
      <color indexed="9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6" fillId="35" borderId="0" xfId="53" applyFont="1" applyFill="1">
      <alignment/>
      <protection/>
    </xf>
    <xf numFmtId="0" fontId="7" fillId="35" borderId="10" xfId="53" applyFont="1" applyFill="1" applyBorder="1">
      <alignment/>
      <protection/>
    </xf>
    <xf numFmtId="0" fontId="8" fillId="35" borderId="11" xfId="53" applyFont="1" applyFill="1" applyBorder="1">
      <alignment/>
      <protection/>
    </xf>
    <xf numFmtId="0" fontId="7" fillId="35" borderId="0" xfId="53" applyFont="1" applyFill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12" xfId="0" applyFont="1" applyBorder="1" applyAlignment="1">
      <alignment horizontal="center" vertical="top" wrapText="1"/>
    </xf>
    <xf numFmtId="0" fontId="13" fillId="35" borderId="13" xfId="53" applyFont="1" applyFill="1" applyBorder="1" applyAlignment="1">
      <alignment horizontal="center" vertical="top" wrapText="1"/>
      <protection/>
    </xf>
    <xf numFmtId="0" fontId="14" fillId="0" borderId="14" xfId="53" applyFont="1" applyFill="1" applyBorder="1" applyAlignment="1">
      <alignment horizontal="right"/>
      <protection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4" fillId="0" borderId="21" xfId="53" applyFont="1" applyFill="1" applyBorder="1" applyAlignment="1">
      <alignment horizontal="right" vertical="center"/>
      <protection/>
    </xf>
    <xf numFmtId="0" fontId="13" fillId="36" borderId="14" xfId="53" applyFont="1" applyFill="1" applyBorder="1" applyAlignment="1">
      <alignment horizontal="justify" vertical="center" wrapText="1"/>
      <protection/>
    </xf>
    <xf numFmtId="0" fontId="14" fillId="0" borderId="14" xfId="53" applyFont="1" applyFill="1" applyBorder="1" applyAlignment="1">
      <alignment horizontal="right" vertical="center" wrapText="1"/>
      <protection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4" fillId="0" borderId="14" xfId="53" applyFont="1" applyFill="1" applyBorder="1" applyAlignment="1">
      <alignment horizontal="right" vertical="center"/>
      <protection/>
    </xf>
    <xf numFmtId="0" fontId="19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3" fillId="36" borderId="27" xfId="53" applyFont="1" applyFill="1" applyBorder="1" applyAlignment="1">
      <alignment horizontal="justify" vertical="center" wrapText="1"/>
      <protection/>
    </xf>
    <xf numFmtId="0" fontId="19" fillId="0" borderId="28" xfId="0" applyFont="1" applyBorder="1" applyAlignment="1">
      <alignment vertical="center"/>
    </xf>
    <xf numFmtId="14" fontId="0" fillId="0" borderId="0" xfId="0" applyNumberFormat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4" fillId="0" borderId="29" xfId="53" applyFont="1" applyFill="1" applyBorder="1" applyAlignment="1">
      <alignment horizontal="right"/>
      <protection/>
    </xf>
    <xf numFmtId="0" fontId="19" fillId="0" borderId="24" xfId="0" applyFont="1" applyBorder="1" applyAlignment="1">
      <alignment/>
    </xf>
    <xf numFmtId="0" fontId="20" fillId="0" borderId="30" xfId="0" applyNumberFormat="1" applyFont="1" applyBorder="1" applyAlignment="1">
      <alignment horizontal="center" vertical="center" wrapText="1"/>
    </xf>
    <xf numFmtId="0" fontId="14" fillId="37" borderId="31" xfId="53" applyFont="1" applyFill="1" applyBorder="1" applyAlignment="1">
      <alignment horizontal="right" vertical="center" wrapText="1"/>
      <protection/>
    </xf>
    <xf numFmtId="0" fontId="14" fillId="37" borderId="21" xfId="53" applyFont="1" applyFill="1" applyBorder="1" applyAlignment="1">
      <alignment horizontal="right" vertical="center" wrapText="1"/>
      <protection/>
    </xf>
    <xf numFmtId="0" fontId="64" fillId="0" borderId="31" xfId="0" applyNumberFormat="1" applyFont="1" applyBorder="1" applyAlignment="1">
      <alignment horizontal="center" vertical="center"/>
    </xf>
    <xf numFmtId="0" fontId="64" fillId="0" borderId="21" xfId="0" applyNumberFormat="1" applyFont="1" applyBorder="1" applyAlignment="1">
      <alignment horizontal="center" vertical="center"/>
    </xf>
    <xf numFmtId="0" fontId="64" fillId="0" borderId="31" xfId="0" applyNumberFormat="1" applyFont="1" applyBorder="1" applyAlignment="1">
      <alignment horizontal="center" vertical="center"/>
    </xf>
    <xf numFmtId="0" fontId="64" fillId="0" borderId="21" xfId="0" applyNumberFormat="1" applyFont="1" applyBorder="1" applyAlignment="1">
      <alignment horizontal="center" vertical="center"/>
    </xf>
    <xf numFmtId="0" fontId="18" fillId="37" borderId="14" xfId="53" applyFont="1" applyFill="1" applyBorder="1" applyAlignment="1">
      <alignment horizontal="right" vertical="center" wrapText="1"/>
      <protection/>
    </xf>
    <xf numFmtId="3" fontId="18" fillId="37" borderId="14" xfId="53" applyNumberFormat="1" applyFont="1" applyFill="1" applyBorder="1" applyAlignment="1">
      <alignment horizontal="center" vertical="center" wrapText="1"/>
      <protection/>
    </xf>
    <xf numFmtId="0" fontId="64" fillId="0" borderId="14" xfId="0" applyNumberFormat="1" applyFont="1" applyBorder="1" applyAlignment="1">
      <alignment horizontal="center" vertical="center"/>
    </xf>
    <xf numFmtId="0" fontId="18" fillId="37" borderId="31" xfId="53" applyFont="1" applyFill="1" applyBorder="1" applyAlignment="1">
      <alignment horizontal="right" vertical="center"/>
      <protection/>
    </xf>
    <xf numFmtId="0" fontId="18" fillId="37" borderId="21" xfId="53" applyFont="1" applyFill="1" applyBorder="1" applyAlignment="1">
      <alignment horizontal="right" vertical="center"/>
      <protection/>
    </xf>
    <xf numFmtId="3" fontId="18" fillId="37" borderId="31" xfId="53" applyNumberFormat="1" applyFont="1" applyFill="1" applyBorder="1" applyAlignment="1">
      <alignment horizontal="center" vertical="center"/>
      <protection/>
    </xf>
    <xf numFmtId="3" fontId="18" fillId="37" borderId="28" xfId="53" applyNumberFormat="1" applyFont="1" applyFill="1" applyBorder="1" applyAlignment="1">
      <alignment horizontal="center" vertical="center"/>
      <protection/>
    </xf>
    <xf numFmtId="3" fontId="18" fillId="37" borderId="21" xfId="53" applyNumberFormat="1" applyFont="1" applyFill="1" applyBorder="1" applyAlignment="1">
      <alignment horizontal="center" vertical="center"/>
      <protection/>
    </xf>
    <xf numFmtId="0" fontId="20" fillId="0" borderId="3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4" fillId="37" borderId="31" xfId="53" applyFont="1" applyFill="1" applyBorder="1" applyAlignment="1">
      <alignment horizontal="right" vertical="center" wrapText="1"/>
      <protection/>
    </xf>
    <xf numFmtId="0" fontId="14" fillId="37" borderId="21" xfId="53" applyFont="1" applyFill="1" applyBorder="1" applyAlignment="1">
      <alignment horizontal="right" vertical="center" wrapText="1"/>
      <protection/>
    </xf>
    <xf numFmtId="0" fontId="65" fillId="38" borderId="12" xfId="53" applyFont="1" applyFill="1" applyBorder="1" applyAlignment="1">
      <alignment horizontal="left" vertical="center" wrapText="1"/>
      <protection/>
    </xf>
    <xf numFmtId="0" fontId="13" fillId="38" borderId="12" xfId="53" applyFont="1" applyFill="1" applyBorder="1" applyAlignment="1">
      <alignment horizontal="left" vertical="center" wrapText="1"/>
      <protection/>
    </xf>
    <xf numFmtId="0" fontId="13" fillId="38" borderId="32" xfId="53" applyFont="1" applyFill="1" applyBorder="1" applyAlignment="1">
      <alignment horizontal="left" vertical="center" wrapText="1"/>
      <protection/>
    </xf>
    <xf numFmtId="0" fontId="64" fillId="0" borderId="14" xfId="0" applyNumberFormat="1" applyFont="1" applyBorder="1" applyAlignment="1">
      <alignment horizontal="center" vertical="center" wrapText="1"/>
    </xf>
    <xf numFmtId="0" fontId="14" fillId="37" borderId="14" xfId="53" applyFont="1" applyFill="1" applyBorder="1" applyAlignment="1">
      <alignment horizontal="right" vertical="center" wrapText="1"/>
      <protection/>
    </xf>
    <xf numFmtId="0" fontId="18" fillId="37" borderId="14" xfId="53" applyFont="1" applyFill="1" applyBorder="1" applyAlignment="1">
      <alignment horizontal="right" vertical="center"/>
      <protection/>
    </xf>
    <xf numFmtId="0" fontId="18" fillId="37" borderId="31" xfId="53" applyFont="1" applyFill="1" applyBorder="1" applyAlignment="1">
      <alignment horizontal="right" vertical="center" wrapText="1"/>
      <protection/>
    </xf>
    <xf numFmtId="0" fontId="18" fillId="37" borderId="21" xfId="53" applyFont="1" applyFill="1" applyBorder="1" applyAlignment="1">
      <alignment horizontal="right" vertical="center" wrapText="1"/>
      <protection/>
    </xf>
    <xf numFmtId="3" fontId="18" fillId="37" borderId="31" xfId="53" applyNumberFormat="1" applyFont="1" applyFill="1" applyBorder="1" applyAlignment="1">
      <alignment horizontal="center" vertical="center" wrapText="1"/>
      <protection/>
    </xf>
    <xf numFmtId="3" fontId="18" fillId="37" borderId="28" xfId="53" applyNumberFormat="1" applyFont="1" applyFill="1" applyBorder="1" applyAlignment="1">
      <alignment horizontal="center" vertical="center" wrapText="1"/>
      <protection/>
    </xf>
    <xf numFmtId="3" fontId="18" fillId="37" borderId="21" xfId="53" applyNumberFormat="1" applyFont="1" applyFill="1" applyBorder="1" applyAlignment="1">
      <alignment horizontal="center" vertical="center" wrapText="1"/>
      <protection/>
    </xf>
    <xf numFmtId="0" fontId="21" fillId="35" borderId="31" xfId="53" applyFont="1" applyFill="1" applyBorder="1" applyAlignment="1">
      <alignment horizontal="left" vertical="top" wrapText="1"/>
      <protection/>
    </xf>
    <xf numFmtId="0" fontId="14" fillId="35" borderId="28" xfId="53" applyFont="1" applyFill="1" applyBorder="1" applyAlignment="1">
      <alignment horizontal="left" vertical="top" wrapText="1"/>
      <protection/>
    </xf>
    <xf numFmtId="0" fontId="14" fillId="35" borderId="33" xfId="53" applyFont="1" applyFill="1" applyBorder="1" applyAlignment="1">
      <alignment horizontal="left" vertical="top" wrapText="1"/>
      <protection/>
    </xf>
    <xf numFmtId="0" fontId="64" fillId="0" borderId="14" xfId="0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11" fillId="0" borderId="34" xfId="53" applyFont="1" applyFill="1" applyBorder="1" applyAlignment="1">
      <alignment horizontal="center"/>
      <protection/>
    </xf>
    <xf numFmtId="0" fontId="11" fillId="0" borderId="12" xfId="53" applyFont="1" applyFill="1" applyBorder="1" applyAlignment="1">
      <alignment horizontal="center"/>
      <protection/>
    </xf>
    <xf numFmtId="0" fontId="11" fillId="0" borderId="35" xfId="53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6" fillId="0" borderId="36" xfId="53" applyFont="1" applyFill="1" applyBorder="1" applyAlignment="1">
      <alignment horizontal="center"/>
      <protection/>
    </xf>
    <xf numFmtId="0" fontId="11" fillId="0" borderId="37" xfId="53" applyFont="1" applyFill="1" applyBorder="1" applyAlignment="1">
      <alignment horizontal="center"/>
      <protection/>
    </xf>
    <xf numFmtId="0" fontId="11" fillId="0" borderId="38" xfId="53" applyFont="1" applyFill="1" applyBorder="1" applyAlignment="1">
      <alignment horizontal="center"/>
      <protection/>
    </xf>
    <xf numFmtId="0" fontId="11" fillId="0" borderId="39" xfId="53" applyFont="1" applyFill="1" applyBorder="1" applyAlignment="1">
      <alignment horizontal="center"/>
      <protection/>
    </xf>
    <xf numFmtId="0" fontId="11" fillId="0" borderId="40" xfId="53" applyFont="1" applyFill="1" applyBorder="1" applyAlignment="1">
      <alignment horizontal="center"/>
      <protection/>
    </xf>
    <xf numFmtId="0" fontId="11" fillId="0" borderId="41" xfId="53" applyFont="1" applyFill="1" applyBorder="1" applyAlignment="1">
      <alignment horizontal="center"/>
      <protection/>
    </xf>
    <xf numFmtId="0" fontId="11" fillId="0" borderId="42" xfId="53" applyFont="1" applyFill="1" applyBorder="1" applyAlignment="1">
      <alignment horizontal="center"/>
      <protection/>
    </xf>
    <xf numFmtId="0" fontId="11" fillId="0" borderId="43" xfId="53" applyFont="1" applyFill="1" applyBorder="1" applyAlignment="1">
      <alignment horizontal="center"/>
      <protection/>
    </xf>
    <xf numFmtId="0" fontId="11" fillId="0" borderId="44" xfId="53" applyFont="1" applyFill="1" applyBorder="1" applyAlignment="1">
      <alignment horizontal="center"/>
      <protection/>
    </xf>
    <xf numFmtId="0" fontId="11" fillId="0" borderId="45" xfId="53" applyFont="1" applyFill="1" applyBorder="1" applyAlignment="1">
      <alignment horizontal="center"/>
      <protection/>
    </xf>
    <xf numFmtId="0" fontId="11" fillId="0" borderId="46" xfId="53" applyFont="1" applyFill="1" applyBorder="1" applyAlignment="1">
      <alignment horizontal="center"/>
      <protection/>
    </xf>
    <xf numFmtId="0" fontId="11" fillId="0" borderId="47" xfId="53" applyFont="1" applyFill="1" applyBorder="1" applyAlignment="1">
      <alignment horizontal="center"/>
      <protection/>
    </xf>
    <xf numFmtId="0" fontId="21" fillId="35" borderId="31" xfId="53" applyFont="1" applyFill="1" applyBorder="1" applyAlignment="1">
      <alignment horizontal="left" vertical="center" wrapText="1"/>
      <protection/>
    </xf>
    <xf numFmtId="0" fontId="14" fillId="35" borderId="28" xfId="53" applyFont="1" applyFill="1" applyBorder="1" applyAlignment="1">
      <alignment horizontal="left" vertical="center" wrapText="1"/>
      <protection/>
    </xf>
    <xf numFmtId="0" fontId="14" fillId="35" borderId="33" xfId="53" applyFont="1" applyFill="1" applyBorder="1" applyAlignment="1">
      <alignment horizontal="left" vertical="center" wrapText="1"/>
      <protection/>
    </xf>
    <xf numFmtId="3" fontId="18" fillId="37" borderId="48" xfId="53" applyNumberFormat="1" applyFont="1" applyFill="1" applyBorder="1" applyAlignment="1">
      <alignment horizontal="center" vertical="center" wrapText="1"/>
      <protection/>
    </xf>
    <xf numFmtId="0" fontId="20" fillId="0" borderId="48" xfId="0" applyFont="1" applyBorder="1" applyAlignment="1">
      <alignment horizontal="center" vertical="center" wrapText="1"/>
    </xf>
    <xf numFmtId="0" fontId="20" fillId="0" borderId="48" xfId="0" applyNumberFormat="1" applyFont="1" applyBorder="1" applyAlignment="1">
      <alignment horizontal="center" vertical="center" wrapText="1"/>
    </xf>
    <xf numFmtId="0" fontId="67" fillId="37" borderId="31" xfId="53" applyFont="1" applyFill="1" applyBorder="1" applyAlignment="1">
      <alignment horizontal="center" vertical="center" wrapText="1"/>
      <protection/>
    </xf>
    <xf numFmtId="0" fontId="15" fillId="37" borderId="28" xfId="53" applyFont="1" applyFill="1" applyBorder="1" applyAlignment="1">
      <alignment horizontal="center" vertical="center" wrapText="1"/>
      <protection/>
    </xf>
    <xf numFmtId="0" fontId="15" fillId="37" borderId="21" xfId="53" applyFont="1" applyFill="1" applyBorder="1" applyAlignment="1">
      <alignment horizontal="center" vertical="center" wrapText="1"/>
      <protection/>
    </xf>
    <xf numFmtId="0" fontId="64" fillId="0" borderId="3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2" fillId="35" borderId="31" xfId="53" applyFont="1" applyFill="1" applyBorder="1" applyAlignment="1">
      <alignment wrapText="1"/>
      <protection/>
    </xf>
    <xf numFmtId="0" fontId="13" fillId="35" borderId="28" xfId="53" applyFont="1" applyFill="1" applyBorder="1" applyAlignment="1">
      <alignment wrapText="1"/>
      <protection/>
    </xf>
    <xf numFmtId="0" fontId="13" fillId="35" borderId="33" xfId="53" applyFont="1" applyFill="1" applyBorder="1" applyAlignment="1">
      <alignment wrapText="1"/>
      <protection/>
    </xf>
    <xf numFmtId="0" fontId="20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0" fontId="9" fillId="35" borderId="0" xfId="53" applyFont="1" applyFill="1" applyBorder="1" applyAlignment="1">
      <alignment horizontal="center"/>
      <protection/>
    </xf>
    <xf numFmtId="0" fontId="10" fillId="35" borderId="0" xfId="53" applyFont="1" applyFill="1" applyBorder="1" applyAlignment="1">
      <alignment horizontal="center"/>
      <protection/>
    </xf>
    <xf numFmtId="0" fontId="6" fillId="35" borderId="12" xfId="53" applyFont="1" applyFill="1" applyBorder="1" applyAlignment="1">
      <alignment horizontal="center"/>
      <protection/>
    </xf>
    <xf numFmtId="0" fontId="14" fillId="37" borderId="48" xfId="53" applyFont="1" applyFill="1" applyBorder="1" applyAlignment="1">
      <alignment horizontal="center" vertical="center" wrapText="1"/>
      <protection/>
    </xf>
    <xf numFmtId="0" fontId="14" fillId="37" borderId="29" xfId="53" applyFont="1" applyFill="1" applyBorder="1" applyAlignment="1">
      <alignment horizontal="center" vertical="center" wrapText="1"/>
      <protection/>
    </xf>
    <xf numFmtId="0" fontId="14" fillId="0" borderId="48" xfId="53" applyFont="1" applyFill="1" applyBorder="1" applyAlignment="1">
      <alignment horizontal="center" vertical="center" wrapText="1"/>
      <protection/>
    </xf>
    <xf numFmtId="0" fontId="14" fillId="0" borderId="29" xfId="53" applyFont="1" applyFill="1" applyBorder="1" applyAlignment="1">
      <alignment horizontal="center" vertical="center" wrapText="1"/>
      <protection/>
    </xf>
    <xf numFmtId="0" fontId="14" fillId="37" borderId="49" xfId="53" applyFont="1" applyFill="1" applyBorder="1" applyAlignment="1">
      <alignment horizontal="center" vertical="center" wrapText="1"/>
      <protection/>
    </xf>
    <xf numFmtId="0" fontId="14" fillId="37" borderId="50" xfId="53" applyFont="1" applyFill="1" applyBorder="1" applyAlignment="1">
      <alignment horizontal="center" vertical="center" wrapText="1"/>
      <protection/>
    </xf>
    <xf numFmtId="0" fontId="14" fillId="37" borderId="51" xfId="53" applyFont="1" applyFill="1" applyBorder="1" applyAlignment="1">
      <alignment horizontal="center" vertical="center" wrapText="1"/>
      <protection/>
    </xf>
    <xf numFmtId="0" fontId="14" fillId="37" borderId="32" xfId="53" applyFont="1" applyFill="1" applyBorder="1" applyAlignment="1">
      <alignment horizontal="center" vertical="center" wrapText="1"/>
      <protection/>
    </xf>
    <xf numFmtId="0" fontId="14" fillId="37" borderId="31" xfId="53" applyFont="1" applyFill="1" applyBorder="1" applyAlignment="1">
      <alignment horizontal="center" vertical="center" wrapText="1"/>
      <protection/>
    </xf>
    <xf numFmtId="0" fontId="14" fillId="37" borderId="28" xfId="53" applyFont="1" applyFill="1" applyBorder="1" applyAlignment="1">
      <alignment horizontal="center" vertical="center" wrapText="1"/>
      <protection/>
    </xf>
    <xf numFmtId="0" fontId="14" fillId="37" borderId="21" xfId="53" applyFont="1" applyFill="1" applyBorder="1" applyAlignment="1">
      <alignment horizontal="center" vertical="center" wrapText="1"/>
      <protection/>
    </xf>
    <xf numFmtId="0" fontId="13" fillId="35" borderId="28" xfId="53" applyFont="1" applyFill="1" applyBorder="1" applyAlignment="1">
      <alignment horizontal="left" vertical="top" wrapText="1"/>
      <protection/>
    </xf>
    <xf numFmtId="0" fontId="13" fillId="35" borderId="33" xfId="53" applyFont="1" applyFill="1" applyBorder="1" applyAlignment="1">
      <alignment horizontal="left" vertical="top" wrapText="1"/>
      <protection/>
    </xf>
    <xf numFmtId="0" fontId="14" fillId="37" borderId="31" xfId="53" applyFont="1" applyFill="1" applyBorder="1" applyAlignment="1">
      <alignment horizontal="right" wrapText="1"/>
      <protection/>
    </xf>
    <xf numFmtId="0" fontId="14" fillId="37" borderId="21" xfId="53" applyFont="1" applyFill="1" applyBorder="1" applyAlignment="1">
      <alignment horizontal="right" wrapText="1"/>
      <protection/>
    </xf>
    <xf numFmtId="0" fontId="18" fillId="37" borderId="14" xfId="53" applyFont="1" applyFill="1" applyBorder="1" applyAlignment="1">
      <alignment horizontal="right"/>
      <protection/>
    </xf>
    <xf numFmtId="3" fontId="18" fillId="37" borderId="14" xfId="53" applyNumberFormat="1" applyFont="1" applyFill="1" applyBorder="1" applyAlignment="1">
      <alignment horizontal="center"/>
      <protection/>
    </xf>
    <xf numFmtId="0" fontId="64" fillId="0" borderId="14" xfId="0" applyFont="1" applyBorder="1" applyAlignment="1">
      <alignment horizontal="center"/>
    </xf>
    <xf numFmtId="0" fontId="14" fillId="37" borderId="14" xfId="53" applyFont="1" applyFill="1" applyBorder="1" applyAlignment="1">
      <alignment horizontal="right" wrapText="1"/>
      <protection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52" xfId="0" applyNumberFormat="1" applyFont="1" applyBorder="1" applyAlignment="1">
      <alignment horizontal="center" vertical="center" wrapText="1"/>
    </xf>
    <xf numFmtId="0" fontId="20" fillId="0" borderId="30" xfId="0" applyNumberFormat="1" applyFont="1" applyBorder="1" applyAlignment="1">
      <alignment horizontal="center" vertical="center" wrapText="1"/>
    </xf>
    <xf numFmtId="0" fontId="20" fillId="0" borderId="53" xfId="0" applyNumberFormat="1" applyFont="1" applyBorder="1" applyAlignment="1">
      <alignment horizontal="center" vertical="center" wrapText="1"/>
    </xf>
    <xf numFmtId="0" fontId="20" fillId="0" borderId="41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35" borderId="51" xfId="53" applyFont="1" applyFill="1" applyBorder="1" applyAlignment="1">
      <alignment horizontal="left" vertical="top" wrapText="1"/>
      <protection/>
    </xf>
    <xf numFmtId="0" fontId="14" fillId="35" borderId="12" xfId="53" applyFont="1" applyFill="1" applyBorder="1" applyAlignment="1">
      <alignment horizontal="left" vertical="top" wrapText="1"/>
      <protection/>
    </xf>
    <xf numFmtId="0" fontId="14" fillId="35" borderId="54" xfId="53" applyFont="1" applyFill="1" applyBorder="1" applyAlignment="1">
      <alignment horizontal="left" vertical="top" wrapText="1"/>
      <protection/>
    </xf>
    <xf numFmtId="0" fontId="64" fillId="0" borderId="31" xfId="0" applyNumberFormat="1" applyFont="1" applyBorder="1" applyAlignment="1">
      <alignment horizontal="center" vertical="center"/>
    </xf>
    <xf numFmtId="0" fontId="64" fillId="0" borderId="21" xfId="0" applyNumberFormat="1" applyFont="1" applyBorder="1" applyAlignment="1">
      <alignment horizontal="center" vertical="center"/>
    </xf>
    <xf numFmtId="3" fontId="18" fillId="37" borderId="55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13</xdr:col>
      <xdr:colOff>1295400</xdr:colOff>
      <xdr:row>0</xdr:row>
      <xdr:rowOff>990600</xdr:rowOff>
    </xdr:to>
    <xdr:pic>
      <xdr:nvPicPr>
        <xdr:cNvPr id="1" name="Рисунок 2" descr="Для счёта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6572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1">
      <selection activeCell="N47" sqref="N47"/>
    </sheetView>
  </sheetViews>
  <sheetFormatPr defaultColWidth="9.140625" defaultRowHeight="15"/>
  <cols>
    <col min="1" max="1" width="33.00390625" style="1" customWidth="1"/>
    <col min="2" max="2" width="8.421875" style="2" customWidth="1"/>
    <col min="3" max="3" width="9.8515625" style="3" customWidth="1"/>
    <col min="4" max="4" width="5.7109375" style="4" hidden="1" customWidth="1"/>
    <col min="5" max="5" width="5.7109375" style="4" customWidth="1"/>
    <col min="6" max="6" width="1.8515625" style="4" customWidth="1"/>
    <col min="7" max="7" width="8.57421875" style="4" customWidth="1"/>
    <col min="8" max="8" width="0.13671875" style="4" customWidth="1"/>
    <col min="9" max="9" width="11.7109375" style="5" customWidth="1"/>
    <col min="10" max="12" width="0" style="4" hidden="1" customWidth="1"/>
    <col min="13" max="13" width="0.13671875" style="5" customWidth="1"/>
    <col min="14" max="14" width="19.8515625" style="5" customWidth="1"/>
    <col min="15" max="15" width="7.00390625" style="0" customWidth="1"/>
    <col min="16" max="16" width="10.140625" style="0" bestFit="1" customWidth="1"/>
  </cols>
  <sheetData>
    <row r="1" spans="1:16" ht="82.5" customHeight="1" thickBot="1">
      <c r="A1" s="115" t="s">
        <v>29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P1" s="38"/>
    </row>
    <row r="2" spans="1:14" ht="15" hidden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" hidden="1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3.75" customHeight="1" hidden="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 customHeight="1" hidden="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 hidden="1">
      <c r="A6" s="117" t="s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8.75" customHeight="1" hidden="1">
      <c r="A7" s="118" t="s">
        <v>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ht="33.75" customHeight="1" hidden="1">
      <c r="A8" s="119" t="s">
        <v>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ht="15.75" customHeight="1" thickBot="1">
      <c r="A9" s="120" t="s">
        <v>96</v>
      </c>
      <c r="B9" s="122" t="s">
        <v>23</v>
      </c>
      <c r="C9" s="124" t="s">
        <v>22</v>
      </c>
      <c r="D9" s="125"/>
      <c r="E9" s="124" t="s">
        <v>4</v>
      </c>
      <c r="F9" s="125"/>
      <c r="G9" s="128" t="s">
        <v>5</v>
      </c>
      <c r="H9" s="129"/>
      <c r="I9" s="129"/>
      <c r="J9" s="129"/>
      <c r="K9" s="129"/>
      <c r="L9" s="129"/>
      <c r="M9" s="129"/>
      <c r="N9" s="130"/>
    </row>
    <row r="10" spans="1:14" ht="26.25" customHeight="1" thickBot="1">
      <c r="A10" s="121"/>
      <c r="B10" s="123"/>
      <c r="C10" s="126"/>
      <c r="D10" s="127"/>
      <c r="E10" s="126"/>
      <c r="F10" s="127"/>
      <c r="G10" s="105" t="s">
        <v>84</v>
      </c>
      <c r="H10" s="106"/>
      <c r="I10" s="107"/>
      <c r="J10" s="12"/>
      <c r="K10" s="12"/>
      <c r="L10" s="12"/>
      <c r="M10" s="108" t="s">
        <v>83</v>
      </c>
      <c r="N10" s="109"/>
    </row>
    <row r="11" spans="1:14" ht="15.75" customHeight="1" thickBot="1">
      <c r="A11" s="13" t="s">
        <v>8</v>
      </c>
      <c r="B11" s="110" t="s">
        <v>32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</row>
    <row r="12" spans="1:14" s="10" customFormat="1" ht="16.5" customHeight="1" thickBot="1">
      <c r="A12" s="22" t="s">
        <v>80</v>
      </c>
      <c r="B12" s="23">
        <v>1.16</v>
      </c>
      <c r="C12" s="68">
        <f>G12*B12/1000</f>
        <v>57.651999999999994</v>
      </c>
      <c r="D12" s="68"/>
      <c r="E12" s="52">
        <v>20</v>
      </c>
      <c r="F12" s="52"/>
      <c r="G12" s="53">
        <v>49700</v>
      </c>
      <c r="H12" s="53"/>
      <c r="I12" s="53"/>
      <c r="J12" s="24"/>
      <c r="K12" s="24"/>
      <c r="L12" s="24"/>
      <c r="M12" s="113" t="s">
        <v>82</v>
      </c>
      <c r="N12" s="113"/>
    </row>
    <row r="13" spans="1:14" s="10" customFormat="1" ht="16.5" customHeight="1" thickBot="1">
      <c r="A13" s="22" t="s">
        <v>79</v>
      </c>
      <c r="B13" s="23">
        <v>1.28</v>
      </c>
      <c r="C13" s="68">
        <f>G13*B13/1000</f>
        <v>63.616</v>
      </c>
      <c r="D13" s="68"/>
      <c r="E13" s="52">
        <v>20</v>
      </c>
      <c r="F13" s="52"/>
      <c r="G13" s="53">
        <v>49700</v>
      </c>
      <c r="H13" s="53"/>
      <c r="I13" s="53"/>
      <c r="J13" s="24"/>
      <c r="K13" s="24"/>
      <c r="L13" s="24"/>
      <c r="M13" s="113">
        <v>49200</v>
      </c>
      <c r="N13" s="113"/>
    </row>
    <row r="14" spans="1:14" s="10" customFormat="1" ht="16.5" customHeight="1" thickBot="1">
      <c r="A14" s="22" t="s">
        <v>59</v>
      </c>
      <c r="B14" s="23">
        <v>1.66</v>
      </c>
      <c r="C14" s="68">
        <f>G14*B14/1000</f>
        <v>79.68</v>
      </c>
      <c r="D14" s="68"/>
      <c r="E14" s="52">
        <v>20</v>
      </c>
      <c r="F14" s="52"/>
      <c r="G14" s="53">
        <v>48000</v>
      </c>
      <c r="H14" s="53"/>
      <c r="I14" s="53"/>
      <c r="J14" s="25"/>
      <c r="K14" s="25"/>
      <c r="L14" s="25"/>
      <c r="M14" s="113">
        <v>47500</v>
      </c>
      <c r="N14" s="113"/>
    </row>
    <row r="15" spans="1:14" s="10" customFormat="1" ht="16.5" customHeight="1" thickBot="1">
      <c r="A15" s="22" t="s">
        <v>78</v>
      </c>
      <c r="B15" s="23">
        <v>1.66</v>
      </c>
      <c r="C15" s="68">
        <f aca="true" t="shared" si="0" ref="C15:C23">G15*B15/1000</f>
        <v>84.162</v>
      </c>
      <c r="D15" s="68"/>
      <c r="E15" s="52">
        <v>20</v>
      </c>
      <c r="F15" s="52"/>
      <c r="G15" s="53">
        <v>50700</v>
      </c>
      <c r="H15" s="53"/>
      <c r="I15" s="53"/>
      <c r="J15" s="25"/>
      <c r="K15" s="25"/>
      <c r="L15" s="25"/>
      <c r="M15" s="113">
        <v>50200</v>
      </c>
      <c r="N15" s="113"/>
    </row>
    <row r="16" spans="1:14" s="10" customFormat="1" ht="16.5" customHeight="1" thickBot="1">
      <c r="A16" s="22" t="s">
        <v>58</v>
      </c>
      <c r="B16" s="23">
        <v>2.12</v>
      </c>
      <c r="C16" s="68">
        <f>G16*B16/1000</f>
        <v>99.64</v>
      </c>
      <c r="D16" s="68"/>
      <c r="E16" s="52">
        <v>25</v>
      </c>
      <c r="F16" s="52"/>
      <c r="G16" s="53">
        <v>47000</v>
      </c>
      <c r="H16" s="53"/>
      <c r="I16" s="53"/>
      <c r="J16" s="25"/>
      <c r="K16" s="25"/>
      <c r="L16" s="25"/>
      <c r="M16" s="67">
        <v>46500</v>
      </c>
      <c r="N16" s="67"/>
    </row>
    <row r="17" spans="1:14" s="10" customFormat="1" ht="16.5" customHeight="1" thickBot="1">
      <c r="A17" s="22" t="s">
        <v>77</v>
      </c>
      <c r="B17" s="23">
        <v>2.12</v>
      </c>
      <c r="C17" s="68">
        <f>G17*B17/1000</f>
        <v>102.184</v>
      </c>
      <c r="D17" s="68"/>
      <c r="E17" s="52">
        <v>25</v>
      </c>
      <c r="F17" s="52"/>
      <c r="G17" s="53">
        <v>48200</v>
      </c>
      <c r="H17" s="53"/>
      <c r="I17" s="53"/>
      <c r="J17" s="25"/>
      <c r="K17" s="25"/>
      <c r="L17" s="25"/>
      <c r="M17" s="67">
        <v>47700</v>
      </c>
      <c r="N17" s="67"/>
    </row>
    <row r="18" spans="1:14" s="10" customFormat="1" ht="16.5" customHeight="1" thickBot="1">
      <c r="A18" s="22" t="s">
        <v>57</v>
      </c>
      <c r="B18" s="23">
        <v>2.39</v>
      </c>
      <c r="C18" s="68">
        <f>G18*B18/1000</f>
        <v>110.657</v>
      </c>
      <c r="D18" s="68"/>
      <c r="E18" s="52">
        <v>25</v>
      </c>
      <c r="F18" s="52"/>
      <c r="G18" s="53">
        <v>46300</v>
      </c>
      <c r="H18" s="53"/>
      <c r="I18" s="53"/>
      <c r="J18" s="25"/>
      <c r="K18" s="25"/>
      <c r="L18" s="25"/>
      <c r="M18" s="139">
        <v>45800</v>
      </c>
      <c r="N18" s="139"/>
    </row>
    <row r="19" spans="1:14" s="10" customFormat="1" ht="16.5" customHeight="1" thickBot="1">
      <c r="A19" s="22" t="s">
        <v>76</v>
      </c>
      <c r="B19" s="23">
        <v>2.73</v>
      </c>
      <c r="C19" s="68">
        <f>G19*B19/1000</f>
        <v>125.58</v>
      </c>
      <c r="D19" s="68"/>
      <c r="E19" s="52">
        <v>35</v>
      </c>
      <c r="F19" s="52"/>
      <c r="G19" s="102">
        <v>46000</v>
      </c>
      <c r="H19" s="102"/>
      <c r="I19" s="102"/>
      <c r="J19" s="26"/>
      <c r="K19" s="26"/>
      <c r="L19" s="26"/>
      <c r="M19" s="104">
        <v>45500</v>
      </c>
      <c r="N19" s="104"/>
    </row>
    <row r="20" spans="1:14" s="10" customFormat="1" ht="19.5" customHeight="1" thickBot="1">
      <c r="A20" s="22" t="s">
        <v>52</v>
      </c>
      <c r="B20" s="23">
        <v>3.09</v>
      </c>
      <c r="C20" s="68">
        <f t="shared" si="0"/>
        <v>142.14</v>
      </c>
      <c r="D20" s="68"/>
      <c r="E20" s="52">
        <v>35</v>
      </c>
      <c r="F20" s="52"/>
      <c r="G20" s="102">
        <v>46000</v>
      </c>
      <c r="H20" s="102"/>
      <c r="I20" s="102"/>
      <c r="J20" s="26"/>
      <c r="K20" s="26"/>
      <c r="L20" s="26"/>
      <c r="M20" s="103">
        <v>45500</v>
      </c>
      <c r="N20" s="103"/>
    </row>
    <row r="21" spans="1:14" s="10" customFormat="1" ht="15.75" customHeight="1" thickBot="1">
      <c r="A21" s="22" t="s">
        <v>81</v>
      </c>
      <c r="B21" s="23">
        <v>3.09</v>
      </c>
      <c r="C21" s="68">
        <f>G21*B21/1000</f>
        <v>142.14</v>
      </c>
      <c r="D21" s="68"/>
      <c r="E21" s="52">
        <v>35</v>
      </c>
      <c r="F21" s="52"/>
      <c r="G21" s="102">
        <v>46000</v>
      </c>
      <c r="H21" s="102"/>
      <c r="I21" s="102"/>
      <c r="J21" s="26"/>
      <c r="K21" s="26"/>
      <c r="L21" s="26"/>
      <c r="M21" s="103">
        <v>45500</v>
      </c>
      <c r="N21" s="103"/>
    </row>
    <row r="22" spans="1:14" s="10" customFormat="1" ht="16.5" customHeight="1" thickBot="1">
      <c r="A22" s="22" t="s">
        <v>56</v>
      </c>
      <c r="B22" s="23">
        <v>3.84</v>
      </c>
      <c r="C22" s="68">
        <f t="shared" si="0"/>
        <v>174.72</v>
      </c>
      <c r="D22" s="68"/>
      <c r="E22" s="52">
        <v>45</v>
      </c>
      <c r="F22" s="52"/>
      <c r="G22" s="53">
        <v>45500</v>
      </c>
      <c r="H22" s="53"/>
      <c r="I22" s="53"/>
      <c r="J22" s="24"/>
      <c r="K22" s="24"/>
      <c r="L22" s="24"/>
      <c r="M22" s="114">
        <v>45000</v>
      </c>
      <c r="N22" s="114"/>
    </row>
    <row r="23" spans="1:14" s="10" customFormat="1" ht="16.5" customHeight="1" thickBot="1">
      <c r="A23" s="22" t="s">
        <v>9</v>
      </c>
      <c r="B23" s="23">
        <v>4.88</v>
      </c>
      <c r="C23" s="68">
        <f t="shared" si="0"/>
        <v>217.16</v>
      </c>
      <c r="D23" s="68"/>
      <c r="E23" s="52">
        <v>45</v>
      </c>
      <c r="F23" s="52"/>
      <c r="G23" s="53">
        <v>44500</v>
      </c>
      <c r="H23" s="53"/>
      <c r="I23" s="53"/>
      <c r="J23" s="25"/>
      <c r="K23" s="25"/>
      <c r="L23" s="25"/>
      <c r="M23" s="113">
        <v>44000</v>
      </c>
      <c r="N23" s="113"/>
    </row>
    <row r="24" spans="1:14" s="10" customFormat="1" ht="16.5" customHeight="1" thickBot="1">
      <c r="A24" s="99" t="s">
        <v>34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</row>
    <row r="25" spans="1:14" s="10" customFormat="1" ht="16.5" customHeight="1" thickBot="1">
      <c r="A25" s="22" t="s">
        <v>41</v>
      </c>
      <c r="B25" s="32">
        <v>4</v>
      </c>
      <c r="C25" s="68">
        <f aca="true" t="shared" si="1" ref="C25:C32">G25*B25/1000</f>
        <v>178</v>
      </c>
      <c r="D25" s="68"/>
      <c r="E25" s="69">
        <v>45</v>
      </c>
      <c r="F25" s="69"/>
      <c r="G25" s="53">
        <v>44500</v>
      </c>
      <c r="H25" s="53"/>
      <c r="I25" s="53"/>
      <c r="J25" s="33"/>
      <c r="K25" s="33"/>
      <c r="L25" s="33"/>
      <c r="M25" s="54">
        <v>44000</v>
      </c>
      <c r="N25" s="54"/>
    </row>
    <row r="26" spans="1:14" s="10" customFormat="1" ht="16.5" customHeight="1" thickBot="1">
      <c r="A26" s="22" t="s">
        <v>85</v>
      </c>
      <c r="B26" s="32">
        <v>4.62</v>
      </c>
      <c r="C26" s="46">
        <f t="shared" si="1"/>
        <v>207.9</v>
      </c>
      <c r="D26" s="47"/>
      <c r="E26" s="55">
        <v>45</v>
      </c>
      <c r="F26" s="56"/>
      <c r="G26" s="72">
        <v>45000</v>
      </c>
      <c r="H26" s="73"/>
      <c r="I26" s="74"/>
      <c r="J26" s="33"/>
      <c r="K26" s="33"/>
      <c r="L26" s="33"/>
      <c r="M26" s="48">
        <v>43100</v>
      </c>
      <c r="N26" s="49">
        <v>44500</v>
      </c>
    </row>
    <row r="27" spans="1:14" s="10" customFormat="1" ht="16.5" customHeight="1" thickBot="1">
      <c r="A27" s="22" t="s">
        <v>94</v>
      </c>
      <c r="B27" s="32">
        <v>4.62</v>
      </c>
      <c r="C27" s="46">
        <f t="shared" si="1"/>
        <v>205.59</v>
      </c>
      <c r="D27" s="47"/>
      <c r="E27" s="55">
        <v>45</v>
      </c>
      <c r="F27" s="56"/>
      <c r="G27" s="72">
        <v>44500</v>
      </c>
      <c r="H27" s="73"/>
      <c r="I27" s="74"/>
      <c r="J27" s="33"/>
      <c r="K27" s="33"/>
      <c r="L27" s="33"/>
      <c r="M27" s="50">
        <v>43100</v>
      </c>
      <c r="N27" s="51">
        <v>44000</v>
      </c>
    </row>
    <row r="28" spans="1:14" s="10" customFormat="1" ht="16.5" customHeight="1" thickBot="1">
      <c r="A28" s="22" t="s">
        <v>42</v>
      </c>
      <c r="B28" s="32">
        <v>5.4</v>
      </c>
      <c r="C28" s="68">
        <f t="shared" si="1"/>
        <v>240.30000000000004</v>
      </c>
      <c r="D28" s="68"/>
      <c r="E28" s="69">
        <v>75</v>
      </c>
      <c r="F28" s="69"/>
      <c r="G28" s="53">
        <v>44500</v>
      </c>
      <c r="H28" s="53"/>
      <c r="I28" s="53"/>
      <c r="J28" s="34"/>
      <c r="K28" s="34"/>
      <c r="L28" s="34"/>
      <c r="M28" s="54">
        <v>44000</v>
      </c>
      <c r="N28" s="54"/>
    </row>
    <row r="29" spans="1:14" s="10" customFormat="1" ht="16.5" customHeight="1" thickBot="1">
      <c r="A29" s="22" t="s">
        <v>87</v>
      </c>
      <c r="B29" s="32">
        <v>6.26</v>
      </c>
      <c r="C29" s="68">
        <f t="shared" si="1"/>
        <v>282.952</v>
      </c>
      <c r="D29" s="68"/>
      <c r="E29" s="69">
        <v>75</v>
      </c>
      <c r="F29" s="69"/>
      <c r="G29" s="53">
        <v>45200</v>
      </c>
      <c r="H29" s="53"/>
      <c r="I29" s="53"/>
      <c r="J29" s="34"/>
      <c r="K29" s="34"/>
      <c r="L29" s="34"/>
      <c r="M29" s="54">
        <v>44700</v>
      </c>
      <c r="N29" s="54"/>
    </row>
    <row r="30" spans="1:14" s="10" customFormat="1" ht="16.5" customHeight="1" thickBot="1">
      <c r="A30" s="22" t="s">
        <v>46</v>
      </c>
      <c r="B30" s="32">
        <v>6.26</v>
      </c>
      <c r="C30" s="68">
        <f t="shared" si="1"/>
        <v>278.57</v>
      </c>
      <c r="D30" s="68"/>
      <c r="E30" s="69">
        <v>75</v>
      </c>
      <c r="F30" s="69"/>
      <c r="G30" s="53">
        <v>44500</v>
      </c>
      <c r="H30" s="53"/>
      <c r="I30" s="53"/>
      <c r="J30" s="34"/>
      <c r="K30" s="34"/>
      <c r="L30" s="34"/>
      <c r="M30" s="54">
        <v>44000</v>
      </c>
      <c r="N30" s="54"/>
    </row>
    <row r="31" spans="1:14" s="10" customFormat="1" ht="16.5" customHeight="1" thickBot="1">
      <c r="A31" s="22" t="s">
        <v>43</v>
      </c>
      <c r="B31" s="32">
        <v>6.37</v>
      </c>
      <c r="C31" s="68">
        <f t="shared" si="1"/>
        <v>283.465</v>
      </c>
      <c r="D31" s="68"/>
      <c r="E31" s="69">
        <v>75</v>
      </c>
      <c r="F31" s="69"/>
      <c r="G31" s="53">
        <v>44500</v>
      </c>
      <c r="H31" s="53"/>
      <c r="I31" s="53"/>
      <c r="J31" s="34"/>
      <c r="K31" s="34"/>
      <c r="L31" s="34"/>
      <c r="M31" s="54">
        <v>44000</v>
      </c>
      <c r="N31" s="54"/>
    </row>
    <row r="32" spans="1:14" s="10" customFormat="1" ht="16.5" customHeight="1" thickBot="1">
      <c r="A32" s="22" t="s">
        <v>86</v>
      </c>
      <c r="B32" s="32">
        <v>7.38</v>
      </c>
      <c r="C32" s="62">
        <f t="shared" si="1"/>
        <v>328.41</v>
      </c>
      <c r="D32" s="63"/>
      <c r="E32" s="55">
        <v>75</v>
      </c>
      <c r="F32" s="56"/>
      <c r="G32" s="72">
        <v>44500</v>
      </c>
      <c r="H32" s="73"/>
      <c r="I32" s="74"/>
      <c r="J32" s="34"/>
      <c r="K32" s="34"/>
      <c r="L32" s="34"/>
      <c r="M32" s="149">
        <v>44000</v>
      </c>
      <c r="N32" s="150"/>
    </row>
    <row r="33" spans="1:14" s="10" customFormat="1" ht="16.5" customHeight="1" thickBot="1">
      <c r="A33" s="22" t="s">
        <v>50</v>
      </c>
      <c r="B33" s="32">
        <v>7.38</v>
      </c>
      <c r="C33" s="62">
        <f aca="true" t="shared" si="2" ref="C33:C42">G33*B33/1000</f>
        <v>328.41</v>
      </c>
      <c r="D33" s="63"/>
      <c r="E33" s="55">
        <v>75</v>
      </c>
      <c r="F33" s="56"/>
      <c r="G33" s="72">
        <v>44500</v>
      </c>
      <c r="H33" s="73"/>
      <c r="I33" s="74"/>
      <c r="J33" s="34"/>
      <c r="K33" s="34"/>
      <c r="L33" s="34"/>
      <c r="M33" s="149">
        <v>44000</v>
      </c>
      <c r="N33" s="150"/>
    </row>
    <row r="34" spans="1:14" s="10" customFormat="1" ht="16.5" customHeight="1" thickBot="1">
      <c r="A34" s="22" t="s">
        <v>49</v>
      </c>
      <c r="B34" s="32">
        <v>9.02</v>
      </c>
      <c r="C34" s="62">
        <f t="shared" si="2"/>
        <v>401.39</v>
      </c>
      <c r="D34" s="63"/>
      <c r="E34" s="70">
        <v>100</v>
      </c>
      <c r="F34" s="71"/>
      <c r="G34" s="72">
        <v>44500</v>
      </c>
      <c r="H34" s="73"/>
      <c r="I34" s="74"/>
      <c r="J34" s="25"/>
      <c r="K34" s="25"/>
      <c r="L34" s="25"/>
      <c r="M34" s="149">
        <v>44000</v>
      </c>
      <c r="N34" s="150"/>
    </row>
    <row r="35" spans="1:14" s="10" customFormat="1" ht="16.5" customHeight="1" thickBot="1">
      <c r="A35" s="22" t="s">
        <v>93</v>
      </c>
      <c r="B35" s="32">
        <v>10.26</v>
      </c>
      <c r="C35" s="68">
        <f t="shared" si="2"/>
        <v>456.57</v>
      </c>
      <c r="D35" s="68"/>
      <c r="E35" s="52">
        <v>100</v>
      </c>
      <c r="F35" s="52"/>
      <c r="G35" s="53">
        <v>44500</v>
      </c>
      <c r="H35" s="53"/>
      <c r="I35" s="53"/>
      <c r="J35" s="25"/>
      <c r="K35" s="25"/>
      <c r="L35" s="25"/>
      <c r="M35" s="54">
        <v>44000</v>
      </c>
      <c r="N35" s="54"/>
    </row>
    <row r="36" spans="1:14" s="10" customFormat="1" ht="16.5" customHeight="1" thickBot="1">
      <c r="A36" s="22" t="s">
        <v>21</v>
      </c>
      <c r="B36" s="32">
        <v>10.85</v>
      </c>
      <c r="C36" s="68">
        <f t="shared" si="2"/>
        <v>482.825</v>
      </c>
      <c r="D36" s="68"/>
      <c r="E36" s="52">
        <v>110</v>
      </c>
      <c r="F36" s="52"/>
      <c r="G36" s="53">
        <v>44500</v>
      </c>
      <c r="H36" s="53"/>
      <c r="I36" s="53"/>
      <c r="J36" s="25"/>
      <c r="K36" s="25"/>
      <c r="L36" s="25"/>
      <c r="M36" s="79" t="s">
        <v>51</v>
      </c>
      <c r="N36" s="79"/>
    </row>
    <row r="37" spans="1:14" s="10" customFormat="1" ht="16.5" customHeight="1" thickBot="1">
      <c r="A37" s="22" t="s">
        <v>89</v>
      </c>
      <c r="B37" s="32">
        <v>12.13</v>
      </c>
      <c r="C37" s="68">
        <f t="shared" si="2"/>
        <v>539.785</v>
      </c>
      <c r="D37" s="68"/>
      <c r="E37" s="52">
        <v>130</v>
      </c>
      <c r="F37" s="52"/>
      <c r="G37" s="53">
        <v>44500</v>
      </c>
      <c r="H37" s="53"/>
      <c r="I37" s="53"/>
      <c r="J37" s="25"/>
      <c r="K37" s="25"/>
      <c r="L37" s="25"/>
      <c r="M37" s="54">
        <v>44000</v>
      </c>
      <c r="N37" s="54"/>
    </row>
    <row r="38" spans="1:14" s="10" customFormat="1" ht="16.5" customHeight="1" thickBot="1">
      <c r="A38" s="22" t="s">
        <v>92</v>
      </c>
      <c r="B38" s="32">
        <v>12.73</v>
      </c>
      <c r="C38" s="68">
        <f t="shared" si="2"/>
        <v>566.485</v>
      </c>
      <c r="D38" s="68"/>
      <c r="E38" s="52">
        <v>130</v>
      </c>
      <c r="F38" s="52"/>
      <c r="G38" s="53">
        <v>44500</v>
      </c>
      <c r="H38" s="53"/>
      <c r="I38" s="53"/>
      <c r="J38" s="25"/>
      <c r="K38" s="25"/>
      <c r="L38" s="25"/>
      <c r="M38" s="54">
        <v>44000</v>
      </c>
      <c r="N38" s="54"/>
    </row>
    <row r="39" spans="1:14" s="10" customFormat="1" ht="16.5" customHeight="1" thickBot="1">
      <c r="A39" s="22" t="s">
        <v>88</v>
      </c>
      <c r="B39" s="32">
        <v>15.29</v>
      </c>
      <c r="C39" s="68">
        <f>G39*B39/1000</f>
        <v>683.463</v>
      </c>
      <c r="D39" s="68"/>
      <c r="E39" s="52">
        <v>150</v>
      </c>
      <c r="F39" s="52"/>
      <c r="G39" s="53">
        <v>44700</v>
      </c>
      <c r="H39" s="53"/>
      <c r="I39" s="53"/>
      <c r="J39" s="25"/>
      <c r="K39" s="25"/>
      <c r="L39" s="25"/>
      <c r="M39" s="54">
        <v>44200</v>
      </c>
      <c r="N39" s="54"/>
    </row>
    <row r="40" spans="1:14" s="10" customFormat="1" ht="16.5" customHeight="1" thickBot="1">
      <c r="A40" s="22" t="s">
        <v>90</v>
      </c>
      <c r="B40" s="32">
        <v>15.29</v>
      </c>
      <c r="C40" s="68">
        <f t="shared" si="2"/>
        <v>680.405</v>
      </c>
      <c r="D40" s="68"/>
      <c r="E40" s="52">
        <v>150</v>
      </c>
      <c r="F40" s="52"/>
      <c r="G40" s="53">
        <v>44500</v>
      </c>
      <c r="H40" s="53"/>
      <c r="I40" s="53"/>
      <c r="J40" s="25"/>
      <c r="K40" s="25"/>
      <c r="L40" s="25"/>
      <c r="M40" s="54">
        <v>44000</v>
      </c>
      <c r="N40" s="54"/>
    </row>
    <row r="41" spans="1:14" s="10" customFormat="1" ht="16.5" customHeight="1" thickBot="1">
      <c r="A41" s="22" t="s">
        <v>95</v>
      </c>
      <c r="B41" s="32">
        <v>15.29</v>
      </c>
      <c r="C41" s="68">
        <f>G41*B41/1000</f>
        <v>683.463</v>
      </c>
      <c r="D41" s="68"/>
      <c r="E41" s="52">
        <v>150</v>
      </c>
      <c r="F41" s="52"/>
      <c r="G41" s="53">
        <v>44700</v>
      </c>
      <c r="H41" s="53"/>
      <c r="I41" s="53"/>
      <c r="J41" s="25"/>
      <c r="K41" s="25"/>
      <c r="L41" s="25"/>
      <c r="M41" s="54">
        <v>44200</v>
      </c>
      <c r="N41" s="54"/>
    </row>
    <row r="42" spans="1:14" s="10" customFormat="1" ht="16.5" customHeight="1" thickBot="1">
      <c r="A42" s="22" t="s">
        <v>91</v>
      </c>
      <c r="B42" s="32">
        <v>31.52</v>
      </c>
      <c r="C42" s="68">
        <f t="shared" si="2"/>
        <v>1544.48</v>
      </c>
      <c r="D42" s="68"/>
      <c r="E42" s="52">
        <v>200</v>
      </c>
      <c r="F42" s="52"/>
      <c r="G42" s="53">
        <v>49000</v>
      </c>
      <c r="H42" s="53"/>
      <c r="I42" s="53"/>
      <c r="J42" s="35"/>
      <c r="K42" s="35"/>
      <c r="L42" s="35"/>
      <c r="M42" s="78">
        <v>48500</v>
      </c>
      <c r="N42" s="78"/>
    </row>
    <row r="43" spans="1:14" s="10" customFormat="1" ht="15.75" customHeight="1" thickBot="1">
      <c r="A43" s="75" t="s">
        <v>35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</row>
    <row r="44" spans="1:14" s="10" customFormat="1" ht="16.5" customHeight="1" thickBot="1">
      <c r="A44" s="22" t="s">
        <v>44</v>
      </c>
      <c r="B44" s="23">
        <v>1.21</v>
      </c>
      <c r="C44" s="68">
        <f>G44*B44/1000</f>
        <v>81.917</v>
      </c>
      <c r="D44" s="68"/>
      <c r="E44" s="52">
        <v>20</v>
      </c>
      <c r="F44" s="52"/>
      <c r="G44" s="53">
        <v>67700</v>
      </c>
      <c r="H44" s="53"/>
      <c r="I44" s="53"/>
      <c r="J44" s="27"/>
      <c r="K44" s="27"/>
      <c r="L44" s="27"/>
      <c r="M44" s="67" t="s">
        <v>82</v>
      </c>
      <c r="N44" s="67"/>
    </row>
    <row r="45" spans="1:14" s="10" customFormat="1" ht="16.5" customHeight="1" thickBot="1">
      <c r="A45" s="22" t="s">
        <v>37</v>
      </c>
      <c r="B45" s="23">
        <v>1.32</v>
      </c>
      <c r="C45" s="68">
        <f aca="true" t="shared" si="3" ref="C45:C53">G45*B45/1000</f>
        <v>87.648</v>
      </c>
      <c r="D45" s="68"/>
      <c r="E45" s="52">
        <v>20</v>
      </c>
      <c r="F45" s="52"/>
      <c r="G45" s="53">
        <v>66400</v>
      </c>
      <c r="H45" s="53"/>
      <c r="I45" s="53"/>
      <c r="J45" s="27"/>
      <c r="K45" s="27"/>
      <c r="L45" s="27"/>
      <c r="M45" s="67">
        <v>65900</v>
      </c>
      <c r="N45" s="67"/>
    </row>
    <row r="46" spans="1:14" s="10" customFormat="1" ht="16.5" customHeight="1" thickBot="1">
      <c r="A46" s="22" t="s">
        <v>10</v>
      </c>
      <c r="B46" s="23">
        <v>1.71</v>
      </c>
      <c r="C46" s="68">
        <f>G46*B46/1000</f>
        <v>113.544</v>
      </c>
      <c r="D46" s="68"/>
      <c r="E46" s="52">
        <v>20</v>
      </c>
      <c r="F46" s="52"/>
      <c r="G46" s="53">
        <v>66400</v>
      </c>
      <c r="H46" s="53"/>
      <c r="I46" s="53"/>
      <c r="J46" s="25"/>
      <c r="K46" s="25"/>
      <c r="L46" s="25"/>
      <c r="M46" s="139">
        <v>65900</v>
      </c>
      <c r="N46" s="104"/>
    </row>
    <row r="47" spans="1:14" s="10" customFormat="1" ht="16.5" customHeight="1" thickBot="1">
      <c r="A47" s="22" t="s">
        <v>45</v>
      </c>
      <c r="B47" s="23">
        <v>2.19</v>
      </c>
      <c r="C47" s="62">
        <f>G47*B47/1000</f>
        <v>146.073</v>
      </c>
      <c r="D47" s="63"/>
      <c r="E47" s="70">
        <v>25</v>
      </c>
      <c r="F47" s="71"/>
      <c r="G47" s="72">
        <v>66700</v>
      </c>
      <c r="H47" s="73"/>
      <c r="I47" s="151"/>
      <c r="J47" s="25"/>
      <c r="K47" s="25"/>
      <c r="L47" s="25"/>
      <c r="M47" s="40"/>
      <c r="N47" s="45" t="s">
        <v>82</v>
      </c>
    </row>
    <row r="48" spans="1:14" s="10" customFormat="1" ht="16.5" customHeight="1" thickBot="1">
      <c r="A48" s="22" t="s">
        <v>28</v>
      </c>
      <c r="B48" s="23">
        <v>2.47</v>
      </c>
      <c r="C48" s="68">
        <f t="shared" si="3"/>
        <v>171.418</v>
      </c>
      <c r="D48" s="68"/>
      <c r="E48" s="52">
        <v>25</v>
      </c>
      <c r="F48" s="52"/>
      <c r="G48" s="53">
        <v>69400</v>
      </c>
      <c r="H48" s="53"/>
      <c r="I48" s="53"/>
      <c r="J48" s="25"/>
      <c r="K48" s="25"/>
      <c r="L48" s="25"/>
      <c r="M48" s="140">
        <v>68900</v>
      </c>
      <c r="N48" s="141"/>
    </row>
    <row r="49" spans="1:14" s="10" customFormat="1" ht="16.5" customHeight="1" thickBot="1">
      <c r="A49" s="22" t="s">
        <v>38</v>
      </c>
      <c r="B49" s="23">
        <v>2.82</v>
      </c>
      <c r="C49" s="68">
        <f>G49*B49/1000</f>
        <v>192.324</v>
      </c>
      <c r="D49" s="68"/>
      <c r="E49" s="52">
        <v>35</v>
      </c>
      <c r="F49" s="52"/>
      <c r="G49" s="53">
        <v>68200</v>
      </c>
      <c r="H49" s="53"/>
      <c r="I49" s="53"/>
      <c r="J49" s="25"/>
      <c r="K49" s="25"/>
      <c r="L49" s="25"/>
      <c r="M49" s="140" t="s">
        <v>82</v>
      </c>
      <c r="N49" s="141"/>
    </row>
    <row r="50" spans="1:14" s="10" customFormat="1" ht="16.5" customHeight="1" thickBot="1">
      <c r="A50" s="22" t="s">
        <v>11</v>
      </c>
      <c r="B50" s="23">
        <v>3.19</v>
      </c>
      <c r="C50" s="68">
        <f t="shared" si="3"/>
        <v>223.619</v>
      </c>
      <c r="D50" s="68"/>
      <c r="E50" s="52">
        <v>35</v>
      </c>
      <c r="F50" s="52"/>
      <c r="G50" s="53">
        <v>70100</v>
      </c>
      <c r="H50" s="53"/>
      <c r="I50" s="53"/>
      <c r="J50" s="25"/>
      <c r="K50" s="25"/>
      <c r="L50" s="25"/>
      <c r="M50" s="140">
        <v>69600</v>
      </c>
      <c r="N50" s="141"/>
    </row>
    <row r="51" spans="1:14" s="10" customFormat="1" ht="16.5" customHeight="1" thickBot="1">
      <c r="A51" s="22" t="s">
        <v>27</v>
      </c>
      <c r="B51" s="23">
        <v>3.49</v>
      </c>
      <c r="C51" s="62">
        <f t="shared" si="3"/>
        <v>238.71600000000004</v>
      </c>
      <c r="D51" s="63"/>
      <c r="E51" s="70">
        <v>45</v>
      </c>
      <c r="F51" s="71"/>
      <c r="G51" s="72">
        <v>68400</v>
      </c>
      <c r="H51" s="73"/>
      <c r="I51" s="74"/>
      <c r="J51" s="25"/>
      <c r="K51" s="25"/>
      <c r="L51" s="25"/>
      <c r="M51" s="142">
        <v>67900</v>
      </c>
      <c r="N51" s="143"/>
    </row>
    <row r="52" spans="1:14" s="10" customFormat="1" ht="16.5" customHeight="1" thickBot="1">
      <c r="A52" s="22" t="s">
        <v>12</v>
      </c>
      <c r="B52" s="23">
        <v>5.03</v>
      </c>
      <c r="C52" s="62">
        <f t="shared" si="3"/>
        <v>336.507</v>
      </c>
      <c r="D52" s="63"/>
      <c r="E52" s="70">
        <v>45</v>
      </c>
      <c r="F52" s="71"/>
      <c r="G52" s="72">
        <v>66900</v>
      </c>
      <c r="H52" s="73"/>
      <c r="I52" s="74"/>
      <c r="J52" s="25"/>
      <c r="K52" s="25"/>
      <c r="L52" s="25"/>
      <c r="M52" s="142">
        <v>66400</v>
      </c>
      <c r="N52" s="143"/>
    </row>
    <row r="53" spans="1:14" s="10" customFormat="1" ht="16.5" customHeight="1" thickBot="1">
      <c r="A53" s="22" t="s">
        <v>13</v>
      </c>
      <c r="B53" s="23">
        <v>8.59</v>
      </c>
      <c r="C53" s="68">
        <f t="shared" si="3"/>
        <v>574.671</v>
      </c>
      <c r="D53" s="68"/>
      <c r="E53" s="52">
        <v>75</v>
      </c>
      <c r="F53" s="52"/>
      <c r="G53" s="53">
        <v>66900</v>
      </c>
      <c r="H53" s="53"/>
      <c r="I53" s="53"/>
      <c r="J53" s="26"/>
      <c r="K53" s="26"/>
      <c r="L53" s="26"/>
      <c r="M53" s="140">
        <v>66400</v>
      </c>
      <c r="N53" s="141"/>
    </row>
    <row r="54" spans="1:15" s="10" customFormat="1" ht="16.5" customHeight="1" thickBot="1">
      <c r="A54" s="146" t="s">
        <v>33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8"/>
      <c r="O54" s="11"/>
    </row>
    <row r="55" spans="1:15" s="10" customFormat="1" ht="16.5" customHeight="1" thickBot="1">
      <c r="A55" s="22" t="s">
        <v>14</v>
      </c>
      <c r="B55" s="23">
        <v>4.12</v>
      </c>
      <c r="C55" s="68">
        <f aca="true" t="shared" si="4" ref="C55:C65">G55*B55/1000</f>
        <v>283.044</v>
      </c>
      <c r="D55" s="68"/>
      <c r="E55" s="52">
        <v>45</v>
      </c>
      <c r="F55" s="52"/>
      <c r="G55" s="53">
        <v>68700</v>
      </c>
      <c r="H55" s="53"/>
      <c r="I55" s="53"/>
      <c r="J55" s="28"/>
      <c r="K55" s="28"/>
      <c r="L55" s="28"/>
      <c r="M55" s="113">
        <v>68200</v>
      </c>
      <c r="N55" s="113"/>
      <c r="O55" s="11"/>
    </row>
    <row r="56" spans="1:15" s="10" customFormat="1" ht="16.5" customHeight="1" thickBot="1">
      <c r="A56" s="22" t="s">
        <v>15</v>
      </c>
      <c r="B56" s="23">
        <v>4.8</v>
      </c>
      <c r="C56" s="62">
        <f t="shared" si="4"/>
        <v>329.76</v>
      </c>
      <c r="D56" s="63"/>
      <c r="E56" s="70">
        <v>45</v>
      </c>
      <c r="F56" s="71"/>
      <c r="G56" s="72">
        <v>68700</v>
      </c>
      <c r="H56" s="73"/>
      <c r="I56" s="74"/>
      <c r="J56" s="29"/>
      <c r="K56" s="29"/>
      <c r="L56" s="29"/>
      <c r="M56" s="39"/>
      <c r="N56" s="39">
        <v>68200</v>
      </c>
      <c r="O56" s="11"/>
    </row>
    <row r="57" spans="1:15" s="10" customFormat="1" ht="16.5" customHeight="1" thickBot="1">
      <c r="A57" s="22" t="s">
        <v>24</v>
      </c>
      <c r="B57" s="23">
        <v>5.6</v>
      </c>
      <c r="C57" s="68">
        <f t="shared" si="4"/>
        <v>384.72</v>
      </c>
      <c r="D57" s="68"/>
      <c r="E57" s="52">
        <v>75</v>
      </c>
      <c r="F57" s="52"/>
      <c r="G57" s="53">
        <v>68700</v>
      </c>
      <c r="H57" s="53"/>
      <c r="I57" s="53"/>
      <c r="J57" s="30"/>
      <c r="K57" s="30"/>
      <c r="L57" s="30"/>
      <c r="M57" s="139">
        <v>68200</v>
      </c>
      <c r="N57" s="139"/>
      <c r="O57" s="11"/>
    </row>
    <row r="58" spans="1:15" s="10" customFormat="1" ht="16.5" customHeight="1" thickBot="1">
      <c r="A58" s="22" t="s">
        <v>16</v>
      </c>
      <c r="B58" s="23">
        <v>6.5</v>
      </c>
      <c r="C58" s="68">
        <f t="shared" si="4"/>
        <v>448.5</v>
      </c>
      <c r="D58" s="68"/>
      <c r="E58" s="52">
        <v>75</v>
      </c>
      <c r="F58" s="52"/>
      <c r="G58" s="53">
        <v>69000</v>
      </c>
      <c r="H58" s="53"/>
      <c r="I58" s="53"/>
      <c r="J58" s="30"/>
      <c r="K58" s="30"/>
      <c r="L58" s="30"/>
      <c r="M58" s="139">
        <v>68500</v>
      </c>
      <c r="N58" s="139"/>
      <c r="O58" s="11"/>
    </row>
    <row r="59" spans="1:15" s="10" customFormat="1" ht="16.5" customHeight="1" thickBot="1">
      <c r="A59" s="22" t="s">
        <v>25</v>
      </c>
      <c r="B59" s="23">
        <v>6.6</v>
      </c>
      <c r="C59" s="68">
        <f t="shared" si="4"/>
        <v>453.42</v>
      </c>
      <c r="D59" s="68"/>
      <c r="E59" s="52">
        <v>75</v>
      </c>
      <c r="F59" s="52"/>
      <c r="G59" s="53">
        <v>68700</v>
      </c>
      <c r="H59" s="53"/>
      <c r="I59" s="53"/>
      <c r="J59" s="30"/>
      <c r="K59" s="30"/>
      <c r="L59" s="30"/>
      <c r="M59" s="113">
        <v>68200</v>
      </c>
      <c r="N59" s="113"/>
      <c r="O59" s="11"/>
    </row>
    <row r="60" spans="1:15" s="10" customFormat="1" ht="16.5" customHeight="1" thickBot="1">
      <c r="A60" s="22" t="s">
        <v>17</v>
      </c>
      <c r="B60" s="23">
        <v>7.7</v>
      </c>
      <c r="C60" s="68">
        <f t="shared" si="4"/>
        <v>528.99</v>
      </c>
      <c r="D60" s="68"/>
      <c r="E60" s="52">
        <v>75</v>
      </c>
      <c r="F60" s="52"/>
      <c r="G60" s="53">
        <v>68700</v>
      </c>
      <c r="H60" s="53"/>
      <c r="I60" s="53"/>
      <c r="J60" s="30"/>
      <c r="K60" s="30"/>
      <c r="L60" s="30"/>
      <c r="M60" s="113">
        <v>68200</v>
      </c>
      <c r="N60" s="113"/>
      <c r="O60" s="11"/>
    </row>
    <row r="61" spans="1:15" s="10" customFormat="1" ht="16.5" customHeight="1" thickBot="1">
      <c r="A61" s="22" t="s">
        <v>75</v>
      </c>
      <c r="B61" s="23">
        <v>9.3</v>
      </c>
      <c r="C61" s="68">
        <f>G61*B61/1000</f>
        <v>638.91</v>
      </c>
      <c r="D61" s="68"/>
      <c r="E61" s="52">
        <v>100</v>
      </c>
      <c r="F61" s="52"/>
      <c r="G61" s="53">
        <v>68700</v>
      </c>
      <c r="H61" s="53"/>
      <c r="I61" s="53"/>
      <c r="J61" s="30"/>
      <c r="K61" s="30"/>
      <c r="L61" s="30"/>
      <c r="M61" s="113">
        <v>68200</v>
      </c>
      <c r="N61" s="113"/>
      <c r="O61" s="11"/>
    </row>
    <row r="62" spans="1:15" s="10" customFormat="1" ht="16.5" customHeight="1" thickBot="1">
      <c r="A62" s="22" t="s">
        <v>74</v>
      </c>
      <c r="B62" s="23">
        <v>9.3</v>
      </c>
      <c r="C62" s="68">
        <f t="shared" si="4"/>
        <v>638.91</v>
      </c>
      <c r="D62" s="68"/>
      <c r="E62" s="52">
        <v>100</v>
      </c>
      <c r="F62" s="52"/>
      <c r="G62" s="53">
        <v>68700</v>
      </c>
      <c r="H62" s="53"/>
      <c r="I62" s="53"/>
      <c r="J62" s="30"/>
      <c r="K62" s="30"/>
      <c r="L62" s="30"/>
      <c r="M62" s="113">
        <v>68200</v>
      </c>
      <c r="N62" s="113"/>
      <c r="O62" s="11"/>
    </row>
    <row r="63" spans="1:15" s="10" customFormat="1" ht="16.5" customHeight="1" thickBot="1">
      <c r="A63" s="22" t="s">
        <v>18</v>
      </c>
      <c r="B63" s="23">
        <v>10.57</v>
      </c>
      <c r="C63" s="68">
        <f t="shared" si="4"/>
        <v>697.62</v>
      </c>
      <c r="D63" s="68"/>
      <c r="E63" s="52">
        <v>100</v>
      </c>
      <c r="F63" s="52"/>
      <c r="G63" s="53">
        <v>66000</v>
      </c>
      <c r="H63" s="53"/>
      <c r="I63" s="53"/>
      <c r="J63" s="30"/>
      <c r="K63" s="30"/>
      <c r="L63" s="30"/>
      <c r="M63" s="113" t="s">
        <v>82</v>
      </c>
      <c r="N63" s="113"/>
      <c r="O63" s="11"/>
    </row>
    <row r="64" spans="1:15" s="10" customFormat="1" ht="16.5" customHeight="1" thickBot="1">
      <c r="A64" s="22" t="s">
        <v>19</v>
      </c>
      <c r="B64" s="23">
        <v>14.69</v>
      </c>
      <c r="C64" s="68">
        <f t="shared" si="4"/>
        <v>969.54</v>
      </c>
      <c r="D64" s="68"/>
      <c r="E64" s="52">
        <v>130</v>
      </c>
      <c r="F64" s="52"/>
      <c r="G64" s="53">
        <v>66000</v>
      </c>
      <c r="H64" s="53"/>
      <c r="I64" s="53"/>
      <c r="J64" s="30"/>
      <c r="K64" s="30"/>
      <c r="L64" s="30"/>
      <c r="M64" s="113" t="s">
        <v>51</v>
      </c>
      <c r="N64" s="113"/>
      <c r="O64" s="11"/>
    </row>
    <row r="65" spans="1:15" s="10" customFormat="1" ht="16.5" customHeight="1" thickBot="1">
      <c r="A65" s="22" t="s">
        <v>20</v>
      </c>
      <c r="B65" s="23">
        <v>17.67</v>
      </c>
      <c r="C65" s="68">
        <f t="shared" si="4"/>
        <v>1166.22</v>
      </c>
      <c r="D65" s="68"/>
      <c r="E65" s="52">
        <v>150</v>
      </c>
      <c r="F65" s="52"/>
      <c r="G65" s="53">
        <v>66000</v>
      </c>
      <c r="H65" s="53"/>
      <c r="I65" s="53"/>
      <c r="J65" s="31"/>
      <c r="K65" s="31"/>
      <c r="L65" s="31"/>
      <c r="M65" s="144" t="s">
        <v>51</v>
      </c>
      <c r="N65" s="145"/>
      <c r="O65" s="11"/>
    </row>
    <row r="66" spans="1:15" s="10" customFormat="1" ht="16.5" customHeight="1" thickBot="1">
      <c r="A66" s="75" t="s">
        <v>31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2"/>
      <c r="O66" s="11"/>
    </row>
    <row r="67" spans="1:15" s="10" customFormat="1" ht="16.5" customHeight="1" thickBot="1">
      <c r="A67" s="22" t="s">
        <v>53</v>
      </c>
      <c r="B67" s="14">
        <v>0.85</v>
      </c>
      <c r="C67" s="133">
        <f aca="true" t="shared" si="5" ref="C67:C72">G67*B67/1000</f>
        <v>43.69</v>
      </c>
      <c r="D67" s="134"/>
      <c r="E67" s="135">
        <v>10</v>
      </c>
      <c r="F67" s="135"/>
      <c r="G67" s="136">
        <v>51400</v>
      </c>
      <c r="H67" s="136"/>
      <c r="I67" s="136"/>
      <c r="J67" s="15"/>
      <c r="K67" s="16"/>
      <c r="L67" s="17"/>
      <c r="M67" s="137">
        <v>50900</v>
      </c>
      <c r="N67" s="137"/>
      <c r="O67" s="11"/>
    </row>
    <row r="68" spans="1:15" s="10" customFormat="1" ht="16.5" customHeight="1" thickBot="1">
      <c r="A68" s="22" t="s">
        <v>40</v>
      </c>
      <c r="B68" s="14">
        <v>1.31</v>
      </c>
      <c r="C68" s="133">
        <f t="shared" si="5"/>
        <v>67.334</v>
      </c>
      <c r="D68" s="134"/>
      <c r="E68" s="135">
        <v>10</v>
      </c>
      <c r="F68" s="135"/>
      <c r="G68" s="136">
        <v>51400</v>
      </c>
      <c r="H68" s="136"/>
      <c r="I68" s="136"/>
      <c r="J68" s="15"/>
      <c r="K68" s="16"/>
      <c r="L68" s="17"/>
      <c r="M68" s="137">
        <v>50900</v>
      </c>
      <c r="N68" s="137"/>
      <c r="O68" s="11"/>
    </row>
    <row r="69" spans="1:15" s="10" customFormat="1" ht="16.5" customHeight="1" thickBot="1">
      <c r="A69" s="22" t="s">
        <v>60</v>
      </c>
      <c r="B69" s="14">
        <v>1.7</v>
      </c>
      <c r="C69" s="133">
        <f t="shared" si="5"/>
        <v>79.9</v>
      </c>
      <c r="D69" s="134"/>
      <c r="E69" s="135">
        <v>10</v>
      </c>
      <c r="F69" s="135"/>
      <c r="G69" s="136">
        <v>47000</v>
      </c>
      <c r="H69" s="136"/>
      <c r="I69" s="136"/>
      <c r="J69" s="15"/>
      <c r="K69" s="16"/>
      <c r="L69" s="17"/>
      <c r="M69" s="137">
        <v>46500</v>
      </c>
      <c r="N69" s="137"/>
      <c r="O69" s="11"/>
    </row>
    <row r="70" spans="1:15" s="10" customFormat="1" ht="16.5" customHeight="1" thickBot="1">
      <c r="A70" s="22" t="s">
        <v>47</v>
      </c>
      <c r="B70" s="14">
        <v>2.33</v>
      </c>
      <c r="C70" s="133">
        <f t="shared" si="5"/>
        <v>109.51</v>
      </c>
      <c r="D70" s="134"/>
      <c r="E70" s="135">
        <v>30</v>
      </c>
      <c r="F70" s="135"/>
      <c r="G70" s="136">
        <v>47000</v>
      </c>
      <c r="H70" s="136"/>
      <c r="I70" s="136"/>
      <c r="J70" s="15"/>
      <c r="K70" s="16"/>
      <c r="L70" s="17"/>
      <c r="M70" s="137">
        <v>46500</v>
      </c>
      <c r="N70" s="137"/>
      <c r="O70" s="11"/>
    </row>
    <row r="71" spans="1:15" s="10" customFormat="1" ht="16.5" customHeight="1" thickBot="1">
      <c r="A71" s="22" t="s">
        <v>39</v>
      </c>
      <c r="B71" s="14">
        <v>2.96</v>
      </c>
      <c r="C71" s="138">
        <f t="shared" si="5"/>
        <v>138.232</v>
      </c>
      <c r="D71" s="138"/>
      <c r="E71" s="135">
        <v>40</v>
      </c>
      <c r="F71" s="135"/>
      <c r="G71" s="136">
        <v>46700</v>
      </c>
      <c r="H71" s="136"/>
      <c r="I71" s="136"/>
      <c r="J71" s="18"/>
      <c r="K71" s="19"/>
      <c r="L71" s="20"/>
      <c r="M71" s="137">
        <v>46200</v>
      </c>
      <c r="N71" s="137"/>
      <c r="O71" s="11"/>
    </row>
    <row r="72" spans="1:14" s="10" customFormat="1" ht="17.25" customHeight="1" thickBot="1">
      <c r="A72" s="22" t="s">
        <v>54</v>
      </c>
      <c r="B72" s="43">
        <v>5.25</v>
      </c>
      <c r="C72" s="138">
        <f t="shared" si="5"/>
        <v>233.625</v>
      </c>
      <c r="D72" s="138"/>
      <c r="E72" s="135">
        <v>70</v>
      </c>
      <c r="F72" s="135"/>
      <c r="G72" s="136">
        <v>44500</v>
      </c>
      <c r="H72" s="136"/>
      <c r="I72" s="136"/>
      <c r="J72" s="44"/>
      <c r="K72" s="44"/>
      <c r="L72" s="44"/>
      <c r="M72" s="137">
        <v>44000</v>
      </c>
      <c r="N72" s="137"/>
    </row>
    <row r="73" spans="1:14" s="10" customFormat="1" ht="17.25" customHeight="1" thickBot="1">
      <c r="A73" s="22" t="s">
        <v>48</v>
      </c>
      <c r="B73" s="43">
        <v>9.03</v>
      </c>
      <c r="C73" s="138">
        <f>G73*B73/1000</f>
        <v>401.835</v>
      </c>
      <c r="D73" s="138"/>
      <c r="E73" s="135">
        <v>100</v>
      </c>
      <c r="F73" s="135"/>
      <c r="G73" s="136">
        <v>44500</v>
      </c>
      <c r="H73" s="136"/>
      <c r="I73" s="136"/>
      <c r="J73" s="44"/>
      <c r="K73" s="44"/>
      <c r="L73" s="44"/>
      <c r="M73" s="137">
        <v>44000</v>
      </c>
      <c r="N73" s="137"/>
    </row>
    <row r="74" spans="1:14" s="10" customFormat="1" ht="17.25" customHeight="1" thickBot="1">
      <c r="A74" s="64" t="s">
        <v>36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6"/>
    </row>
    <row r="75" spans="1:14" s="10" customFormat="1" ht="18" customHeight="1" thickBot="1">
      <c r="A75" s="36" t="s">
        <v>69</v>
      </c>
      <c r="B75" s="21">
        <v>6.31</v>
      </c>
      <c r="C75" s="62">
        <f>G75*B75/1000</f>
        <v>126.19999999999999</v>
      </c>
      <c r="D75" s="63"/>
      <c r="E75" s="55">
        <v>35</v>
      </c>
      <c r="F75" s="56"/>
      <c r="G75" s="57">
        <v>20000</v>
      </c>
      <c r="H75" s="58"/>
      <c r="I75" s="59"/>
      <c r="J75" s="37"/>
      <c r="K75" s="37"/>
      <c r="L75" s="37"/>
      <c r="M75" s="42"/>
      <c r="N75" s="41">
        <v>20000</v>
      </c>
    </row>
    <row r="76" spans="1:14" s="10" customFormat="1" ht="17.25" customHeight="1" thickBot="1">
      <c r="A76" s="64" t="s">
        <v>30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6"/>
    </row>
    <row r="77" spans="1:14" s="10" customFormat="1" ht="16.5" customHeight="1" thickBot="1">
      <c r="A77" s="36" t="s">
        <v>72</v>
      </c>
      <c r="B77" s="32">
        <v>2.73</v>
      </c>
      <c r="C77" s="62">
        <f>G77*B77/1000</f>
        <v>125.307</v>
      </c>
      <c r="D77" s="63"/>
      <c r="E77" s="55">
        <v>45</v>
      </c>
      <c r="F77" s="56"/>
      <c r="G77" s="57">
        <v>45900</v>
      </c>
      <c r="H77" s="58"/>
      <c r="I77" s="59"/>
      <c r="J77" s="37"/>
      <c r="K77" s="37"/>
      <c r="L77" s="37"/>
      <c r="M77" s="60">
        <v>45400</v>
      </c>
      <c r="N77" s="61"/>
    </row>
    <row r="78" spans="1:14" s="10" customFormat="1" ht="16.5" customHeight="1" thickBot="1">
      <c r="A78" s="36" t="s">
        <v>71</v>
      </c>
      <c r="B78" s="32">
        <v>3.77</v>
      </c>
      <c r="C78" s="62">
        <f>G78*B78/1000</f>
        <v>173.043</v>
      </c>
      <c r="D78" s="63"/>
      <c r="E78" s="55">
        <v>45</v>
      </c>
      <c r="F78" s="56"/>
      <c r="G78" s="57">
        <v>45900</v>
      </c>
      <c r="H78" s="58"/>
      <c r="I78" s="59"/>
      <c r="J78" s="37"/>
      <c r="K78" s="37"/>
      <c r="L78" s="37"/>
      <c r="M78" s="60">
        <v>45400</v>
      </c>
      <c r="N78" s="61"/>
    </row>
    <row r="79" spans="1:14" s="10" customFormat="1" ht="16.5" customHeight="1" thickBot="1">
      <c r="A79" s="36" t="s">
        <v>70</v>
      </c>
      <c r="B79" s="32">
        <v>4.92</v>
      </c>
      <c r="C79" s="62">
        <f>G79*B79/1000</f>
        <v>225.828</v>
      </c>
      <c r="D79" s="63"/>
      <c r="E79" s="55">
        <v>60</v>
      </c>
      <c r="F79" s="56"/>
      <c r="G79" s="57">
        <v>45900</v>
      </c>
      <c r="H79" s="58"/>
      <c r="I79" s="59"/>
      <c r="J79" s="37"/>
      <c r="K79" s="37"/>
      <c r="L79" s="37"/>
      <c r="M79" s="80">
        <v>45400</v>
      </c>
      <c r="N79" s="81"/>
    </row>
    <row r="80" spans="1:14" s="10" customFormat="1" ht="18.75" customHeight="1" thickBot="1">
      <c r="A80" s="36" t="s">
        <v>73</v>
      </c>
      <c r="B80" s="32">
        <v>5.84</v>
      </c>
      <c r="C80" s="62">
        <f>G80*B80/1000</f>
        <v>286.16</v>
      </c>
      <c r="D80" s="63"/>
      <c r="E80" s="55">
        <v>80</v>
      </c>
      <c r="F80" s="56"/>
      <c r="G80" s="57">
        <v>49000</v>
      </c>
      <c r="H80" s="58"/>
      <c r="I80" s="59"/>
      <c r="J80" s="37"/>
      <c r="K80" s="37"/>
      <c r="L80" s="37"/>
      <c r="M80" s="60">
        <v>48500</v>
      </c>
      <c r="N80" s="61"/>
    </row>
    <row r="81" spans="1:14" s="10" customFormat="1" ht="18.75" customHeight="1" thickBot="1">
      <c r="A81" s="36" t="s">
        <v>55</v>
      </c>
      <c r="B81" s="32">
        <v>8.75</v>
      </c>
      <c r="C81" s="62">
        <f>G81*B81/1000</f>
        <v>484.75</v>
      </c>
      <c r="D81" s="63"/>
      <c r="E81" s="55">
        <v>80</v>
      </c>
      <c r="F81" s="56"/>
      <c r="G81" s="57">
        <v>55400</v>
      </c>
      <c r="H81" s="58"/>
      <c r="I81" s="59"/>
      <c r="J81" s="37"/>
      <c r="K81" s="37"/>
      <c r="L81" s="37"/>
      <c r="M81" s="60">
        <v>54900</v>
      </c>
      <c r="N81" s="61"/>
    </row>
    <row r="82" spans="1:14" s="10" customFormat="1" ht="17.25" customHeight="1" thickBot="1">
      <c r="A82" s="64" t="s">
        <v>61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6"/>
    </row>
    <row r="83" spans="1:14" s="10" customFormat="1" ht="18.75" customHeight="1" thickBot="1">
      <c r="A83" s="36" t="s">
        <v>68</v>
      </c>
      <c r="B83" s="32">
        <v>0.71</v>
      </c>
      <c r="C83" s="62">
        <f>G83*B83/1000</f>
        <v>34.435</v>
      </c>
      <c r="D83" s="63"/>
      <c r="E83" s="55">
        <v>20</v>
      </c>
      <c r="F83" s="56"/>
      <c r="G83" s="57">
        <v>48500</v>
      </c>
      <c r="H83" s="58"/>
      <c r="I83" s="59"/>
      <c r="J83" s="37"/>
      <c r="K83" s="37"/>
      <c r="L83" s="37"/>
      <c r="M83" s="60">
        <v>48000</v>
      </c>
      <c r="N83" s="61"/>
    </row>
    <row r="84" spans="1:14" s="10" customFormat="1" ht="18.75" customHeight="1" thickBot="1">
      <c r="A84" s="36" t="s">
        <v>63</v>
      </c>
      <c r="B84" s="32">
        <v>1.26</v>
      </c>
      <c r="C84" s="62">
        <f>G84*B84/1000</f>
        <v>61.11</v>
      </c>
      <c r="D84" s="63"/>
      <c r="E84" s="55">
        <v>20</v>
      </c>
      <c r="F84" s="56"/>
      <c r="G84" s="57">
        <v>48500</v>
      </c>
      <c r="H84" s="58"/>
      <c r="I84" s="59"/>
      <c r="J84" s="37"/>
      <c r="K84" s="37"/>
      <c r="L84" s="37"/>
      <c r="M84" s="60">
        <v>48000</v>
      </c>
      <c r="N84" s="61"/>
    </row>
    <row r="85" spans="1:14" s="10" customFormat="1" ht="18.75" customHeight="1" thickBot="1">
      <c r="A85" s="36" t="s">
        <v>64</v>
      </c>
      <c r="B85" s="32">
        <v>1.26</v>
      </c>
      <c r="C85" s="62">
        <f>B85*G85/1000</f>
        <v>61.11</v>
      </c>
      <c r="D85" s="63"/>
      <c r="E85" s="55">
        <v>20</v>
      </c>
      <c r="F85" s="56"/>
      <c r="G85" s="57">
        <v>48500</v>
      </c>
      <c r="H85" s="58"/>
      <c r="I85" s="59"/>
      <c r="J85" s="37"/>
      <c r="K85" s="37"/>
      <c r="L85" s="37"/>
      <c r="M85" s="60">
        <v>48000</v>
      </c>
      <c r="N85" s="61"/>
    </row>
    <row r="86" spans="1:14" s="10" customFormat="1" ht="18.75" customHeight="1" thickBot="1">
      <c r="A86" s="36" t="s">
        <v>62</v>
      </c>
      <c r="B86" s="32">
        <v>1.57</v>
      </c>
      <c r="C86" s="62">
        <f>B86*G86/1000</f>
        <v>76.145</v>
      </c>
      <c r="D86" s="63"/>
      <c r="E86" s="55">
        <v>20</v>
      </c>
      <c r="F86" s="56"/>
      <c r="G86" s="57">
        <v>48500</v>
      </c>
      <c r="H86" s="58"/>
      <c r="I86" s="59"/>
      <c r="J86" s="37"/>
      <c r="K86" s="37"/>
      <c r="L86" s="37"/>
      <c r="M86" s="60">
        <v>48000</v>
      </c>
      <c r="N86" s="61"/>
    </row>
    <row r="87" spans="1:14" s="10" customFormat="1" ht="30.75" customHeight="1" thickBot="1">
      <c r="A87" s="36" t="s">
        <v>66</v>
      </c>
      <c r="B87" s="21"/>
      <c r="C87" s="62">
        <v>100</v>
      </c>
      <c r="D87" s="63"/>
      <c r="E87" s="55">
        <v>20</v>
      </c>
      <c r="F87" s="56"/>
      <c r="G87" s="57" t="s">
        <v>65</v>
      </c>
      <c r="H87" s="58"/>
      <c r="I87" s="59"/>
      <c r="J87" s="37"/>
      <c r="K87" s="37"/>
      <c r="L87" s="37"/>
      <c r="M87" s="42"/>
      <c r="N87" s="41" t="s">
        <v>65</v>
      </c>
    </row>
    <row r="88" spans="1:14" s="10" customFormat="1" ht="18" customHeight="1" thickBot="1">
      <c r="A88" s="90" t="s">
        <v>6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2"/>
    </row>
    <row r="89" spans="1:14" s="10" customFormat="1" ht="18" customHeight="1" thickBot="1">
      <c r="A89" s="82" t="s">
        <v>26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4"/>
    </row>
    <row r="90" spans="1:14" s="10" customFormat="1" ht="18" customHeight="1" thickBot="1">
      <c r="A90" s="87" t="s">
        <v>7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9"/>
    </row>
    <row r="91" spans="1:14" s="10" customFormat="1" ht="15" customHeight="1">
      <c r="A91" s="93" t="s">
        <v>67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5"/>
    </row>
    <row r="92" spans="1:14" s="10" customFormat="1" ht="20.25" customHeight="1" hidden="1" thickBot="1" thickTop="1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8"/>
    </row>
    <row r="93" spans="1:14" ht="1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</row>
    <row r="94" spans="1:14" ht="1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</row>
    <row r="95" spans="1:14" ht="1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1:14" ht="1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</row>
    <row r="97" spans="1:14" ht="1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</row>
    <row r="98" spans="1:14" ht="1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</row>
    <row r="99" spans="1:14" ht="1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</row>
    <row r="100" spans="1:14" ht="1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</row>
    <row r="101" spans="1:14" ht="1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</row>
    <row r="102" spans="1:14" ht="1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</row>
    <row r="103" spans="1:14" ht="1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</row>
    <row r="104" spans="1:14" ht="1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1:14" ht="1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ht="1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</row>
    <row r="107" spans="1:14" ht="1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ht="1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1:14" ht="1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ht="1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1:14" ht="1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1:14" ht="1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</row>
    <row r="113" spans="1:14" ht="1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1:14" ht="1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</row>
    <row r="115" spans="1:14" ht="1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spans="1:14" ht="1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1:14" ht="1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</sheetData>
  <sheetProtection selectLockedCells="1" selectUnlockedCells="1"/>
  <mergeCells count="293">
    <mergeCell ref="E39:F39"/>
    <mergeCell ref="G39:I39"/>
    <mergeCell ref="M39:N39"/>
    <mergeCell ref="E27:F27"/>
    <mergeCell ref="G27:I27"/>
    <mergeCell ref="C29:D29"/>
    <mergeCell ref="E29:F29"/>
    <mergeCell ref="G29:I29"/>
    <mergeCell ref="M29:N29"/>
    <mergeCell ref="C32:D32"/>
    <mergeCell ref="E32:F32"/>
    <mergeCell ref="G32:I32"/>
    <mergeCell ref="M32:N32"/>
    <mergeCell ref="C12:D12"/>
    <mergeCell ref="E12:F12"/>
    <mergeCell ref="G12:I12"/>
    <mergeCell ref="M12:N12"/>
    <mergeCell ref="G28:I28"/>
    <mergeCell ref="E31:F31"/>
    <mergeCell ref="C61:D61"/>
    <mergeCell ref="E61:F61"/>
    <mergeCell ref="G61:I61"/>
    <mergeCell ref="M61:N61"/>
    <mergeCell ref="G18:I18"/>
    <mergeCell ref="M18:N18"/>
    <mergeCell ref="G47:I47"/>
    <mergeCell ref="C60:D60"/>
    <mergeCell ref="C28:D28"/>
    <mergeCell ref="E28:F28"/>
    <mergeCell ref="E71:F71"/>
    <mergeCell ref="C14:D14"/>
    <mergeCell ref="E14:F14"/>
    <mergeCell ref="G14:I14"/>
    <mergeCell ref="M14:N14"/>
    <mergeCell ref="E15:F15"/>
    <mergeCell ref="G67:I67"/>
    <mergeCell ref="C67:D67"/>
    <mergeCell ref="E67:F67"/>
    <mergeCell ref="E47:F47"/>
    <mergeCell ref="C72:D72"/>
    <mergeCell ref="E72:F72"/>
    <mergeCell ref="G72:I72"/>
    <mergeCell ref="M72:N72"/>
    <mergeCell ref="M77:N77"/>
    <mergeCell ref="G75:I75"/>
    <mergeCell ref="C73:D73"/>
    <mergeCell ref="E73:F73"/>
    <mergeCell ref="G73:I73"/>
    <mergeCell ref="M73:N73"/>
    <mergeCell ref="G34:I34"/>
    <mergeCell ref="C49:D49"/>
    <mergeCell ref="C53:D53"/>
    <mergeCell ref="C52:D52"/>
    <mergeCell ref="E53:F53"/>
    <mergeCell ref="M28:N28"/>
    <mergeCell ref="M46:N46"/>
    <mergeCell ref="G38:I38"/>
    <mergeCell ref="C34:D34"/>
    <mergeCell ref="E34:F34"/>
    <mergeCell ref="M34:N34"/>
    <mergeCell ref="M33:N33"/>
    <mergeCell ref="G31:I31"/>
    <mergeCell ref="C31:D31"/>
    <mergeCell ref="M49:N49"/>
    <mergeCell ref="M53:N53"/>
    <mergeCell ref="G49:I49"/>
    <mergeCell ref="M51:N51"/>
    <mergeCell ref="G50:I50"/>
    <mergeCell ref="G52:I52"/>
    <mergeCell ref="M55:N55"/>
    <mergeCell ref="A54:N54"/>
    <mergeCell ref="C55:D55"/>
    <mergeCell ref="C58:D58"/>
    <mergeCell ref="G58:I58"/>
    <mergeCell ref="C56:D56"/>
    <mergeCell ref="E55:F55"/>
    <mergeCell ref="C57:D57"/>
    <mergeCell ref="E58:F58"/>
    <mergeCell ref="M57:N57"/>
    <mergeCell ref="M59:N59"/>
    <mergeCell ref="E50:F50"/>
    <mergeCell ref="G55:I55"/>
    <mergeCell ref="E56:F56"/>
    <mergeCell ref="G56:I56"/>
    <mergeCell ref="E57:F57"/>
    <mergeCell ref="G51:I51"/>
    <mergeCell ref="G57:I57"/>
    <mergeCell ref="G59:I59"/>
    <mergeCell ref="E59:F59"/>
    <mergeCell ref="G62:I62"/>
    <mergeCell ref="M62:N62"/>
    <mergeCell ref="M63:N63"/>
    <mergeCell ref="C62:D62"/>
    <mergeCell ref="E62:F62"/>
    <mergeCell ref="M60:N60"/>
    <mergeCell ref="G63:I63"/>
    <mergeCell ref="E60:F60"/>
    <mergeCell ref="E63:F63"/>
    <mergeCell ref="C63:D63"/>
    <mergeCell ref="M65:N65"/>
    <mergeCell ref="C64:D64"/>
    <mergeCell ref="E64:F64"/>
    <mergeCell ref="G64:I64"/>
    <mergeCell ref="M64:N64"/>
    <mergeCell ref="C59:D59"/>
    <mergeCell ref="C65:D65"/>
    <mergeCell ref="E65:F65"/>
    <mergeCell ref="G65:I65"/>
    <mergeCell ref="G60:I60"/>
    <mergeCell ref="M52:N52"/>
    <mergeCell ref="M50:N50"/>
    <mergeCell ref="G53:I53"/>
    <mergeCell ref="C70:D70"/>
    <mergeCell ref="E70:F70"/>
    <mergeCell ref="G70:I70"/>
    <mergeCell ref="M70:N70"/>
    <mergeCell ref="E69:F69"/>
    <mergeCell ref="G69:I69"/>
    <mergeCell ref="C69:D69"/>
    <mergeCell ref="G23:I23"/>
    <mergeCell ref="M45:N45"/>
    <mergeCell ref="M31:N31"/>
    <mergeCell ref="G48:I48"/>
    <mergeCell ref="M25:N25"/>
    <mergeCell ref="M58:N58"/>
    <mergeCell ref="M48:N48"/>
    <mergeCell ref="M38:N38"/>
    <mergeCell ref="M23:N23"/>
    <mergeCell ref="G40:I40"/>
    <mergeCell ref="A66:N66"/>
    <mergeCell ref="C68:D68"/>
    <mergeCell ref="E68:F68"/>
    <mergeCell ref="G68:I68"/>
    <mergeCell ref="M68:N68"/>
    <mergeCell ref="G71:I71"/>
    <mergeCell ref="M71:N71"/>
    <mergeCell ref="M67:N67"/>
    <mergeCell ref="M69:N69"/>
    <mergeCell ref="C71:D71"/>
    <mergeCell ref="C18:D18"/>
    <mergeCell ref="E18:F18"/>
    <mergeCell ref="G26:I26"/>
    <mergeCell ref="C23:D23"/>
    <mergeCell ref="E26:F26"/>
    <mergeCell ref="G25:I25"/>
    <mergeCell ref="C19:D19"/>
    <mergeCell ref="E20:F20"/>
    <mergeCell ref="C25:D25"/>
    <mergeCell ref="G22:I22"/>
    <mergeCell ref="E13:F13"/>
    <mergeCell ref="G13:I13"/>
    <mergeCell ref="M13:N13"/>
    <mergeCell ref="G20:I20"/>
    <mergeCell ref="G15:I15"/>
    <mergeCell ref="E17:F17"/>
    <mergeCell ref="G17:I17"/>
    <mergeCell ref="M17:N17"/>
    <mergeCell ref="G16:I16"/>
    <mergeCell ref="E19:F19"/>
    <mergeCell ref="A1:N2"/>
    <mergeCell ref="A3:N3"/>
    <mergeCell ref="A6:N6"/>
    <mergeCell ref="A7:N7"/>
    <mergeCell ref="A8:N8"/>
    <mergeCell ref="A9:A10"/>
    <mergeCell ref="B9:B10"/>
    <mergeCell ref="C9:D10"/>
    <mergeCell ref="E9:F10"/>
    <mergeCell ref="G9:N9"/>
    <mergeCell ref="M22:N22"/>
    <mergeCell ref="C21:D21"/>
    <mergeCell ref="E21:F21"/>
    <mergeCell ref="G21:I21"/>
    <mergeCell ref="M21:N21"/>
    <mergeCell ref="C50:D50"/>
    <mergeCell ref="E49:F49"/>
    <mergeCell ref="C36:D36"/>
    <mergeCell ref="E22:F22"/>
    <mergeCell ref="E36:F36"/>
    <mergeCell ref="G10:I10"/>
    <mergeCell ref="M10:N10"/>
    <mergeCell ref="M16:N16"/>
    <mergeCell ref="E46:F46"/>
    <mergeCell ref="G46:I46"/>
    <mergeCell ref="E25:F25"/>
    <mergeCell ref="B11:N11"/>
    <mergeCell ref="C13:D13"/>
    <mergeCell ref="M15:N15"/>
    <mergeCell ref="C16:D16"/>
    <mergeCell ref="E16:F16"/>
    <mergeCell ref="A24:N24"/>
    <mergeCell ref="G19:I19"/>
    <mergeCell ref="C15:D15"/>
    <mergeCell ref="C20:D20"/>
    <mergeCell ref="M20:N20"/>
    <mergeCell ref="C17:D17"/>
    <mergeCell ref="M19:N19"/>
    <mergeCell ref="E23:F23"/>
    <mergeCell ref="C22:D22"/>
    <mergeCell ref="C78:D78"/>
    <mergeCell ref="C81:D81"/>
    <mergeCell ref="G80:I80"/>
    <mergeCell ref="C80:D80"/>
    <mergeCell ref="E80:F80"/>
    <mergeCell ref="M80:N80"/>
    <mergeCell ref="C45:D45"/>
    <mergeCell ref="E48:F48"/>
    <mergeCell ref="C40:D40"/>
    <mergeCell ref="E40:F40"/>
    <mergeCell ref="E37:F37"/>
    <mergeCell ref="C47:D47"/>
    <mergeCell ref="E38:F38"/>
    <mergeCell ref="E42:F42"/>
    <mergeCell ref="C41:D41"/>
    <mergeCell ref="C39:D39"/>
    <mergeCell ref="A89:N89"/>
    <mergeCell ref="A93:N117"/>
    <mergeCell ref="A90:N90"/>
    <mergeCell ref="A88:N88"/>
    <mergeCell ref="A91:N92"/>
    <mergeCell ref="E87:F87"/>
    <mergeCell ref="C87:D87"/>
    <mergeCell ref="G87:I87"/>
    <mergeCell ref="M36:N36"/>
    <mergeCell ref="G42:I42"/>
    <mergeCell ref="M40:N40"/>
    <mergeCell ref="G77:I77"/>
    <mergeCell ref="C51:D51"/>
    <mergeCell ref="M79:N79"/>
    <mergeCell ref="C75:D75"/>
    <mergeCell ref="E75:F75"/>
    <mergeCell ref="G79:I79"/>
    <mergeCell ref="C79:D79"/>
    <mergeCell ref="G33:I33"/>
    <mergeCell ref="G37:I37"/>
    <mergeCell ref="M37:N37"/>
    <mergeCell ref="E77:F77"/>
    <mergeCell ref="C42:D42"/>
    <mergeCell ref="C46:D46"/>
    <mergeCell ref="A43:N43"/>
    <mergeCell ref="E35:F35"/>
    <mergeCell ref="M42:N42"/>
    <mergeCell ref="G36:I36"/>
    <mergeCell ref="C38:D38"/>
    <mergeCell ref="A76:N76"/>
    <mergeCell ref="E45:F45"/>
    <mergeCell ref="C44:D44"/>
    <mergeCell ref="E44:F44"/>
    <mergeCell ref="A74:N74"/>
    <mergeCell ref="G45:I45"/>
    <mergeCell ref="E51:F51"/>
    <mergeCell ref="C48:D48"/>
    <mergeCell ref="G44:I44"/>
    <mergeCell ref="C30:D30"/>
    <mergeCell ref="E30:F30"/>
    <mergeCell ref="G30:I30"/>
    <mergeCell ref="M30:N30"/>
    <mergeCell ref="C37:D37"/>
    <mergeCell ref="C33:D33"/>
    <mergeCell ref="C35:D35"/>
    <mergeCell ref="E33:F33"/>
    <mergeCell ref="G35:I35"/>
    <mergeCell ref="M35:N35"/>
    <mergeCell ref="E85:F85"/>
    <mergeCell ref="G85:I85"/>
    <mergeCell ref="M85:N85"/>
    <mergeCell ref="C84:D84"/>
    <mergeCell ref="C77:D77"/>
    <mergeCell ref="M44:N44"/>
    <mergeCell ref="G81:I81"/>
    <mergeCell ref="E81:F81"/>
    <mergeCell ref="E79:F79"/>
    <mergeCell ref="E52:F52"/>
    <mergeCell ref="C83:D83"/>
    <mergeCell ref="E83:F83"/>
    <mergeCell ref="G83:I83"/>
    <mergeCell ref="M83:N83"/>
    <mergeCell ref="A82:N82"/>
    <mergeCell ref="C86:D86"/>
    <mergeCell ref="E86:F86"/>
    <mergeCell ref="G86:I86"/>
    <mergeCell ref="M86:N86"/>
    <mergeCell ref="C85:D85"/>
    <mergeCell ref="E41:F41"/>
    <mergeCell ref="G41:I41"/>
    <mergeCell ref="M41:N41"/>
    <mergeCell ref="E84:F84"/>
    <mergeCell ref="G84:I84"/>
    <mergeCell ref="M84:N84"/>
    <mergeCell ref="M81:N81"/>
    <mergeCell ref="M78:N78"/>
    <mergeCell ref="G78:I78"/>
    <mergeCell ref="E78:F78"/>
  </mergeCells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2017-09-21T06:42:20Z</cp:lastPrinted>
  <dcterms:created xsi:type="dcterms:W3CDTF">2016-04-19T06:58:08Z</dcterms:created>
  <dcterms:modified xsi:type="dcterms:W3CDTF">2018-04-23T05:34:22Z</dcterms:modified>
  <cp:category/>
  <cp:version/>
  <cp:contentType/>
  <cp:contentStatus/>
</cp:coreProperties>
</file>