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Черноскулова_М_В\Desktop\данные\прайс\2018\07.18\"/>
    </mc:Choice>
  </mc:AlternateContent>
  <bookViews>
    <workbookView xWindow="360" yWindow="90" windowWidth="19440" windowHeight="9465"/>
  </bookViews>
  <sheets>
    <sheet name="ПРАЙС лог1" sheetId="1" r:id="rId1"/>
    <sheet name="Прайс розница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SPR_NKMK">[1]НКМК!$C$2:$C$1560</definedName>
    <definedName name="SPR_NTMK">[1]НТМК!$C$2:$C$600</definedName>
    <definedName name="SPR_ZSMK">[1]ЗСМК!$C$2:$C$760</definedName>
    <definedName name="_xlnm.Print_Area" localSheetId="0">'ПРАЙС лог1'!$A$1:$H$264</definedName>
    <definedName name="Склады">'[1]Данные заказчика'!$A$40:$A$50</definedName>
  </definedNames>
  <calcPr calcId="162913"/>
</workbook>
</file>

<file path=xl/calcChain.xml><?xml version="1.0" encoding="utf-8"?>
<calcChain xmlns="http://schemas.openxmlformats.org/spreadsheetml/2006/main">
  <c r="D255" i="2" l="1"/>
  <c r="F255" i="2" s="1"/>
  <c r="E245" i="2"/>
  <c r="E253" i="2" s="1"/>
  <c r="G253" i="2" s="1"/>
  <c r="D245" i="2"/>
  <c r="D253" i="2" s="1"/>
  <c r="F253" i="2" s="1"/>
  <c r="E244" i="2"/>
  <c r="G244" i="2" s="1"/>
  <c r="D244" i="2"/>
  <c r="F244" i="2" s="1"/>
  <c r="E243" i="2"/>
  <c r="G243" i="2" s="1"/>
  <c r="D243" i="2"/>
  <c r="F243" i="2" s="1"/>
  <c r="E241" i="2"/>
  <c r="E242" i="2" s="1"/>
  <c r="G242" i="2" s="1"/>
  <c r="D241" i="2"/>
  <c r="D242" i="2" s="1"/>
  <c r="F242" i="2" s="1"/>
  <c r="E239" i="2"/>
  <c r="G239" i="2" s="1"/>
  <c r="D239" i="2"/>
  <c r="F239" i="2" s="1"/>
  <c r="E233" i="2"/>
  <c r="E238" i="2" s="1"/>
  <c r="G238" i="2" s="1"/>
  <c r="D233" i="2"/>
  <c r="D238" i="2" s="1"/>
  <c r="F238" i="2" s="1"/>
  <c r="E231" i="2"/>
  <c r="E232" i="2" s="1"/>
  <c r="G232" i="2" s="1"/>
  <c r="D231" i="2"/>
  <c r="D232" i="2" s="1"/>
  <c r="F232" i="2" s="1"/>
  <c r="E230" i="2"/>
  <c r="G230" i="2" s="1"/>
  <c r="D230" i="2"/>
  <c r="F230" i="2" s="1"/>
  <c r="E227" i="2"/>
  <c r="E229" i="2" s="1"/>
  <c r="G229" i="2" s="1"/>
  <c r="D227" i="2"/>
  <c r="D229" i="2" s="1"/>
  <c r="F229" i="2" s="1"/>
  <c r="E225" i="2"/>
  <c r="E226" i="2" s="1"/>
  <c r="G226" i="2" s="1"/>
  <c r="D225" i="2"/>
  <c r="D226" i="2" s="1"/>
  <c r="F226" i="2" s="1"/>
  <c r="D224" i="2"/>
  <c r="F224" i="2" s="1"/>
  <c r="D223" i="2"/>
  <c r="F223" i="2" s="1"/>
  <c r="D222" i="2"/>
  <c r="F222" i="2" s="1"/>
  <c r="E219" i="2"/>
  <c r="G219" i="2" s="1"/>
  <c r="D219" i="2"/>
  <c r="F219" i="2" s="1"/>
  <c r="E217" i="2"/>
  <c r="E218" i="2" s="1"/>
  <c r="G218" i="2" s="1"/>
  <c r="D217" i="2"/>
  <c r="D218" i="2" s="1"/>
  <c r="F218" i="2" s="1"/>
  <c r="E216" i="2"/>
  <c r="G216" i="2" s="1"/>
  <c r="D216" i="2"/>
  <c r="F216" i="2" s="1"/>
  <c r="E215" i="2"/>
  <c r="G215" i="2" s="1"/>
  <c r="D215" i="2"/>
  <c r="F215" i="2" s="1"/>
  <c r="E214" i="2"/>
  <c r="G214" i="2" s="1"/>
  <c r="D214" i="2"/>
  <c r="F214" i="2" s="1"/>
  <c r="E213" i="2"/>
  <c r="G213" i="2" s="1"/>
  <c r="D213" i="2"/>
  <c r="F213" i="2" s="1"/>
  <c r="E210" i="2"/>
  <c r="E212" i="2" s="1"/>
  <c r="G212" i="2" s="1"/>
  <c r="D210" i="2"/>
  <c r="D212" i="2" s="1"/>
  <c r="F212" i="2" s="1"/>
  <c r="E208" i="2"/>
  <c r="E209" i="2" s="1"/>
  <c r="G209" i="2" s="1"/>
  <c r="D208" i="2"/>
  <c r="D209" i="2" s="1"/>
  <c r="F209" i="2" s="1"/>
  <c r="E193" i="2"/>
  <c r="D193" i="2"/>
  <c r="D206" i="2" s="1"/>
  <c r="F206" i="2" s="1"/>
  <c r="E189" i="2"/>
  <c r="E192" i="2" s="1"/>
  <c r="G192" i="2" s="1"/>
  <c r="D189" i="2"/>
  <c r="D192" i="2" s="1"/>
  <c r="F192" i="2" s="1"/>
  <c r="D188" i="2"/>
  <c r="F188" i="2" s="1"/>
  <c r="E179" i="2"/>
  <c r="E186" i="2" s="1"/>
  <c r="G186" i="2" s="1"/>
  <c r="D179" i="2"/>
  <c r="D187" i="2" s="1"/>
  <c r="F187" i="2" s="1"/>
  <c r="E176" i="2"/>
  <c r="E178" i="2" s="1"/>
  <c r="G178" i="2" s="1"/>
  <c r="D176" i="2"/>
  <c r="D178" i="2" s="1"/>
  <c r="F178" i="2" s="1"/>
  <c r="E171" i="2"/>
  <c r="E175" i="2" s="1"/>
  <c r="G175" i="2" s="1"/>
  <c r="D171" i="2"/>
  <c r="D175" i="2" s="1"/>
  <c r="F175" i="2" s="1"/>
  <c r="E166" i="2"/>
  <c r="E170" i="2" s="1"/>
  <c r="G170" i="2" s="1"/>
  <c r="D166" i="2"/>
  <c r="D170" i="2" s="1"/>
  <c r="F170" i="2" s="1"/>
  <c r="E163" i="2"/>
  <c r="E165" i="2" s="1"/>
  <c r="G165" i="2" s="1"/>
  <c r="G162" i="2"/>
  <c r="D162" i="2"/>
  <c r="D164" i="2" s="1"/>
  <c r="F164" i="2" s="1"/>
  <c r="E160" i="2"/>
  <c r="G160" i="2" s="1"/>
  <c r="D160" i="2"/>
  <c r="F160" i="2" s="1"/>
  <c r="E159" i="2"/>
  <c r="G159" i="2" s="1"/>
  <c r="D159" i="2"/>
  <c r="F159" i="2" s="1"/>
  <c r="E158" i="2"/>
  <c r="G158" i="2" s="1"/>
  <c r="D158" i="2"/>
  <c r="F158" i="2" s="1"/>
  <c r="E157" i="2"/>
  <c r="G157" i="2" s="1"/>
  <c r="D157" i="2"/>
  <c r="F157" i="2" s="1"/>
  <c r="E156" i="2"/>
  <c r="G156" i="2" s="1"/>
  <c r="D156" i="2"/>
  <c r="F156" i="2" s="1"/>
  <c r="E155" i="2"/>
  <c r="G155" i="2" s="1"/>
  <c r="D155" i="2"/>
  <c r="F155" i="2" s="1"/>
  <c r="E154" i="2"/>
  <c r="G154" i="2" s="1"/>
  <c r="D154" i="2"/>
  <c r="F154" i="2" s="1"/>
  <c r="E153" i="2"/>
  <c r="G153" i="2" s="1"/>
  <c r="D153" i="2"/>
  <c r="F153" i="2" s="1"/>
  <c r="E152" i="2"/>
  <c r="G152" i="2" s="1"/>
  <c r="D152" i="2"/>
  <c r="F152" i="2" s="1"/>
  <c r="D151" i="2"/>
  <c r="F151" i="2" s="1"/>
  <c r="E150" i="2"/>
  <c r="E151" i="2" s="1"/>
  <c r="G151" i="2" s="1"/>
  <c r="D150" i="2"/>
  <c r="F150" i="2" s="1"/>
  <c r="E149" i="2"/>
  <c r="G149" i="2" s="1"/>
  <c r="D149" i="2"/>
  <c r="F149" i="2" s="1"/>
  <c r="E148" i="2"/>
  <c r="G148" i="2" s="1"/>
  <c r="D148" i="2"/>
  <c r="F148" i="2" s="1"/>
  <c r="E147" i="2"/>
  <c r="G147" i="2" s="1"/>
  <c r="D147" i="2"/>
  <c r="F147" i="2" s="1"/>
  <c r="G145" i="2"/>
  <c r="E145" i="2"/>
  <c r="E146" i="2" s="1"/>
  <c r="G146" i="2" s="1"/>
  <c r="D145" i="2"/>
  <c r="D146" i="2" s="1"/>
  <c r="F146" i="2" s="1"/>
  <c r="E144" i="2"/>
  <c r="G144" i="2" s="1"/>
  <c r="E143" i="2"/>
  <c r="G143" i="2" s="1"/>
  <c r="D143" i="2"/>
  <c r="D144" i="2" s="1"/>
  <c r="F144" i="2" s="1"/>
  <c r="G142" i="2"/>
  <c r="E142" i="2"/>
  <c r="D142" i="2"/>
  <c r="F142" i="2" s="1"/>
  <c r="E141" i="2"/>
  <c r="G141" i="2" s="1"/>
  <c r="D141" i="2"/>
  <c r="F141" i="2" s="1"/>
  <c r="E140" i="2"/>
  <c r="G140" i="2" s="1"/>
  <c r="D140" i="2"/>
  <c r="F140" i="2" s="1"/>
  <c r="E139" i="2"/>
  <c r="G139" i="2" s="1"/>
  <c r="D139" i="2"/>
  <c r="F139" i="2" s="1"/>
  <c r="G138" i="2"/>
  <c r="E138" i="2"/>
  <c r="D138" i="2"/>
  <c r="F138" i="2" s="1"/>
  <c r="E136" i="2"/>
  <c r="D136" i="2"/>
  <c r="F136" i="2" s="1"/>
  <c r="E135" i="2"/>
  <c r="D135" i="2"/>
  <c r="F135" i="2" s="1"/>
  <c r="E134" i="2"/>
  <c r="D134" i="2"/>
  <c r="F134" i="2" s="1"/>
  <c r="E133" i="2"/>
  <c r="D133" i="2"/>
  <c r="F133" i="2" s="1"/>
  <c r="E132" i="2"/>
  <c r="D132" i="2"/>
  <c r="F132" i="2" s="1"/>
  <c r="E131" i="2"/>
  <c r="D131" i="2"/>
  <c r="F131" i="2" s="1"/>
  <c r="E130" i="2"/>
  <c r="D130" i="2"/>
  <c r="F130" i="2" s="1"/>
  <c r="E129" i="2"/>
  <c r="D129" i="2"/>
  <c r="F129" i="2" s="1"/>
  <c r="E128" i="2"/>
  <c r="D128" i="2"/>
  <c r="F128" i="2" s="1"/>
  <c r="E127" i="2"/>
  <c r="D127" i="2"/>
  <c r="F127" i="2" s="1"/>
  <c r="E126" i="2"/>
  <c r="D126" i="2"/>
  <c r="F126" i="2" s="1"/>
  <c r="E125" i="2"/>
  <c r="D125" i="2"/>
  <c r="F125" i="2" s="1"/>
  <c r="E124" i="2"/>
  <c r="D124" i="2"/>
  <c r="F124" i="2" s="1"/>
  <c r="E123" i="2"/>
  <c r="D123" i="2"/>
  <c r="F123" i="2" s="1"/>
  <c r="D121" i="2"/>
  <c r="F121" i="2" s="1"/>
  <c r="D120" i="2"/>
  <c r="F120" i="2" s="1"/>
  <c r="D119" i="2"/>
  <c r="F119" i="2" s="1"/>
  <c r="D118" i="2"/>
  <c r="F118" i="2" s="1"/>
  <c r="D117" i="2"/>
  <c r="F117" i="2" s="1"/>
  <c r="D116" i="2"/>
  <c r="F116" i="2" s="1"/>
  <c r="D115" i="2"/>
  <c r="F115" i="2" s="1"/>
  <c r="D114" i="2"/>
  <c r="F114" i="2" s="1"/>
  <c r="D113" i="2"/>
  <c r="F113" i="2" s="1"/>
  <c r="D112" i="2"/>
  <c r="F112" i="2" s="1"/>
  <c r="D111" i="2"/>
  <c r="F111" i="2" s="1"/>
  <c r="D110" i="2"/>
  <c r="F110" i="2" s="1"/>
  <c r="D109" i="2"/>
  <c r="F109" i="2" s="1"/>
  <c r="D108" i="2"/>
  <c r="F108" i="2" s="1"/>
  <c r="D107" i="2"/>
  <c r="F107" i="2" s="1"/>
  <c r="D106" i="2"/>
  <c r="F106" i="2" s="1"/>
  <c r="D105" i="2"/>
  <c r="F105" i="2" s="1"/>
  <c r="D104" i="2"/>
  <c r="F104" i="2" s="1"/>
  <c r="D103" i="2"/>
  <c r="F103" i="2" s="1"/>
  <c r="D102" i="2"/>
  <c r="F102" i="2" s="1"/>
  <c r="D101" i="2"/>
  <c r="F101" i="2" s="1"/>
  <c r="D100" i="2"/>
  <c r="F100" i="2" s="1"/>
  <c r="D99" i="2"/>
  <c r="F99" i="2" s="1"/>
  <c r="D98" i="2"/>
  <c r="F98" i="2" s="1"/>
  <c r="D97" i="2"/>
  <c r="F97" i="2" s="1"/>
  <c r="D96" i="2"/>
  <c r="F96" i="2" s="1"/>
  <c r="D95" i="2"/>
  <c r="F95" i="2" s="1"/>
  <c r="D94" i="2"/>
  <c r="F94" i="2" s="1"/>
  <c r="D93" i="2"/>
  <c r="F93" i="2" s="1"/>
  <c r="D92" i="2"/>
  <c r="F92" i="2" s="1"/>
  <c r="D91" i="2"/>
  <c r="F91" i="2" s="1"/>
  <c r="D90" i="2"/>
  <c r="F90" i="2" s="1"/>
  <c r="E89" i="2"/>
  <c r="G89" i="2" s="1"/>
  <c r="D89" i="2"/>
  <c r="F89" i="2" s="1"/>
  <c r="E88" i="2"/>
  <c r="G88" i="2" s="1"/>
  <c r="D88" i="2"/>
  <c r="F88" i="2" s="1"/>
  <c r="E87" i="2"/>
  <c r="G87" i="2" s="1"/>
  <c r="D87" i="2"/>
  <c r="F87" i="2" s="1"/>
  <c r="E86" i="2"/>
  <c r="G86" i="2" s="1"/>
  <c r="D86" i="2"/>
  <c r="F86" i="2" s="1"/>
  <c r="D85" i="2"/>
  <c r="F85" i="2" s="1"/>
  <c r="D84" i="2"/>
  <c r="E84" i="2" s="1"/>
  <c r="E83" i="2"/>
  <c r="D83" i="2"/>
  <c r="F83" i="2" s="1"/>
  <c r="E82" i="2"/>
  <c r="G82" i="2" s="1"/>
  <c r="D82" i="2"/>
  <c r="F82" i="2" s="1"/>
  <c r="E81" i="2"/>
  <c r="G81" i="2" s="1"/>
  <c r="D81" i="2"/>
  <c r="F81" i="2" s="1"/>
  <c r="D80" i="2"/>
  <c r="E80" i="2" s="1"/>
  <c r="D79" i="2"/>
  <c r="F79" i="2" s="1"/>
  <c r="D78" i="2"/>
  <c r="E78" i="2" s="1"/>
  <c r="D77" i="2"/>
  <c r="F77" i="2" s="1"/>
  <c r="E76" i="2"/>
  <c r="D76" i="2"/>
  <c r="F76" i="2" s="1"/>
  <c r="E74" i="2"/>
  <c r="G74" i="2" s="1"/>
  <c r="D74" i="2"/>
  <c r="F74" i="2" s="1"/>
  <c r="E73" i="2"/>
  <c r="G73" i="2" s="1"/>
  <c r="E72" i="2"/>
  <c r="G72" i="2" s="1"/>
  <c r="E71" i="2"/>
  <c r="G71" i="2" s="1"/>
  <c r="E70" i="2"/>
  <c r="G70" i="2" s="1"/>
  <c r="E69" i="2"/>
  <c r="G69" i="2" s="1"/>
  <c r="E68" i="2"/>
  <c r="G68" i="2" s="1"/>
  <c r="D68" i="2"/>
  <c r="D73" i="2" s="1"/>
  <c r="F73" i="2" s="1"/>
  <c r="E67" i="2"/>
  <c r="G67" i="2" s="1"/>
  <c r="D67" i="2"/>
  <c r="F67" i="2" s="1"/>
  <c r="E66" i="2"/>
  <c r="G66" i="2" s="1"/>
  <c r="E65" i="2"/>
  <c r="G65" i="2" s="1"/>
  <c r="E64" i="2"/>
  <c r="G64" i="2" s="1"/>
  <c r="D64" i="2"/>
  <c r="D66" i="2" s="1"/>
  <c r="F66" i="2" s="1"/>
  <c r="E63" i="2"/>
  <c r="G63" i="2" s="1"/>
  <c r="E62" i="2"/>
  <c r="G62" i="2" s="1"/>
  <c r="E61" i="2"/>
  <c r="G61" i="2" s="1"/>
  <c r="E60" i="2"/>
  <c r="G60" i="2" s="1"/>
  <c r="E59" i="2"/>
  <c r="G59" i="2" s="1"/>
  <c r="E58" i="2"/>
  <c r="G58" i="2" s="1"/>
  <c r="D58" i="2"/>
  <c r="D63" i="2" s="1"/>
  <c r="F63" i="2" s="1"/>
  <c r="E57" i="2"/>
  <c r="G57" i="2" s="1"/>
  <c r="E56" i="2"/>
  <c r="G56" i="2" s="1"/>
  <c r="E55" i="2"/>
  <c r="G55" i="2" s="1"/>
  <c r="E54" i="2"/>
  <c r="G54" i="2" s="1"/>
  <c r="E53" i="2"/>
  <c r="G53" i="2" s="1"/>
  <c r="E52" i="2"/>
  <c r="G52" i="2" s="1"/>
  <c r="E51" i="2"/>
  <c r="G51" i="2" s="1"/>
  <c r="E50" i="2"/>
  <c r="G50" i="2" s="1"/>
  <c r="E49" i="2"/>
  <c r="G49" i="2" s="1"/>
  <c r="E48" i="2"/>
  <c r="G48" i="2" s="1"/>
  <c r="E47" i="2"/>
  <c r="G47" i="2" s="1"/>
  <c r="E46" i="2"/>
  <c r="G46" i="2" s="1"/>
  <c r="E45" i="2"/>
  <c r="G45" i="2" s="1"/>
  <c r="E44" i="2"/>
  <c r="G44" i="2" s="1"/>
  <c r="E43" i="2"/>
  <c r="G43" i="2" s="1"/>
  <c r="E42" i="2"/>
  <c r="G42" i="2" s="1"/>
  <c r="D42" i="2"/>
  <c r="D57" i="2" s="1"/>
  <c r="F57" i="2" s="1"/>
  <c r="E41" i="2"/>
  <c r="G41" i="2" s="1"/>
  <c r="D41" i="2"/>
  <c r="F41" i="2" s="1"/>
  <c r="E40" i="2"/>
  <c r="G40" i="2" s="1"/>
  <c r="E39" i="2"/>
  <c r="G39" i="2" s="1"/>
  <c r="E38" i="2"/>
  <c r="G38" i="2" s="1"/>
  <c r="E37" i="2"/>
  <c r="G37" i="2" s="1"/>
  <c r="D35" i="2"/>
  <c r="F35" i="2" s="1"/>
  <c r="E34" i="2"/>
  <c r="G34" i="2" s="1"/>
  <c r="E33" i="2"/>
  <c r="G33" i="2" s="1"/>
  <c r="D33" i="2"/>
  <c r="D39" i="2" s="1"/>
  <c r="F39" i="2" s="1"/>
  <c r="G32" i="2"/>
  <c r="G31" i="2"/>
  <c r="D31" i="2"/>
  <c r="F31" i="2" s="1"/>
  <c r="G30" i="2"/>
  <c r="G29" i="2"/>
  <c r="G28" i="2"/>
  <c r="G27" i="2"/>
  <c r="G26" i="2"/>
  <c r="D26" i="2"/>
  <c r="D32" i="2" s="1"/>
  <c r="F32" i="2" s="1"/>
  <c r="G25" i="2"/>
  <c r="D25" i="2"/>
  <c r="F25" i="2" s="1"/>
  <c r="D18" i="2"/>
  <c r="F18" i="2" s="1"/>
  <c r="D17" i="2"/>
  <c r="F17" i="2" s="1"/>
  <c r="A152" i="1"/>
  <c r="F151" i="1"/>
  <c r="A151" i="1"/>
  <c r="F150" i="1"/>
  <c r="A150" i="1"/>
  <c r="F149" i="1"/>
  <c r="A149" i="1"/>
  <c r="A148" i="1"/>
  <c r="B147" i="1"/>
  <c r="A147" i="1"/>
  <c r="C144" i="1"/>
  <c r="E144" i="1" s="1"/>
  <c r="B144" i="1"/>
  <c r="D144" i="1" s="1"/>
  <c r="F143" i="1"/>
  <c r="C143" i="1"/>
  <c r="E143" i="1" s="1"/>
  <c r="B143" i="1"/>
  <c r="D143" i="1" s="1"/>
  <c r="C142" i="1"/>
  <c r="E142" i="1" s="1"/>
  <c r="B142" i="1"/>
  <c r="D142" i="1" s="1"/>
  <c r="C141" i="1"/>
  <c r="E141" i="1" s="1"/>
  <c r="B141" i="1"/>
  <c r="D141" i="1" s="1"/>
  <c r="C140" i="1"/>
  <c r="E140" i="1" s="1"/>
  <c r="B140" i="1"/>
  <c r="D140" i="1" s="1"/>
  <c r="D139" i="1"/>
  <c r="B139" i="1"/>
  <c r="D138" i="1"/>
  <c r="B138" i="1"/>
  <c r="D137" i="1"/>
  <c r="B137" i="1"/>
  <c r="C135" i="1"/>
  <c r="E135" i="1" s="1"/>
  <c r="B135" i="1"/>
  <c r="D135" i="1" s="1"/>
  <c r="A135" i="1"/>
  <c r="C134" i="1"/>
  <c r="E134" i="1" s="1"/>
  <c r="B134" i="1"/>
  <c r="D134" i="1" s="1"/>
  <c r="A134" i="1"/>
  <c r="C133" i="1"/>
  <c r="E133" i="1" s="1"/>
  <c r="B133" i="1"/>
  <c r="D133" i="1" s="1"/>
  <c r="A133" i="1"/>
  <c r="C132" i="1"/>
  <c r="E132" i="1" s="1"/>
  <c r="B132" i="1"/>
  <c r="D132" i="1" s="1"/>
  <c r="A132" i="1"/>
  <c r="C131" i="1"/>
  <c r="E131" i="1" s="1"/>
  <c r="B131" i="1"/>
  <c r="D131" i="1" s="1"/>
  <c r="H130" i="1"/>
  <c r="G130" i="1"/>
  <c r="C130" i="1"/>
  <c r="E130" i="1" s="1"/>
  <c r="B130" i="1"/>
  <c r="D130" i="1" s="1"/>
  <c r="A130" i="1"/>
  <c r="C129" i="1"/>
  <c r="E129" i="1" s="1"/>
  <c r="B129" i="1"/>
  <c r="D129" i="1" s="1"/>
  <c r="A129" i="1"/>
  <c r="C128" i="1"/>
  <c r="E128" i="1" s="1"/>
  <c r="B128" i="1"/>
  <c r="D128" i="1" s="1"/>
  <c r="A128" i="1"/>
  <c r="G127" i="1"/>
  <c r="G128" i="1" s="1"/>
  <c r="C127" i="1"/>
  <c r="E127" i="1" s="1"/>
  <c r="B127" i="1"/>
  <c r="D127" i="1" s="1"/>
  <c r="A127" i="1"/>
  <c r="G126" i="1"/>
  <c r="H126" i="1" s="1"/>
  <c r="C126" i="1"/>
  <c r="E126" i="1" s="1"/>
  <c r="B126" i="1"/>
  <c r="D126" i="1" s="1"/>
  <c r="A126" i="1"/>
  <c r="C125" i="1"/>
  <c r="E125" i="1" s="1"/>
  <c r="B125" i="1"/>
  <c r="D125" i="1" s="1"/>
  <c r="A125" i="1"/>
  <c r="C124" i="1"/>
  <c r="E124" i="1" s="1"/>
  <c r="B124" i="1"/>
  <c r="D124" i="1" s="1"/>
  <c r="A124" i="1"/>
  <c r="C123" i="1"/>
  <c r="E123" i="1" s="1"/>
  <c r="B123" i="1"/>
  <c r="D123" i="1" s="1"/>
  <c r="A123" i="1"/>
  <c r="B122" i="1"/>
  <c r="D122" i="1" s="1"/>
  <c r="A122" i="1"/>
  <c r="G121" i="1"/>
  <c r="H121" i="1" s="1"/>
  <c r="A121" i="1"/>
  <c r="D116" i="1"/>
  <c r="B116" i="1"/>
  <c r="A116" i="1"/>
  <c r="C114" i="1"/>
  <c r="E114" i="1" s="1"/>
  <c r="B114" i="1"/>
  <c r="D114" i="1" s="1"/>
  <c r="A114" i="1"/>
  <c r="C113" i="1"/>
  <c r="E113" i="1" s="1"/>
  <c r="B113" i="1"/>
  <c r="D113" i="1" s="1"/>
  <c r="A113" i="1"/>
  <c r="C112" i="1"/>
  <c r="E112" i="1" s="1"/>
  <c r="B112" i="1"/>
  <c r="D112" i="1" s="1"/>
  <c r="A112" i="1"/>
  <c r="C111" i="1"/>
  <c r="E111" i="1" s="1"/>
  <c r="B111" i="1"/>
  <c r="D111" i="1" s="1"/>
  <c r="A111" i="1"/>
  <c r="C109" i="1"/>
  <c r="C110" i="1" s="1"/>
  <c r="E110" i="1" s="1"/>
  <c r="B109" i="1"/>
  <c r="B110" i="1" s="1"/>
  <c r="D110" i="1" s="1"/>
  <c r="A109" i="1"/>
  <c r="F108" i="1"/>
  <c r="C108" i="1"/>
  <c r="E108" i="1" s="1"/>
  <c r="B108" i="1"/>
  <c r="D108" i="1" s="1"/>
  <c r="A108" i="1"/>
  <c r="F107" i="1"/>
  <c r="C107" i="1"/>
  <c r="E107" i="1" s="1"/>
  <c r="B107" i="1"/>
  <c r="D107" i="1" s="1"/>
  <c r="A107" i="1"/>
  <c r="F106" i="1"/>
  <c r="C106" i="1"/>
  <c r="E106" i="1" s="1"/>
  <c r="B106" i="1"/>
  <c r="D106" i="1" s="1"/>
  <c r="A106" i="1"/>
  <c r="F105" i="1"/>
  <c r="C105" i="1"/>
  <c r="E105" i="1" s="1"/>
  <c r="B105" i="1"/>
  <c r="D105" i="1" s="1"/>
  <c r="A105" i="1"/>
  <c r="F104" i="1"/>
  <c r="C104" i="1"/>
  <c r="E104" i="1" s="1"/>
  <c r="B104" i="1"/>
  <c r="D104" i="1" s="1"/>
  <c r="A104" i="1"/>
  <c r="F103" i="1"/>
  <c r="C103" i="1"/>
  <c r="E103" i="1" s="1"/>
  <c r="B103" i="1"/>
  <c r="B102" i="1" s="1"/>
  <c r="D102" i="1" s="1"/>
  <c r="A103" i="1"/>
  <c r="C102" i="1"/>
  <c r="E102" i="1" s="1"/>
  <c r="A102" i="1"/>
  <c r="F101" i="1"/>
  <c r="C101" i="1"/>
  <c r="E101" i="1" s="1"/>
  <c r="B101" i="1"/>
  <c r="D101" i="1" s="1"/>
  <c r="A101" i="1"/>
  <c r="F100" i="1"/>
  <c r="C100" i="1"/>
  <c r="E100" i="1" s="1"/>
  <c r="B100" i="1"/>
  <c r="D100" i="1" s="1"/>
  <c r="A100" i="1"/>
  <c r="F99" i="1"/>
  <c r="C99" i="1"/>
  <c r="E99" i="1" s="1"/>
  <c r="B99" i="1"/>
  <c r="D99" i="1" s="1"/>
  <c r="A99" i="1"/>
  <c r="B98" i="1"/>
  <c r="D98" i="1" s="1"/>
  <c r="A98" i="1"/>
  <c r="F97" i="1"/>
  <c r="F96" i="1"/>
  <c r="C96" i="1"/>
  <c r="E96" i="1" s="1"/>
  <c r="B96" i="1"/>
  <c r="D96" i="1" s="1"/>
  <c r="A96" i="1"/>
  <c r="F95" i="1"/>
  <c r="C95" i="1"/>
  <c r="E95" i="1" s="1"/>
  <c r="B95" i="1"/>
  <c r="D95" i="1" s="1"/>
  <c r="A95" i="1"/>
  <c r="C94" i="1"/>
  <c r="E94" i="1" s="1"/>
  <c r="B94" i="1"/>
  <c r="D94" i="1" s="1"/>
  <c r="A94" i="1"/>
  <c r="H93" i="1"/>
  <c r="G93" i="1"/>
  <c r="F93" i="1"/>
  <c r="C93" i="1"/>
  <c r="E93" i="1" s="1"/>
  <c r="B93" i="1"/>
  <c r="D93" i="1" s="1"/>
  <c r="A93" i="1"/>
  <c r="H92" i="1"/>
  <c r="G92" i="1"/>
  <c r="F92" i="1"/>
  <c r="C92" i="1"/>
  <c r="E92" i="1" s="1"/>
  <c r="B92" i="1"/>
  <c r="D92" i="1" s="1"/>
  <c r="A92" i="1"/>
  <c r="C91" i="1"/>
  <c r="E91" i="1" s="1"/>
  <c r="B91" i="1"/>
  <c r="D91" i="1" s="1"/>
  <c r="A91" i="1"/>
  <c r="C90" i="1"/>
  <c r="E90" i="1" s="1"/>
  <c r="B90" i="1"/>
  <c r="D90" i="1" s="1"/>
  <c r="A90" i="1"/>
  <c r="C89" i="1"/>
  <c r="E89" i="1" s="1"/>
  <c r="B89" i="1"/>
  <c r="D89" i="1" s="1"/>
  <c r="A89" i="1"/>
  <c r="G88" i="1"/>
  <c r="C98" i="1" s="1"/>
  <c r="E98" i="1" s="1"/>
  <c r="C88" i="1"/>
  <c r="E88" i="1" s="1"/>
  <c r="B88" i="1"/>
  <c r="D88" i="1" s="1"/>
  <c r="A88" i="1"/>
  <c r="C87" i="1"/>
  <c r="E87" i="1" s="1"/>
  <c r="B87" i="1"/>
  <c r="D87" i="1" s="1"/>
  <c r="A87" i="1"/>
  <c r="H86" i="1"/>
  <c r="G86" i="1"/>
  <c r="F86" i="1"/>
  <c r="C86" i="1"/>
  <c r="E86" i="1" s="1"/>
  <c r="B86" i="1"/>
  <c r="D86" i="1" s="1"/>
  <c r="A86" i="1"/>
  <c r="H85" i="1"/>
  <c r="G85" i="1"/>
  <c r="F85" i="1"/>
  <c r="C85" i="1"/>
  <c r="E85" i="1" s="1"/>
  <c r="B85" i="1"/>
  <c r="D85" i="1" s="1"/>
  <c r="A85" i="1"/>
  <c r="H84" i="1"/>
  <c r="G84" i="1"/>
  <c r="F84" i="1"/>
  <c r="C84" i="1"/>
  <c r="E84" i="1" s="1"/>
  <c r="B84" i="1"/>
  <c r="D84" i="1" s="1"/>
  <c r="A84" i="1"/>
  <c r="C83" i="1"/>
  <c r="E83" i="1" s="1"/>
  <c r="B83" i="1"/>
  <c r="D83" i="1" s="1"/>
  <c r="A83" i="1"/>
  <c r="G82" i="1"/>
  <c r="H82" i="1" s="1"/>
  <c r="C82" i="1"/>
  <c r="E82" i="1" s="1"/>
  <c r="B82" i="1"/>
  <c r="D82" i="1" s="1"/>
  <c r="A82" i="1"/>
  <c r="G81" i="1"/>
  <c r="H81" i="1" s="1"/>
  <c r="F81" i="1"/>
  <c r="C81" i="1"/>
  <c r="E81" i="1" s="1"/>
  <c r="B81" i="1"/>
  <c r="D81" i="1" s="1"/>
  <c r="A81" i="1"/>
  <c r="G80" i="1"/>
  <c r="H80" i="1" s="1"/>
  <c r="F80" i="1"/>
  <c r="C80" i="1"/>
  <c r="E80" i="1" s="1"/>
  <c r="B80" i="1"/>
  <c r="D80" i="1" s="1"/>
  <c r="A80" i="1"/>
  <c r="G79" i="1"/>
  <c r="H79" i="1" s="1"/>
  <c r="F79" i="1"/>
  <c r="C79" i="1"/>
  <c r="E79" i="1" s="1"/>
  <c r="B79" i="1"/>
  <c r="D79" i="1" s="1"/>
  <c r="A79" i="1"/>
  <c r="G78" i="1"/>
  <c r="H78" i="1" s="1"/>
  <c r="F78" i="1"/>
  <c r="C78" i="1"/>
  <c r="E78" i="1" s="1"/>
  <c r="B78" i="1"/>
  <c r="D78" i="1" s="1"/>
  <c r="A78" i="1"/>
  <c r="C77" i="1"/>
  <c r="E77" i="1" s="1"/>
  <c r="B77" i="1"/>
  <c r="D77" i="1" s="1"/>
  <c r="A77" i="1"/>
  <c r="G76" i="1"/>
  <c r="H76" i="1" s="1"/>
  <c r="C76" i="1"/>
  <c r="E76" i="1" s="1"/>
  <c r="B76" i="1"/>
  <c r="D76" i="1" s="1"/>
  <c r="A76" i="1"/>
  <c r="H75" i="1"/>
  <c r="G75" i="1"/>
  <c r="F75" i="1"/>
  <c r="C75" i="1"/>
  <c r="E75" i="1" s="1"/>
  <c r="B75" i="1"/>
  <c r="D75" i="1" s="1"/>
  <c r="A75" i="1"/>
  <c r="H74" i="1"/>
  <c r="G74" i="1"/>
  <c r="F74" i="1"/>
  <c r="C74" i="1"/>
  <c r="E74" i="1" s="1"/>
  <c r="B74" i="1"/>
  <c r="D74" i="1" s="1"/>
  <c r="A74" i="1"/>
  <c r="H73" i="1"/>
  <c r="G73" i="1"/>
  <c r="F73" i="1"/>
  <c r="C73" i="1"/>
  <c r="E73" i="1" s="1"/>
  <c r="B73" i="1"/>
  <c r="D73" i="1" s="1"/>
  <c r="A73" i="1"/>
  <c r="H72" i="1"/>
  <c r="G72" i="1"/>
  <c r="F72" i="1"/>
  <c r="C72" i="1"/>
  <c r="E72" i="1" s="1"/>
  <c r="B72" i="1"/>
  <c r="D72" i="1" s="1"/>
  <c r="A72" i="1"/>
  <c r="H71" i="1"/>
  <c r="G71" i="1"/>
  <c r="F71" i="1"/>
  <c r="C71" i="1"/>
  <c r="E71" i="1" s="1"/>
  <c r="B71" i="1"/>
  <c r="D71" i="1" s="1"/>
  <c r="A71" i="1"/>
  <c r="C70" i="1"/>
  <c r="E70" i="1" s="1"/>
  <c r="B70" i="1"/>
  <c r="D70" i="1" s="1"/>
  <c r="A70" i="1"/>
  <c r="G69" i="1"/>
  <c r="H69" i="1" s="1"/>
  <c r="C69" i="1"/>
  <c r="E69" i="1" s="1"/>
  <c r="B69" i="1"/>
  <c r="D69" i="1" s="1"/>
  <c r="A69" i="1"/>
  <c r="G68" i="1"/>
  <c r="H68" i="1" s="1"/>
  <c r="F68" i="1"/>
  <c r="C68" i="1"/>
  <c r="E68" i="1" s="1"/>
  <c r="B68" i="1"/>
  <c r="D68" i="1" s="1"/>
  <c r="A68" i="1"/>
  <c r="G67" i="1"/>
  <c r="H67" i="1" s="1"/>
  <c r="F67" i="1"/>
  <c r="C67" i="1"/>
  <c r="E67" i="1" s="1"/>
  <c r="B67" i="1"/>
  <c r="D67" i="1" s="1"/>
  <c r="A67" i="1"/>
  <c r="G66" i="1"/>
  <c r="H66" i="1" s="1"/>
  <c r="F66" i="1"/>
  <c r="C66" i="1"/>
  <c r="E66" i="1" s="1"/>
  <c r="B66" i="1"/>
  <c r="D66" i="1" s="1"/>
  <c r="A66" i="1"/>
  <c r="G65" i="1"/>
  <c r="H65" i="1" s="1"/>
  <c r="F65" i="1"/>
  <c r="C65" i="1"/>
  <c r="E65" i="1" s="1"/>
  <c r="B65" i="1"/>
  <c r="D65" i="1" s="1"/>
  <c r="A65" i="1"/>
  <c r="G64" i="1"/>
  <c r="H64" i="1" s="1"/>
  <c r="F64" i="1"/>
  <c r="C64" i="1"/>
  <c r="E64" i="1" s="1"/>
  <c r="B64" i="1"/>
  <c r="D64" i="1" s="1"/>
  <c r="A64" i="1"/>
  <c r="G60" i="1"/>
  <c r="C57" i="1"/>
  <c r="E57" i="1" s="1"/>
  <c r="B57" i="1"/>
  <c r="D57" i="1" s="1"/>
  <c r="C56" i="1"/>
  <c r="E56" i="1" s="1"/>
  <c r="B56" i="1"/>
  <c r="D56" i="1" s="1"/>
  <c r="C55" i="1"/>
  <c r="E55" i="1" s="1"/>
  <c r="B55" i="1"/>
  <c r="D55" i="1" s="1"/>
  <c r="C54" i="1"/>
  <c r="E54" i="1" s="1"/>
  <c r="B54" i="1"/>
  <c r="D54" i="1" s="1"/>
  <c r="C53" i="1"/>
  <c r="E53" i="1" s="1"/>
  <c r="B53" i="1"/>
  <c r="D53" i="1" s="1"/>
  <c r="C52" i="1"/>
  <c r="E52" i="1" s="1"/>
  <c r="B52" i="1"/>
  <c r="D52" i="1" s="1"/>
  <c r="C51" i="1"/>
  <c r="E51" i="1" s="1"/>
  <c r="B51" i="1"/>
  <c r="D51" i="1" s="1"/>
  <c r="C50" i="1"/>
  <c r="E50" i="1" s="1"/>
  <c r="B50" i="1"/>
  <c r="D50" i="1" s="1"/>
  <c r="C49" i="1"/>
  <c r="E49" i="1" s="1"/>
  <c r="B49" i="1"/>
  <c r="D49" i="1" s="1"/>
  <c r="D46" i="1"/>
  <c r="C46" i="1"/>
  <c r="E46" i="1" s="1"/>
  <c r="B46" i="1"/>
  <c r="G45" i="1"/>
  <c r="H45" i="1" s="1"/>
  <c r="G44" i="1"/>
  <c r="H44" i="1" s="1"/>
  <c r="C44" i="1"/>
  <c r="E44" i="1" s="1"/>
  <c r="B44" i="1"/>
  <c r="D44" i="1" s="1"/>
  <c r="G43" i="1"/>
  <c r="H43" i="1" s="1"/>
  <c r="C43" i="1"/>
  <c r="E43" i="1" s="1"/>
  <c r="B43" i="1"/>
  <c r="D43" i="1" s="1"/>
  <c r="C41" i="1"/>
  <c r="E41" i="1" s="1"/>
  <c r="B41" i="1"/>
  <c r="D41" i="1" s="1"/>
  <c r="C40" i="1"/>
  <c r="E40" i="1" s="1"/>
  <c r="B40" i="1"/>
  <c r="D40" i="1" s="1"/>
  <c r="C39" i="1"/>
  <c r="E39" i="1" s="1"/>
  <c r="B39" i="1"/>
  <c r="D39" i="1" s="1"/>
  <c r="C38" i="1"/>
  <c r="E38" i="1" s="1"/>
  <c r="B38" i="1"/>
  <c r="D38" i="1" s="1"/>
  <c r="C37" i="1"/>
  <c r="E37" i="1" s="1"/>
  <c r="B37" i="1"/>
  <c r="D37" i="1" s="1"/>
  <c r="C36" i="1"/>
  <c r="E36" i="1" s="1"/>
  <c r="B36" i="1"/>
  <c r="D36" i="1" s="1"/>
  <c r="C35" i="1"/>
  <c r="E35" i="1" s="1"/>
  <c r="B35" i="1"/>
  <c r="D35" i="1" s="1"/>
  <c r="C34" i="1"/>
  <c r="E34" i="1" s="1"/>
  <c r="B34" i="1"/>
  <c r="D34" i="1" s="1"/>
  <c r="C32" i="1"/>
  <c r="E32" i="1" s="1"/>
  <c r="B32" i="1"/>
  <c r="D32" i="1" s="1"/>
  <c r="C31" i="1"/>
  <c r="E31" i="1" s="1"/>
  <c r="B31" i="1"/>
  <c r="D31" i="1" s="1"/>
  <c r="C30" i="1"/>
  <c r="E30" i="1" s="1"/>
  <c r="B30" i="1"/>
  <c r="D30" i="1" s="1"/>
  <c r="C29" i="1"/>
  <c r="E29" i="1" s="1"/>
  <c r="B29" i="1"/>
  <c r="D29" i="1" s="1"/>
  <c r="C28" i="1"/>
  <c r="E28" i="1" s="1"/>
  <c r="B28" i="1"/>
  <c r="D28" i="1" s="1"/>
  <c r="C27" i="1"/>
  <c r="E27" i="1" s="1"/>
  <c r="B27" i="1"/>
  <c r="D27" i="1" s="1"/>
  <c r="C26" i="1"/>
  <c r="E26" i="1" s="1"/>
  <c r="B26" i="1"/>
  <c r="D26" i="1" s="1"/>
  <c r="B25" i="1"/>
  <c r="D25" i="1" s="1"/>
  <c r="B24" i="1"/>
  <c r="D24" i="1" s="1"/>
  <c r="C23" i="1"/>
  <c r="E23" i="1" s="1"/>
  <c r="B23" i="1"/>
  <c r="D23" i="1" s="1"/>
  <c r="C22" i="1"/>
  <c r="E22" i="1" s="1"/>
  <c r="B22" i="1"/>
  <c r="D22" i="1" s="1"/>
  <c r="B21" i="1"/>
  <c r="D21" i="1" s="1"/>
  <c r="B20" i="1"/>
  <c r="D20" i="1" s="1"/>
  <c r="B19" i="1"/>
  <c r="D19" i="1" s="1"/>
  <c r="D165" i="2" l="1"/>
  <c r="F165" i="2" s="1"/>
  <c r="F26" i="2"/>
  <c r="E91" i="2"/>
  <c r="G91" i="2" s="1"/>
  <c r="E92" i="2"/>
  <c r="G92" i="2" s="1"/>
  <c r="E93" i="2"/>
  <c r="G93" i="2" s="1"/>
  <c r="E94" i="2"/>
  <c r="G94" i="2" s="1"/>
  <c r="E95" i="2"/>
  <c r="G95" i="2" s="1"/>
  <c r="E96" i="2"/>
  <c r="G96" i="2" s="1"/>
  <c r="E97" i="2"/>
  <c r="G97" i="2" s="1"/>
  <c r="E98" i="2"/>
  <c r="G98" i="2" s="1"/>
  <c r="E99" i="2"/>
  <c r="G99" i="2" s="1"/>
  <c r="E100" i="2"/>
  <c r="G100" i="2" s="1"/>
  <c r="E101" i="2"/>
  <c r="G101" i="2" s="1"/>
  <c r="E102" i="2"/>
  <c r="G102" i="2" s="1"/>
  <c r="E103" i="2"/>
  <c r="G103" i="2" s="1"/>
  <c r="E104" i="2"/>
  <c r="G104" i="2" s="1"/>
  <c r="E105" i="2"/>
  <c r="G105" i="2" s="1"/>
  <c r="E106" i="2"/>
  <c r="G106" i="2" s="1"/>
  <c r="E107" i="2"/>
  <c r="G107" i="2" s="1"/>
  <c r="E108" i="2"/>
  <c r="G108" i="2" s="1"/>
  <c r="E109" i="2"/>
  <c r="G109" i="2" s="1"/>
  <c r="E110" i="2"/>
  <c r="G110" i="2" s="1"/>
  <c r="E111" i="2"/>
  <c r="G111" i="2" s="1"/>
  <c r="E112" i="2"/>
  <c r="G112" i="2" s="1"/>
  <c r="E113" i="2"/>
  <c r="G113" i="2" s="1"/>
  <c r="E114" i="2"/>
  <c r="G114" i="2" s="1"/>
  <c r="E115" i="2"/>
  <c r="G115" i="2" s="1"/>
  <c r="E116" i="2"/>
  <c r="G116" i="2" s="1"/>
  <c r="E117" i="2"/>
  <c r="G117" i="2" s="1"/>
  <c r="E118" i="2"/>
  <c r="G118" i="2" s="1"/>
  <c r="E119" i="2"/>
  <c r="G119" i="2" s="1"/>
  <c r="E120" i="2"/>
  <c r="G120" i="2" s="1"/>
  <c r="E121" i="2"/>
  <c r="G121" i="2" s="1"/>
  <c r="F162" i="2"/>
  <c r="D163" i="2"/>
  <c r="F163" i="2" s="1"/>
  <c r="D19" i="2"/>
  <c r="F19" i="2" s="1"/>
  <c r="D20" i="2"/>
  <c r="F20" i="2" s="1"/>
  <c r="D21" i="2"/>
  <c r="F21" i="2" s="1"/>
  <c r="D22" i="2"/>
  <c r="F22" i="2" s="1"/>
  <c r="D23" i="2"/>
  <c r="F23" i="2" s="1"/>
  <c r="D24" i="2"/>
  <c r="F24" i="2" s="1"/>
  <c r="D27" i="2"/>
  <c r="F27" i="2" s="1"/>
  <c r="D29" i="2"/>
  <c r="F29" i="2" s="1"/>
  <c r="F33" i="2"/>
  <c r="D34" i="2"/>
  <c r="D36" i="2"/>
  <c r="F36" i="2" s="1"/>
  <c r="D37" i="2"/>
  <c r="F37" i="2" s="1"/>
  <c r="D40" i="2"/>
  <c r="F40" i="2" s="1"/>
  <c r="F42" i="2"/>
  <c r="D43" i="2"/>
  <c r="F43" i="2" s="1"/>
  <c r="D44" i="2"/>
  <c r="F44" i="2" s="1"/>
  <c r="D45" i="2"/>
  <c r="F45" i="2" s="1"/>
  <c r="D46" i="2"/>
  <c r="F46" i="2" s="1"/>
  <c r="D47" i="2"/>
  <c r="F47" i="2" s="1"/>
  <c r="D48" i="2"/>
  <c r="F48" i="2" s="1"/>
  <c r="D49" i="2"/>
  <c r="F49" i="2" s="1"/>
  <c r="D50" i="2"/>
  <c r="F50" i="2" s="1"/>
  <c r="D51" i="2"/>
  <c r="F51" i="2" s="1"/>
  <c r="D52" i="2"/>
  <c r="F52" i="2" s="1"/>
  <c r="D53" i="2"/>
  <c r="F53" i="2" s="1"/>
  <c r="D54" i="2"/>
  <c r="F54" i="2" s="1"/>
  <c r="D55" i="2"/>
  <c r="F55" i="2" s="1"/>
  <c r="D56" i="2"/>
  <c r="F56" i="2" s="1"/>
  <c r="F58" i="2"/>
  <c r="D59" i="2"/>
  <c r="F59" i="2" s="1"/>
  <c r="D60" i="2"/>
  <c r="F60" i="2" s="1"/>
  <c r="D61" i="2"/>
  <c r="F61" i="2" s="1"/>
  <c r="D62" i="2"/>
  <c r="F62" i="2" s="1"/>
  <c r="F64" i="2"/>
  <c r="D65" i="2"/>
  <c r="F65" i="2" s="1"/>
  <c r="F68" i="2"/>
  <c r="D69" i="2"/>
  <c r="F69" i="2" s="1"/>
  <c r="D70" i="2"/>
  <c r="F70" i="2" s="1"/>
  <c r="D71" i="2"/>
  <c r="F71" i="2" s="1"/>
  <c r="D72" i="2"/>
  <c r="F72" i="2" s="1"/>
  <c r="E77" i="2"/>
  <c r="F78" i="2"/>
  <c r="E79" i="2"/>
  <c r="F80" i="2"/>
  <c r="F84" i="2"/>
  <c r="E85" i="2"/>
  <c r="G85" i="2" s="1"/>
  <c r="E90" i="2"/>
  <c r="G90" i="2" s="1"/>
  <c r="D28" i="2"/>
  <c r="F28" i="2" s="1"/>
  <c r="D30" i="2"/>
  <c r="F30" i="2" s="1"/>
  <c r="G150" i="2"/>
  <c r="F166" i="2"/>
  <c r="D167" i="2"/>
  <c r="F167" i="2" s="1"/>
  <c r="D168" i="2"/>
  <c r="F168" i="2" s="1"/>
  <c r="D169" i="2"/>
  <c r="F169" i="2" s="1"/>
  <c r="F171" i="2"/>
  <c r="D172" i="2"/>
  <c r="F172" i="2" s="1"/>
  <c r="D173" i="2"/>
  <c r="F173" i="2" s="1"/>
  <c r="D174" i="2"/>
  <c r="F174" i="2" s="1"/>
  <c r="F176" i="2"/>
  <c r="D177" i="2"/>
  <c r="F177" i="2" s="1"/>
  <c r="F179" i="2"/>
  <c r="D180" i="2"/>
  <c r="F180" i="2" s="1"/>
  <c r="D181" i="2"/>
  <c r="F181" i="2" s="1"/>
  <c r="D182" i="2"/>
  <c r="F182" i="2" s="1"/>
  <c r="D183" i="2"/>
  <c r="F183" i="2" s="1"/>
  <c r="D184" i="2"/>
  <c r="F184" i="2" s="1"/>
  <c r="D185" i="2"/>
  <c r="F185" i="2" s="1"/>
  <c r="D186" i="2"/>
  <c r="F186" i="2" s="1"/>
  <c r="F189" i="2"/>
  <c r="D190" i="2"/>
  <c r="F190" i="2" s="1"/>
  <c r="D191" i="2"/>
  <c r="F191" i="2" s="1"/>
  <c r="F193" i="2"/>
  <c r="D194" i="2"/>
  <c r="F194" i="2" s="1"/>
  <c r="D195" i="2"/>
  <c r="F195" i="2" s="1"/>
  <c r="D196" i="2"/>
  <c r="F196" i="2" s="1"/>
  <c r="D197" i="2"/>
  <c r="F197" i="2" s="1"/>
  <c r="D198" i="2"/>
  <c r="F198" i="2" s="1"/>
  <c r="D199" i="2"/>
  <c r="F199" i="2" s="1"/>
  <c r="D200" i="2"/>
  <c r="F200" i="2" s="1"/>
  <c r="D201" i="2"/>
  <c r="F201" i="2" s="1"/>
  <c r="D202" i="2"/>
  <c r="F202" i="2" s="1"/>
  <c r="D203" i="2"/>
  <c r="F203" i="2" s="1"/>
  <c r="D204" i="2"/>
  <c r="F204" i="2" s="1"/>
  <c r="D205" i="2"/>
  <c r="F205" i="2" s="1"/>
  <c r="F143" i="2"/>
  <c r="F145" i="2"/>
  <c r="G163" i="2"/>
  <c r="E164" i="2"/>
  <c r="G164" i="2" s="1"/>
  <c r="G166" i="2"/>
  <c r="E167" i="2"/>
  <c r="G167" i="2" s="1"/>
  <c r="E168" i="2"/>
  <c r="G168" i="2" s="1"/>
  <c r="E169" i="2"/>
  <c r="G169" i="2" s="1"/>
  <c r="G171" i="2"/>
  <c r="E172" i="2"/>
  <c r="G172" i="2" s="1"/>
  <c r="E173" i="2"/>
  <c r="G173" i="2" s="1"/>
  <c r="E174" i="2"/>
  <c r="G174" i="2" s="1"/>
  <c r="G176" i="2"/>
  <c r="E177" i="2"/>
  <c r="G177" i="2" s="1"/>
  <c r="G179" i="2"/>
  <c r="E180" i="2"/>
  <c r="E181" i="2"/>
  <c r="G181" i="2" s="1"/>
  <c r="E182" i="2"/>
  <c r="G182" i="2" s="1"/>
  <c r="E183" i="2"/>
  <c r="G183" i="2" s="1"/>
  <c r="E184" i="2"/>
  <c r="G184" i="2" s="1"/>
  <c r="E185" i="2"/>
  <c r="G185" i="2" s="1"/>
  <c r="G189" i="2"/>
  <c r="E190" i="2"/>
  <c r="G190" i="2" s="1"/>
  <c r="E191" i="2"/>
  <c r="G191" i="2" s="1"/>
  <c r="E206" i="2"/>
  <c r="G206" i="2" s="1"/>
  <c r="E205" i="2"/>
  <c r="G205" i="2" s="1"/>
  <c r="E204" i="2"/>
  <c r="G204" i="2" s="1"/>
  <c r="E203" i="2"/>
  <c r="G203" i="2" s="1"/>
  <c r="E202" i="2"/>
  <c r="G202" i="2" s="1"/>
  <c r="E201" i="2"/>
  <c r="G201" i="2" s="1"/>
  <c r="E200" i="2"/>
  <c r="G200" i="2" s="1"/>
  <c r="E199" i="2"/>
  <c r="G199" i="2" s="1"/>
  <c r="E198" i="2"/>
  <c r="G198" i="2" s="1"/>
  <c r="G193" i="2"/>
  <c r="E194" i="2"/>
  <c r="G194" i="2" s="1"/>
  <c r="E195" i="2"/>
  <c r="G195" i="2" s="1"/>
  <c r="E196" i="2"/>
  <c r="G196" i="2" s="1"/>
  <c r="E197" i="2"/>
  <c r="G197" i="2" s="1"/>
  <c r="F208" i="2"/>
  <c r="F210" i="2"/>
  <c r="D211" i="2"/>
  <c r="F211" i="2" s="1"/>
  <c r="F217" i="2"/>
  <c r="F225" i="2"/>
  <c r="F227" i="2"/>
  <c r="D228" i="2"/>
  <c r="F228" i="2" s="1"/>
  <c r="F231" i="2"/>
  <c r="F233" i="2"/>
  <c r="D234" i="2"/>
  <c r="F234" i="2" s="1"/>
  <c r="D235" i="2"/>
  <c r="F235" i="2" s="1"/>
  <c r="D236" i="2"/>
  <c r="F236" i="2" s="1"/>
  <c r="D237" i="2"/>
  <c r="F237" i="2" s="1"/>
  <c r="F241" i="2"/>
  <c r="F245" i="2"/>
  <c r="D246" i="2"/>
  <c r="F246" i="2" s="1"/>
  <c r="D247" i="2"/>
  <c r="F247" i="2" s="1"/>
  <c r="D248" i="2"/>
  <c r="F248" i="2" s="1"/>
  <c r="D249" i="2"/>
  <c r="F249" i="2" s="1"/>
  <c r="D250" i="2"/>
  <c r="F250" i="2" s="1"/>
  <c r="D251" i="2"/>
  <c r="F251" i="2" s="1"/>
  <c r="D252" i="2"/>
  <c r="F252" i="2" s="1"/>
  <c r="D256" i="2"/>
  <c r="F256" i="2" s="1"/>
  <c r="G208" i="2"/>
  <c r="G210" i="2"/>
  <c r="E211" i="2"/>
  <c r="G211" i="2" s="1"/>
  <c r="G217" i="2"/>
  <c r="G225" i="2"/>
  <c r="G227" i="2"/>
  <c r="E228" i="2"/>
  <c r="G228" i="2" s="1"/>
  <c r="G231" i="2"/>
  <c r="G233" i="2"/>
  <c r="E234" i="2"/>
  <c r="G234" i="2" s="1"/>
  <c r="E235" i="2"/>
  <c r="G235" i="2" s="1"/>
  <c r="E236" i="2"/>
  <c r="G236" i="2" s="1"/>
  <c r="E237" i="2"/>
  <c r="G237" i="2" s="1"/>
  <c r="G241" i="2"/>
  <c r="G245" i="2"/>
  <c r="E246" i="2"/>
  <c r="G246" i="2" s="1"/>
  <c r="E247" i="2"/>
  <c r="G247" i="2" s="1"/>
  <c r="E248" i="2"/>
  <c r="G248" i="2" s="1"/>
  <c r="E249" i="2"/>
  <c r="G249" i="2" s="1"/>
  <c r="E250" i="2"/>
  <c r="G250" i="2" s="1"/>
  <c r="E251" i="2"/>
  <c r="G251" i="2" s="1"/>
  <c r="E252" i="2"/>
  <c r="G252" i="2" s="1"/>
  <c r="G129" i="1"/>
  <c r="H129" i="1" s="1"/>
  <c r="H128" i="1"/>
  <c r="D103" i="1"/>
  <c r="D109" i="1"/>
  <c r="E109" i="1"/>
  <c r="H127" i="1"/>
  <c r="D38" i="2" l="1"/>
  <c r="F38" i="2" s="1"/>
  <c r="F34" i="2"/>
  <c r="E187" i="2"/>
  <c r="G187" i="2" s="1"/>
  <c r="G180" i="2"/>
  <c r="C243" i="1"/>
  <c r="E243" i="1" s="1"/>
  <c r="B243" i="1"/>
  <c r="D243" i="1" s="1"/>
  <c r="C242" i="1"/>
  <c r="E242" i="1" s="1"/>
  <c r="B242" i="1"/>
  <c r="D242" i="1" s="1"/>
  <c r="C241" i="1"/>
  <c r="E241" i="1" s="1"/>
  <c r="B241" i="1"/>
  <c r="D241" i="1" s="1"/>
  <c r="C240" i="1"/>
  <c r="E240" i="1" s="1"/>
  <c r="B240" i="1"/>
  <c r="D240" i="1" s="1"/>
  <c r="C239" i="1"/>
  <c r="E239" i="1" s="1"/>
  <c r="B239" i="1"/>
  <c r="D239" i="1" s="1"/>
  <c r="C238" i="1"/>
  <c r="E238" i="1" s="1"/>
  <c r="B238" i="1"/>
  <c r="D238" i="1" s="1"/>
  <c r="C237" i="1"/>
  <c r="E237" i="1" s="1"/>
  <c r="B237" i="1"/>
  <c r="D237" i="1" s="1"/>
  <c r="C236" i="1"/>
  <c r="E236" i="1" s="1"/>
  <c r="B236" i="1"/>
  <c r="D236" i="1" s="1"/>
  <c r="C235" i="1"/>
  <c r="E235" i="1" s="1"/>
  <c r="B235" i="1"/>
  <c r="D235" i="1" s="1"/>
  <c r="C234" i="1"/>
  <c r="E234" i="1" s="1"/>
  <c r="B234" i="1"/>
  <c r="D234" i="1" s="1"/>
  <c r="C233" i="1"/>
  <c r="E233" i="1" s="1"/>
  <c r="B233" i="1"/>
  <c r="D233" i="1" s="1"/>
  <c r="C232" i="1"/>
  <c r="E232" i="1" s="1"/>
  <c r="B232" i="1"/>
  <c r="D232" i="1" s="1"/>
  <c r="C231" i="1"/>
  <c r="E231" i="1" s="1"/>
  <c r="B231" i="1"/>
  <c r="D231" i="1" s="1"/>
  <c r="C230" i="1"/>
  <c r="E230" i="1" s="1"/>
  <c r="B230" i="1"/>
  <c r="D230" i="1" s="1"/>
  <c r="C229" i="1"/>
  <c r="E229" i="1" s="1"/>
  <c r="B229" i="1"/>
  <c r="D229" i="1" s="1"/>
  <c r="C228" i="1"/>
  <c r="E228" i="1" s="1"/>
  <c r="B228" i="1"/>
  <c r="D228" i="1" s="1"/>
  <c r="C227" i="1"/>
  <c r="E227" i="1" s="1"/>
  <c r="B227" i="1"/>
  <c r="D227" i="1" s="1"/>
  <c r="C226" i="1"/>
  <c r="E226" i="1" s="1"/>
  <c r="B226" i="1"/>
  <c r="D226" i="1" s="1"/>
  <c r="C225" i="1"/>
  <c r="E225" i="1" s="1"/>
  <c r="B225" i="1"/>
  <c r="D225" i="1" s="1"/>
  <c r="C224" i="1"/>
  <c r="E224" i="1" s="1"/>
  <c r="B224" i="1"/>
  <c r="D224" i="1" s="1"/>
  <c r="C223" i="1"/>
  <c r="E223" i="1" s="1"/>
  <c r="B223" i="1"/>
  <c r="D223" i="1" s="1"/>
  <c r="C222" i="1"/>
  <c r="E222" i="1" s="1"/>
  <c r="B222" i="1"/>
  <c r="D222" i="1" s="1"/>
  <c r="C221" i="1"/>
  <c r="E221" i="1" s="1"/>
  <c r="B221" i="1"/>
  <c r="D221" i="1" s="1"/>
  <c r="C220" i="1"/>
  <c r="E220" i="1" s="1"/>
  <c r="B220" i="1"/>
  <c r="D220" i="1" s="1"/>
  <c r="C219" i="1"/>
  <c r="E219" i="1" s="1"/>
  <c r="B219" i="1"/>
  <c r="D219" i="1" s="1"/>
  <c r="C218" i="1"/>
  <c r="E218" i="1" s="1"/>
  <c r="B218" i="1"/>
  <c r="D218" i="1" s="1"/>
  <c r="C217" i="1"/>
  <c r="E217" i="1" s="1"/>
  <c r="B217" i="1"/>
  <c r="D217" i="1" s="1"/>
  <c r="C216" i="1"/>
  <c r="E216" i="1" s="1"/>
  <c r="B216" i="1"/>
  <c r="D216" i="1" s="1"/>
  <c r="C215" i="1"/>
  <c r="E215" i="1" s="1"/>
  <c r="B215" i="1"/>
  <c r="D215" i="1" s="1"/>
  <c r="C214" i="1"/>
  <c r="E214" i="1" s="1"/>
  <c r="B214" i="1"/>
  <c r="D214" i="1" s="1"/>
  <c r="C213" i="1"/>
  <c r="E213" i="1" s="1"/>
  <c r="B213" i="1"/>
  <c r="D213" i="1" s="1"/>
  <c r="C212" i="1"/>
  <c r="E212" i="1" s="1"/>
  <c r="B212" i="1"/>
  <c r="D212" i="1" s="1"/>
  <c r="C211" i="1"/>
  <c r="E211" i="1" s="1"/>
  <c r="B211" i="1"/>
  <c r="D211" i="1" s="1"/>
  <c r="C210" i="1"/>
  <c r="E210" i="1" s="1"/>
  <c r="B210" i="1"/>
  <c r="D210" i="1" s="1"/>
  <c r="C209" i="1"/>
  <c r="E209" i="1" s="1"/>
  <c r="B209" i="1"/>
  <c r="D209" i="1" s="1"/>
  <c r="C208" i="1"/>
  <c r="E208" i="1" s="1"/>
  <c r="B208" i="1"/>
  <c r="D208" i="1" s="1"/>
  <c r="C207" i="1"/>
  <c r="E207" i="1" s="1"/>
  <c r="B207" i="1"/>
  <c r="D207" i="1" s="1"/>
  <c r="C206" i="1"/>
  <c r="E206" i="1" s="1"/>
  <c r="B206" i="1"/>
  <c r="D206" i="1" s="1"/>
  <c r="C205" i="1"/>
  <c r="E205" i="1" s="1"/>
  <c r="B205" i="1"/>
  <c r="D205" i="1" s="1"/>
  <c r="C204" i="1"/>
  <c r="E204" i="1" s="1"/>
  <c r="B204" i="1"/>
  <c r="D204" i="1" s="1"/>
  <c r="C203" i="1"/>
  <c r="E203" i="1" s="1"/>
  <c r="B203" i="1"/>
  <c r="D203" i="1" s="1"/>
  <c r="C202" i="1"/>
  <c r="E202" i="1" s="1"/>
  <c r="B202" i="1"/>
  <c r="D202" i="1" s="1"/>
  <c r="C201" i="1"/>
  <c r="E201" i="1" s="1"/>
  <c r="B201" i="1"/>
  <c r="D201" i="1" s="1"/>
  <c r="C200" i="1"/>
  <c r="E200" i="1" s="1"/>
  <c r="B200" i="1"/>
  <c r="D200" i="1" s="1"/>
  <c r="C199" i="1"/>
  <c r="E199" i="1" s="1"/>
  <c r="B199" i="1"/>
  <c r="D199" i="1" s="1"/>
  <c r="C198" i="1"/>
  <c r="E198" i="1" s="1"/>
  <c r="B198" i="1"/>
  <c r="D198" i="1" s="1"/>
  <c r="C197" i="1"/>
  <c r="E197" i="1" s="1"/>
  <c r="B197" i="1"/>
  <c r="D197" i="1" s="1"/>
  <c r="C196" i="1"/>
  <c r="E196" i="1" s="1"/>
  <c r="B196" i="1"/>
  <c r="D196" i="1" s="1"/>
  <c r="C195" i="1"/>
  <c r="E195" i="1" s="1"/>
  <c r="B195" i="1"/>
  <c r="D195" i="1" s="1"/>
  <c r="C194" i="1"/>
  <c r="E194" i="1" s="1"/>
  <c r="B194" i="1"/>
  <c r="D194" i="1" s="1"/>
  <c r="C193" i="1"/>
  <c r="E193" i="1" s="1"/>
  <c r="B193" i="1"/>
  <c r="D193" i="1" s="1"/>
  <c r="C192" i="1"/>
  <c r="E192" i="1" s="1"/>
  <c r="B192" i="1"/>
  <c r="D192" i="1" s="1"/>
  <c r="C191" i="1"/>
  <c r="E191" i="1" s="1"/>
  <c r="B191" i="1"/>
  <c r="D191" i="1" s="1"/>
  <c r="C190" i="1"/>
  <c r="E190" i="1" s="1"/>
  <c r="B190" i="1"/>
  <c r="D190" i="1" s="1"/>
  <c r="C189" i="1"/>
  <c r="E189" i="1" s="1"/>
  <c r="B189" i="1"/>
  <c r="D189" i="1" s="1"/>
  <c r="C188" i="1"/>
  <c r="E188" i="1" s="1"/>
  <c r="B188" i="1"/>
  <c r="D188" i="1" s="1"/>
  <c r="C187" i="1"/>
  <c r="E187" i="1" s="1"/>
  <c r="B187" i="1"/>
  <c r="D187" i="1" s="1"/>
  <c r="C186" i="1"/>
  <c r="E186" i="1" s="1"/>
  <c r="B186" i="1"/>
  <c r="D186" i="1" s="1"/>
  <c r="C185" i="1"/>
  <c r="E185" i="1" s="1"/>
  <c r="B185" i="1"/>
  <c r="D185" i="1" s="1"/>
  <c r="C184" i="1"/>
  <c r="E184" i="1" s="1"/>
  <c r="B184" i="1"/>
  <c r="D184" i="1" s="1"/>
  <c r="C183" i="1"/>
  <c r="E183" i="1" s="1"/>
  <c r="B183" i="1"/>
  <c r="D183" i="1" s="1"/>
  <c r="C182" i="1"/>
  <c r="E182" i="1" s="1"/>
  <c r="B182" i="1"/>
  <c r="D182" i="1" s="1"/>
  <c r="C181" i="1"/>
  <c r="E181" i="1" s="1"/>
  <c r="B181" i="1"/>
  <c r="D181" i="1" s="1"/>
  <c r="C180" i="1"/>
  <c r="E180" i="1" s="1"/>
  <c r="B180" i="1"/>
  <c r="D180" i="1" s="1"/>
</calcChain>
</file>

<file path=xl/sharedStrings.xml><?xml version="1.0" encoding="utf-8"?>
<sst xmlns="http://schemas.openxmlformats.org/spreadsheetml/2006/main" count="683" uniqueCount="412">
  <si>
    <t>ПРАЙС-ЛИСТ</t>
  </si>
  <si>
    <t>СОБСТВЕННОЕ ПРОИЗВОДСТВО</t>
  </si>
  <si>
    <t>Наименование/ размер</t>
  </si>
  <si>
    <t>Цена с НДС, руб. / тн*</t>
  </si>
  <si>
    <t>предоплата</t>
  </si>
  <si>
    <t>отсрочка</t>
  </si>
  <si>
    <t>Профильная труба</t>
  </si>
  <si>
    <t>ст.3 сп</t>
  </si>
  <si>
    <t>ст.09Г2С</t>
  </si>
  <si>
    <t>оцинк</t>
  </si>
  <si>
    <t>15*1,5</t>
  </si>
  <si>
    <t>ЦЕНА ДОГОВОРНАЯ</t>
  </si>
  <si>
    <t>20-40* 1,2; 1,5</t>
  </si>
  <si>
    <t>20-35* 2; 2,5</t>
  </si>
  <si>
    <t>40-60* 2; 2,5</t>
  </si>
  <si>
    <t>40-60* 3; 3,5; 4</t>
  </si>
  <si>
    <t>30*20; 35*20; 40*20; 45*20; 40*25; 50*25; 40*30; 45*30; 50*30* 1,2; 1,5</t>
  </si>
  <si>
    <t>30*20; 40*20; 40*25; 40*30; 50*25; 50*30* 2; 2,5</t>
  </si>
  <si>
    <t>60*30; 60*40; 80*30; 80*40* 2; 2,5</t>
  </si>
  <si>
    <t>60*40; 80*40* 3; 4</t>
  </si>
  <si>
    <t>80-140*4; 5; 6</t>
  </si>
  <si>
    <t>150-180*4; 5; 6</t>
  </si>
  <si>
    <t>200*200*4; 5; 6</t>
  </si>
  <si>
    <t>140-180*7; 8</t>
  </si>
  <si>
    <t>200*200*7; 8</t>
  </si>
  <si>
    <t>Труба эл. св. ГОСТ 10704-91;10705-80</t>
  </si>
  <si>
    <t>Труба эл. сварная круглая</t>
  </si>
  <si>
    <t>40*1,5</t>
  </si>
  <si>
    <t>57; 76; 89; 102; 108; 114; 127 * 2; 2,5</t>
  </si>
  <si>
    <t>57; 76; 89; 102; 108; 114; 127 * 3 - 4,5</t>
  </si>
  <si>
    <t>146 ; 159; 168 * 3 - 6</t>
  </si>
  <si>
    <t>146 ; 159; 168 * 7 - 8</t>
  </si>
  <si>
    <t>219; 244,5 * 4 - 6</t>
  </si>
  <si>
    <t>219; 244,6 * 7 -8</t>
  </si>
  <si>
    <t>273* 8</t>
  </si>
  <si>
    <t>Электросварные прямошовные  для производства  свай  ТУ 005-2015</t>
  </si>
  <si>
    <t>Труба х/к ст. 08 пс</t>
  </si>
  <si>
    <t>273; 325 * 6-8</t>
  </si>
  <si>
    <t>20*20*1,1</t>
  </si>
  <si>
    <t>273; 325 * 9-12</t>
  </si>
  <si>
    <t>20*20; 25*25; 30*15*1,2 - 1,5</t>
  </si>
  <si>
    <t>Труба ВГП круглая</t>
  </si>
  <si>
    <t>ст. 3 пс/сп</t>
  </si>
  <si>
    <t>ст. 09Г2С</t>
  </si>
  <si>
    <t>30*30, 40*20, 40*40, 50*25, 50*30, 50*50 * 1,2 - 1,5</t>
  </si>
  <si>
    <t>ВГП 40</t>
  </si>
  <si>
    <t>Швеллер гнутый</t>
  </si>
  <si>
    <t>80*50; 80*60; 80*70 * 3; 4; 5</t>
  </si>
  <si>
    <t>100*50; 100*60; 100*70; 100*80 * 3; 4; 5</t>
  </si>
  <si>
    <t>120*50; 120*60; 120*70; 120*80 * 4; 5</t>
  </si>
  <si>
    <t>140*50; 140*60; 140*70; 140*80; 140*100 * 4; 5</t>
  </si>
  <si>
    <t>160*50; 160*60; 160*70; 160*80; 160*100 * 4; 5</t>
  </si>
  <si>
    <t>180*50; 180*60; 180*70; 180*80 * 4; 5</t>
  </si>
  <si>
    <t>200*50; 200*60; 200*70; 200*80 * 6</t>
  </si>
  <si>
    <t>200*100 * 6</t>
  </si>
  <si>
    <t>250*50; 250*60; 250*70 * 4; 5</t>
  </si>
  <si>
    <t>Цена с НДС, руб. / тн</t>
  </si>
  <si>
    <t>БАЛКА</t>
  </si>
  <si>
    <t>ст.3 пс/пс</t>
  </si>
  <si>
    <t>09Г2С</t>
  </si>
  <si>
    <t xml:space="preserve">АРМАТУРА </t>
  </si>
  <si>
    <t>35ГС</t>
  </si>
  <si>
    <t>Арматура 14-40</t>
  </si>
  <si>
    <t>25Г2С</t>
  </si>
  <si>
    <t>ст.3сп/пс</t>
  </si>
  <si>
    <t>АТ-800</t>
  </si>
  <si>
    <t>КРУГ</t>
  </si>
  <si>
    <t>ст.3пс/сп</t>
  </si>
  <si>
    <t>Круг 10</t>
  </si>
  <si>
    <t>Круг 12</t>
  </si>
  <si>
    <t>Круг 14-40</t>
  </si>
  <si>
    <t>КАТАНКА</t>
  </si>
  <si>
    <t>ТРУБА ЭЛ/СВ</t>
  </si>
  <si>
    <t>ст.3,10,20</t>
  </si>
  <si>
    <t>УГОЛОК Р/П</t>
  </si>
  <si>
    <t>ТРУБА ВГП</t>
  </si>
  <si>
    <t>Рулон оцинкованный</t>
  </si>
  <si>
    <t>Уголок р/п 110*110*8</t>
  </si>
  <si>
    <t>Рулон оцинкованный 0,5</t>
  </si>
  <si>
    <t>Рулон оцинкованный 0,55</t>
  </si>
  <si>
    <t>Рулон оцинкованный 0,6</t>
  </si>
  <si>
    <t>Рулон оцинкованный 0,7</t>
  </si>
  <si>
    <t>Рулон оцинкованный 0,8</t>
  </si>
  <si>
    <t>УГОЛОК Н/П</t>
  </si>
  <si>
    <t>ШВЕЛЛЕР</t>
  </si>
  <si>
    <t>IШПУНТ</t>
  </si>
  <si>
    <t>ШПУНТ</t>
  </si>
  <si>
    <t>ШАХТНАЯ СТОЙКА</t>
  </si>
  <si>
    <t>СВПУ 14</t>
  </si>
  <si>
    <t>СВПУ 17, 19, 22, 27</t>
  </si>
  <si>
    <t>РЕЛЬСЫ</t>
  </si>
  <si>
    <t>КР 70</t>
  </si>
  <si>
    <t>КР 80</t>
  </si>
  <si>
    <t>КР 100</t>
  </si>
  <si>
    <t>КР 120</t>
  </si>
  <si>
    <t>КР 140</t>
  </si>
  <si>
    <t>Швеллер 22П</t>
  </si>
  <si>
    <t>Р33</t>
  </si>
  <si>
    <t>Р65, Т1, 12.5м,25м</t>
  </si>
  <si>
    <t>Р65, Н, 12.5м,25м</t>
  </si>
  <si>
    <t>Р50, Т1, 12.5м,25м</t>
  </si>
  <si>
    <t>Р50, Н, 12.5м,25м</t>
  </si>
  <si>
    <t>ЛИСТ г/к</t>
  </si>
  <si>
    <t>РП65, Т, 12.5м,25м</t>
  </si>
  <si>
    <t>Лист 2</t>
  </si>
  <si>
    <t>РП65, Н, 12.5м,25м</t>
  </si>
  <si>
    <t>Лист 2,5 - 3,0</t>
  </si>
  <si>
    <t>РП50, Т, 12.5м,25м</t>
  </si>
  <si>
    <t>Лист 4-5</t>
  </si>
  <si>
    <t>РП50, Н, 12.5м,25м</t>
  </si>
  <si>
    <t>Лист 6-10</t>
  </si>
  <si>
    <t>ШТРИПС</t>
  </si>
  <si>
    <t>Лист 12-16</t>
  </si>
  <si>
    <t>Лист 18-20</t>
  </si>
  <si>
    <t>ЛИСТ ПВЛ</t>
  </si>
  <si>
    <t>Лист 25-30</t>
  </si>
  <si>
    <t>Лист 31-50</t>
  </si>
  <si>
    <t>ЛИСТ рифлённый</t>
  </si>
  <si>
    <t>Лист 50-160</t>
  </si>
  <si>
    <t>лист рифленный 4</t>
  </si>
  <si>
    <t>ЛИСТ х/к</t>
  </si>
  <si>
    <t>лист рифленный 5</t>
  </si>
  <si>
    <t>лист рифленный 6</t>
  </si>
  <si>
    <t>ЛИСТ оцинкованный</t>
  </si>
  <si>
    <t>ООО Компания "Металлинвест" работает на рынке металлопроката с 1991г. и входит</t>
  </si>
  <si>
    <t>в десятку ведущих металлотрейдеров России.</t>
  </si>
  <si>
    <t xml:space="preserve">!!!   Всегда в наличии на складе самый широкий ассортимент балочной продукции (ст.3, 09Г2С), </t>
  </si>
  <si>
    <t xml:space="preserve">     том числе  и сварной больших размеров.</t>
  </si>
  <si>
    <t>!!!  Комплектация сборных вагонов</t>
  </si>
  <si>
    <t xml:space="preserve">!!!  Возможны поставки сборных вагонов сварной балки вместе с горячекатаной </t>
  </si>
  <si>
    <t>!!!  Работая с Компанией Металлинвест Вы экономите на ж\д тарифе и транспортных расходах.</t>
  </si>
  <si>
    <t xml:space="preserve">С уважением   Менеджер </t>
  </si>
  <si>
    <r>
      <rPr>
        <b/>
        <sz val="18"/>
        <rFont val="Times New Roman"/>
        <family val="1"/>
        <charset val="204"/>
      </rPr>
      <t>Преимущества использования сварной балки:</t>
    </r>
    <r>
      <rPr>
        <sz val="18"/>
        <rFont val="Times New Roman"/>
        <family val="1"/>
        <charset val="204"/>
      </rPr>
      <t xml:space="preserve">
* Снижение массы конструкций до 10% по сравнению с горячекатаными, за счет оптимального подбора составного сечения.                                                                                                                                                                                                                                                                                        
* Возможность применения в сечении балки разных типов сталей для полок и стенок.
* Возможность изготовления несимметричных сечений.
* Минимизация отходов за счет изготовления балки требуемой длины.</t>
    </r>
  </si>
  <si>
    <t>Балка сварная</t>
  </si>
  <si>
    <t>ст.3сп</t>
  </si>
  <si>
    <t>Балка сварная 40Б1</t>
  </si>
  <si>
    <t>Балка сварная 40Б2</t>
  </si>
  <si>
    <t>Балка сварная 45Б1</t>
  </si>
  <si>
    <t>Балка сварная 45Б2</t>
  </si>
  <si>
    <t>Балка сварная 50Б1</t>
  </si>
  <si>
    <t>Балка сварная 50Б2</t>
  </si>
  <si>
    <t>Балка сварная 50Б3</t>
  </si>
  <si>
    <t>Балка сварная 55Б1</t>
  </si>
  <si>
    <t>Балка сварная 55Б2</t>
  </si>
  <si>
    <t>Балка сварная 60Б1</t>
  </si>
  <si>
    <t>Балка сварная 60Б2</t>
  </si>
  <si>
    <t>Балка сварная 70БС</t>
  </si>
  <si>
    <t>Балка сварная 70Б1</t>
  </si>
  <si>
    <t>Балка сварная 70Б2</t>
  </si>
  <si>
    <t>Балка сварная 80Б1</t>
  </si>
  <si>
    <t>Балка сварная 80Б2</t>
  </si>
  <si>
    <t>Балка сварная 90Б1</t>
  </si>
  <si>
    <t>Балка сварная 90Б2</t>
  </si>
  <si>
    <t>Балка сварная 100Б1</t>
  </si>
  <si>
    <t>Балка сварная 100Б2</t>
  </si>
  <si>
    <t>Балка сварная 100Б3</t>
  </si>
  <si>
    <t>Балка сварная 100Б4</t>
  </si>
  <si>
    <t>Балка сварная 30Ш1</t>
  </si>
  <si>
    <t>Балка сварная 30Ш2</t>
  </si>
  <si>
    <t>Балка сварная 30Ш3</t>
  </si>
  <si>
    <t>Балка сварная 35Ш1</t>
  </si>
  <si>
    <t>Балка сварная 35Ш2</t>
  </si>
  <si>
    <t>Балка сварная 35Ш3</t>
  </si>
  <si>
    <t>Балка сварная 40Ш1</t>
  </si>
  <si>
    <t>Балка сварная 40Ш2</t>
  </si>
  <si>
    <t>Балка сварная 40Ш3</t>
  </si>
  <si>
    <t>Балка сварная 45Ш1</t>
  </si>
  <si>
    <t>Балка сварная 50Ш1</t>
  </si>
  <si>
    <t>Балка сварная 50Ш2</t>
  </si>
  <si>
    <t>Балка сварная 50Ш3</t>
  </si>
  <si>
    <t>Балка сварная 50Ш4</t>
  </si>
  <si>
    <t>Балка сварная 60Ш1</t>
  </si>
  <si>
    <t>Балка сварная 60Ш2</t>
  </si>
  <si>
    <t>Балка сварная 60Ш3</t>
  </si>
  <si>
    <t>Балка сварная 60Ш4</t>
  </si>
  <si>
    <t>Балка сварная 70Ш1</t>
  </si>
  <si>
    <t>Балка сварная 70Ш2</t>
  </si>
  <si>
    <t>Балка сварная 70Ш3</t>
  </si>
  <si>
    <t>Балка сварная 70Ш4</t>
  </si>
  <si>
    <t>Балка сварная 70Ш5</t>
  </si>
  <si>
    <t>Балка сварная 80Ш1</t>
  </si>
  <si>
    <t>Балка сварная 80Ш2</t>
  </si>
  <si>
    <t>Балка сварная 90Ш1</t>
  </si>
  <si>
    <t>Балка сварная 90Ш2</t>
  </si>
  <si>
    <t>Балка сварная 100Ш1</t>
  </si>
  <si>
    <t>Балка сварная 100Ш2</t>
  </si>
  <si>
    <t>Балка сварная 100Ш3</t>
  </si>
  <si>
    <t>Балка сварная 100Ш4</t>
  </si>
  <si>
    <t>Балка сварная 30К1</t>
  </si>
  <si>
    <t>Балка сварная 30К2</t>
  </si>
  <si>
    <t>Балка сварная 30К3</t>
  </si>
  <si>
    <t>Балка сварная 35К1</t>
  </si>
  <si>
    <t>Балка сварная 35К2</t>
  </si>
  <si>
    <t>Балка сварная 35К3</t>
  </si>
  <si>
    <t>Балка сварная 40К1</t>
  </si>
  <si>
    <t>Балка сварная 40К2</t>
  </si>
  <si>
    <t>Балка сварная 40К3</t>
  </si>
  <si>
    <t>Балка сварная 40К4</t>
  </si>
  <si>
    <t>Балка сварная 40К5</t>
  </si>
  <si>
    <t>*Цены указаны на станции Смычка (Свердловская ЖД)</t>
  </si>
  <si>
    <t>*Стоимость на складе Ирбит</t>
  </si>
  <si>
    <t>!!!Балка двутавровая сварная (двутавр) производится в промышленных масштабах на Уральском Заводе Сварной Балки (УЗСБ).</t>
  </si>
  <si>
    <t xml:space="preserve">!!!Производственные мощности УЗСБ позволяют выполнять заказы по сварной балке любых объeмов в кратчайшие сроки и с высочайшим качеством, что подтверждается сертификатами соответствия. </t>
  </si>
  <si>
    <t xml:space="preserve">!!!Сварная двутавровая балка отгружается со склада готовой продукции 24 часа в сутки 365 дней в году, осуществляется доставка автомобильным и железнодорожным транспортом.  </t>
  </si>
  <si>
    <t>!!! Уральский завод сварной балки производит сварную балку всех типоразмеров, в том числе, больших размеров от 100 до 150, не имеющую аналогов горячекатаной балки и размеров от 60 до 90, выпуск которых металлургическими комбинатами прекращeн достаточно давно.</t>
  </si>
  <si>
    <t>Вес штуки ст.3, ст.09Г2С, кг/м</t>
  </si>
  <si>
    <t>Длинна штуки, м.</t>
  </si>
  <si>
    <t>Цена за 1 тонну</t>
  </si>
  <si>
    <t>Цена за 1 погонный метр</t>
  </si>
  <si>
    <t>ТРУБА ПРОФИЛЬНАЯ ГОСТ</t>
  </si>
  <si>
    <t>Труба профильная 15*15*1,5</t>
  </si>
  <si>
    <t>Труба профильная 20*20*1,5</t>
  </si>
  <si>
    <t>Труба профильная 25*25*1,5</t>
  </si>
  <si>
    <t>Труба профильная 30*15*1,5</t>
  </si>
  <si>
    <t>Труба профильная 30*30*1,5</t>
  </si>
  <si>
    <t>Труба профильная 40*20*1,5</t>
  </si>
  <si>
    <t>Труба профильная 40*40*1,5</t>
  </si>
  <si>
    <t>Труба профильная 50*25*1,5</t>
  </si>
  <si>
    <t>Труба профильная 20*20*2</t>
  </si>
  <si>
    <t>Труба профильная 20*20*2,5</t>
  </si>
  <si>
    <t>Труба профильная 25*25*2</t>
  </si>
  <si>
    <t>Труба профильная 25*25*2,5</t>
  </si>
  <si>
    <t>Труба профильная 30*30*2</t>
  </si>
  <si>
    <t>Труба профильная 30*30*2,5</t>
  </si>
  <si>
    <t>Труба профильная 40*20*2</t>
  </si>
  <si>
    <t>Труба профильная 40*20*2,5</t>
  </si>
  <si>
    <t>Труба профильная 40*40*2</t>
  </si>
  <si>
    <t>Труба профильная 40*40*2,5</t>
  </si>
  <si>
    <t>Труба профильная 50*25*2</t>
  </si>
  <si>
    <t>Труба профильная 50*25*2,5</t>
  </si>
  <si>
    <t>Труба профильная 50*50*2</t>
  </si>
  <si>
    <t>Труба профильная 50*50*2,5</t>
  </si>
  <si>
    <t>Труба профильная 60*60*2</t>
  </si>
  <si>
    <t>Труба профильная 60*60*2,5</t>
  </si>
  <si>
    <t>Труба профильная 60*60*3</t>
  </si>
  <si>
    <t>Труба профильная 80*80*3</t>
  </si>
  <si>
    <t>9-12</t>
  </si>
  <si>
    <t>Труба профильная 80*80*4</t>
  </si>
  <si>
    <t>Труба профильная 80*80*5</t>
  </si>
  <si>
    <t>Труба профильная 80*80*6</t>
  </si>
  <si>
    <t>Труба профильная 100*100*3</t>
  </si>
  <si>
    <t>Труба профильная 100*100*4</t>
  </si>
  <si>
    <t>Труба профильная 100*100*5</t>
  </si>
  <si>
    <t>Труба профильная 100*100*6</t>
  </si>
  <si>
    <t>Труба профильная 120*120*3</t>
  </si>
  <si>
    <t>Труба профильная 120*120*4</t>
  </si>
  <si>
    <t>Труба профильная 120*120*5</t>
  </si>
  <si>
    <t>Труба профильная 120*120*6</t>
  </si>
  <si>
    <t>Труба профильная 140*140*3</t>
  </si>
  <si>
    <t>Труба профильная 140*140*4</t>
  </si>
  <si>
    <t>Труба профильная 140*140*5</t>
  </si>
  <si>
    <t>Труба профильная 140*140*6</t>
  </si>
  <si>
    <t>Труба профильная 160*160*4</t>
  </si>
  <si>
    <t>Труба профильная 160*160*5</t>
  </si>
  <si>
    <t>Труба профильная 160*160*6</t>
  </si>
  <si>
    <t>Труба профильная 180*180*4</t>
  </si>
  <si>
    <t>Труба профильная 180*180*5</t>
  </si>
  <si>
    <t>Труба профильная 180*180*6</t>
  </si>
  <si>
    <t>Труба профильная 200*200*4</t>
  </si>
  <si>
    <t>Труба профильная 200*200*5</t>
  </si>
  <si>
    <t>Труба профильная 200*200*6</t>
  </si>
  <si>
    <t>Труба эл.св 57*4</t>
  </si>
  <si>
    <t>6-12</t>
  </si>
  <si>
    <t>Труба эл.св 76*4</t>
  </si>
  <si>
    <t>Труба эл.св 89*4</t>
  </si>
  <si>
    <t>Труба эл.св 102*4</t>
  </si>
  <si>
    <t>Труба эл.св 108*4</t>
  </si>
  <si>
    <t>Труба эл.св 114*4</t>
  </si>
  <si>
    <t>Труба эл.св 127*4</t>
  </si>
  <si>
    <t>Труба ВГП 40</t>
  </si>
  <si>
    <t>ТРУБА ПРОФИЛЬНАЯ СОРТ</t>
  </si>
  <si>
    <t>ШВЕЛЛЕР ГНУТЫЙ</t>
  </si>
  <si>
    <t xml:space="preserve">Швеллер гнутый 80*60*4 </t>
  </si>
  <si>
    <t>Швеллер гнутый 100*50*3</t>
  </si>
  <si>
    <t>Швеллер гнутый 100*50*4</t>
  </si>
  <si>
    <t>Швеллер гнутый 100*50*5</t>
  </si>
  <si>
    <t>Швеллер гнутый 120*50*4</t>
  </si>
  <si>
    <t>Швеллер гнутый 120*60*4</t>
  </si>
  <si>
    <t>Швеллер гнутый 120*60*6</t>
  </si>
  <si>
    <t>Швеллер гнутый 140*60*4</t>
  </si>
  <si>
    <t>Швеллер гнутый 140*60*5</t>
  </si>
  <si>
    <t>Швеллер гнутый 160*60*4</t>
  </si>
  <si>
    <t xml:space="preserve">Швеллер гнутый 160*80*4 </t>
  </si>
  <si>
    <t>Швеллер гнутый 160*80*5</t>
  </si>
  <si>
    <t>Швеллер гнутый 200*80*5</t>
  </si>
  <si>
    <t>Швеллер гнутый 200*100*6</t>
  </si>
  <si>
    <t>Двутавр 12Б</t>
  </si>
  <si>
    <t>Двутавр 14Б</t>
  </si>
  <si>
    <t>Двутавр 16Б</t>
  </si>
  <si>
    <t>Двутавр 18</t>
  </si>
  <si>
    <t>Двутавр 20Б</t>
  </si>
  <si>
    <t>Двутавр 25Б1</t>
  </si>
  <si>
    <t>Двутавр 25Б2</t>
  </si>
  <si>
    <t>Двутавр 30Б1</t>
  </si>
  <si>
    <t>Двутавр 30Б2</t>
  </si>
  <si>
    <t>Двутавр 40Б</t>
  </si>
  <si>
    <t>Двутавр 45Б</t>
  </si>
  <si>
    <t>Двутавр 50Б</t>
  </si>
  <si>
    <t>Двутавр 20Ш</t>
  </si>
  <si>
    <t>Двутавр 25Ш</t>
  </si>
  <si>
    <t>Двутавр 30Ш</t>
  </si>
  <si>
    <t>Двутавр 35Ш</t>
  </si>
  <si>
    <t>Двутавр 40Ш</t>
  </si>
  <si>
    <t>Двутавр 45Ш</t>
  </si>
  <si>
    <t>Двутавр 20К</t>
  </si>
  <si>
    <t>Двутавр 25К</t>
  </si>
  <si>
    <t>Двутавр 30К</t>
  </si>
  <si>
    <t>Двутавр 35К</t>
  </si>
  <si>
    <t>Двутавр 40К</t>
  </si>
  <si>
    <t>Уголок р/п 25*25*4</t>
  </si>
  <si>
    <t>Уголок р/п 32*32*4</t>
  </si>
  <si>
    <t>Уголок р/п 35*35*4</t>
  </si>
  <si>
    <t>Уголок р/п 40*40*4-6</t>
  </si>
  <si>
    <t>Уголок р/п 45*45*4</t>
  </si>
  <si>
    <t>Уголок р/п 45*45*5</t>
  </si>
  <si>
    <t>Уголок р/п 50*50*5</t>
  </si>
  <si>
    <t>Уголок р/п 63*63*5</t>
  </si>
  <si>
    <t>Уголок р/п 63*63*6</t>
  </si>
  <si>
    <t>Уголок р/п 75*75*5</t>
  </si>
  <si>
    <t>Уголок р/п 75*75*6</t>
  </si>
  <si>
    <t>Уголок р/п 75*75*7</t>
  </si>
  <si>
    <t>Уголок р/п 75*75*8</t>
  </si>
  <si>
    <t>Уголок р/п 75*75*9</t>
  </si>
  <si>
    <t>Уголок р/п 80*80*6</t>
  </si>
  <si>
    <t>Уголок р/п 80*80*7</t>
  </si>
  <si>
    <t>Уголок р/п 80*80*8</t>
  </si>
  <si>
    <t>Уголок р/п 90*90*6</t>
  </si>
  <si>
    <t>Уголок р/п 90*90*7</t>
  </si>
  <si>
    <t>Уголок р/п 90*90*8</t>
  </si>
  <si>
    <t>Уголок р/п 90*90*9</t>
  </si>
  <si>
    <t>Уголок р/п 100*100*7</t>
  </si>
  <si>
    <t>Уголок р/п 100*100*8</t>
  </si>
  <si>
    <t>Уголок р/п 100*100*10</t>
  </si>
  <si>
    <t>Уголок р/п 100*100*12</t>
  </si>
  <si>
    <t>Уголок р/п 100*100*14 (16)</t>
  </si>
  <si>
    <t>Уголок р/п 125*125*8</t>
  </si>
  <si>
    <t>Уголок р/п 125*125*9</t>
  </si>
  <si>
    <t>Уголок р/п 125*125*10</t>
  </si>
  <si>
    <t>Уголок р/п 125*125*12</t>
  </si>
  <si>
    <t>Уголок р/п 140*140*9</t>
  </si>
  <si>
    <t>Уголок р/п 140*140*10</t>
  </si>
  <si>
    <t>Уголок р/п 140*140*12</t>
  </si>
  <si>
    <t>Уголок р/п 160*160*10</t>
  </si>
  <si>
    <t>Уголок р/п 160*160*11</t>
  </si>
  <si>
    <t>Уголок р/п 160*160*12</t>
  </si>
  <si>
    <t>Уголок р/п 160*160*14</t>
  </si>
  <si>
    <t>Уголок р/п 160*160*16</t>
  </si>
  <si>
    <t>Уголок р/п 160*160*18</t>
  </si>
  <si>
    <t>Уголок р/п 160*160*20</t>
  </si>
  <si>
    <t>Уголок р/п 200*200*12</t>
  </si>
  <si>
    <t>Уголок р/п 200*200*14</t>
  </si>
  <si>
    <t>Уголок р/п 200*200*16</t>
  </si>
  <si>
    <t>Уголок р/п 200*200*20</t>
  </si>
  <si>
    <t xml:space="preserve">Швеллер 8 </t>
  </si>
  <si>
    <t>Швеллер 10</t>
  </si>
  <si>
    <t>Швеллер 12</t>
  </si>
  <si>
    <t>Швеллер 14</t>
  </si>
  <si>
    <t>Швеллер 16</t>
  </si>
  <si>
    <t>Швеллер 18У</t>
  </si>
  <si>
    <t>Швеллер 20У</t>
  </si>
  <si>
    <t>Швеллер 22У</t>
  </si>
  <si>
    <t>Швеллер 24У</t>
  </si>
  <si>
    <t>Швеллер 27У</t>
  </si>
  <si>
    <t>Швеллер 30У</t>
  </si>
  <si>
    <t>Швеллер 40У</t>
  </si>
  <si>
    <r>
      <t>Цена за 1 м</t>
    </r>
    <r>
      <rPr>
        <b/>
        <vertAlign val="superscript"/>
        <sz val="14"/>
        <color indexed="8"/>
        <rFont val="Times New Roman"/>
        <family val="1"/>
        <charset val="204"/>
      </rPr>
      <t>2</t>
    </r>
  </si>
  <si>
    <t>Лист 2*1500</t>
  </si>
  <si>
    <t>Лист 2,5*1500</t>
  </si>
  <si>
    <t>Лист 3*1500</t>
  </si>
  <si>
    <t>Лист 4*1500</t>
  </si>
  <si>
    <t>Лист 5*1500</t>
  </si>
  <si>
    <t>Лист 6*1500</t>
  </si>
  <si>
    <t>Лист 8*1500</t>
  </si>
  <si>
    <t>Лист 10*1500</t>
  </si>
  <si>
    <t>Лист 12*1500</t>
  </si>
  <si>
    <t>Лист 14*1500</t>
  </si>
  <si>
    <t>Лист 16*1500</t>
  </si>
  <si>
    <t>Лист 18*1500</t>
  </si>
  <si>
    <t>Лист 20*1500</t>
  </si>
  <si>
    <t>Лист 22*1500</t>
  </si>
  <si>
    <t>Лист 25*1500</t>
  </si>
  <si>
    <t>Лист 28-30</t>
  </si>
  <si>
    <t>Лист 32-50</t>
  </si>
  <si>
    <t>Лист 52-100</t>
  </si>
  <si>
    <t>Арматура 6</t>
  </si>
  <si>
    <t>мотки (бунты)</t>
  </si>
  <si>
    <t>Арматура 8</t>
  </si>
  <si>
    <t>Арматура 10</t>
  </si>
  <si>
    <t>Арматура 12</t>
  </si>
  <si>
    <t>Арматура 14</t>
  </si>
  <si>
    <t>Арматура 16</t>
  </si>
  <si>
    <t>Арматура 18</t>
  </si>
  <si>
    <t>Арматура 20</t>
  </si>
  <si>
    <t>Арматура 22</t>
  </si>
  <si>
    <t>Арматура 25</t>
  </si>
  <si>
    <t>Арматура 28</t>
  </si>
  <si>
    <t>Арматура 32</t>
  </si>
  <si>
    <t>Арматура 40</t>
  </si>
  <si>
    <t>3 сп/пс</t>
  </si>
  <si>
    <t>Катанка 6,5</t>
  </si>
  <si>
    <t>Катанка 8</t>
  </si>
  <si>
    <t>ООО Компания "Металлинвест" работает на рынке металлопроката с 1991г. и входит в десятку ведущих металлотрейдеров России.</t>
  </si>
  <si>
    <t>!!!   Всегда в наличии на складе самый широкий ассортимент балочной продукции (ст.3, 09Г2С), том числе  и сварной балки больших размеров.</t>
  </si>
  <si>
    <t>С уважением   Менеджер</t>
  </si>
  <si>
    <t xml:space="preserve">Наименование </t>
  </si>
  <si>
    <t>Цена с НДС , руб/ тн.</t>
  </si>
  <si>
    <t>ст. 3</t>
  </si>
  <si>
    <t>НЛЗ прямоугольная (блюм) 240*440</t>
  </si>
  <si>
    <t> Квадрат 160</t>
  </si>
  <si>
    <t>* возможна транзитная поставка НЛЗ прямоугольная (блюм) 240*440</t>
  </si>
  <si>
    <t>Действует с 01.07.2018 г</t>
  </si>
  <si>
    <t>Действует с 01.07.2018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</si>
</sst>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0.000"/>
  </numFmts>
  <fonts count="4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18"/>
      <name val="Arial"/>
      <family val="2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b/>
      <sz val="11"/>
      <color indexed="62"/>
      <name val="Lucida Bright"/>
      <family val="1"/>
    </font>
    <font>
      <b/>
      <sz val="10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vertAlign val="superscript"/>
      <sz val="14"/>
      <color indexed="8"/>
      <name val="Times New Roman"/>
      <family val="1"/>
      <charset val="204"/>
    </font>
    <font>
      <b/>
      <sz val="10"/>
      <name val="Arial Cyr"/>
      <charset val="204"/>
    </font>
    <font>
      <b/>
      <i/>
      <sz val="11"/>
      <name val="Times New Roman"/>
      <family val="1"/>
      <charset val="204"/>
    </font>
    <font>
      <b/>
      <sz val="11"/>
      <name val="Arial"/>
      <family val="2"/>
      <charset val="204"/>
    </font>
    <font>
      <b/>
      <sz val="1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gradientFill degree="90">
        <stop position="0">
          <color theme="0"/>
        </stop>
        <stop position="1">
          <color theme="3" tint="0.59999389629810485"/>
        </stop>
      </gradient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 applyFont="0" applyFill="0" applyBorder="0" applyAlignment="0" applyProtection="0">
      <alignment vertical="center"/>
    </xf>
    <xf numFmtId="0" fontId="6" fillId="0" borderId="0"/>
    <xf numFmtId="0" fontId="2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7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21" borderId="0" applyNumberFormat="0" applyBorder="0" applyAlignment="0" applyProtection="0"/>
    <xf numFmtId="0" fontId="22" fillId="9" borderId="76" applyNumberFormat="0" applyAlignment="0" applyProtection="0"/>
    <xf numFmtId="0" fontId="23" fillId="22" borderId="77" applyNumberFormat="0" applyAlignment="0" applyProtection="0"/>
    <xf numFmtId="0" fontId="24" fillId="22" borderId="76" applyNumberFormat="0" applyAlignment="0" applyProtection="0"/>
    <xf numFmtId="0" fontId="25" fillId="0" borderId="78" applyNumberFormat="0" applyFill="0" applyAlignment="0" applyProtection="0"/>
    <xf numFmtId="0" fontId="26" fillId="0" borderId="79" applyNumberFormat="0" applyFill="0" applyAlignment="0" applyProtection="0"/>
    <xf numFmtId="0" fontId="27" fillId="0" borderId="80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81" applyNumberFormat="0" applyFill="0" applyAlignment="0" applyProtection="0"/>
    <xf numFmtId="0" fontId="29" fillId="23" borderId="82" applyNumberFormat="0" applyAlignment="0" applyProtection="0"/>
    <xf numFmtId="0" fontId="30" fillId="0" borderId="0" applyNumberFormat="0" applyFill="0" applyBorder="0" applyAlignment="0" applyProtection="0"/>
    <xf numFmtId="0" fontId="31" fillId="24" borderId="0" applyNumberFormat="0" applyBorder="0" applyAlignment="0" applyProtection="0"/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2" fillId="0" borderId="0"/>
    <xf numFmtId="0" fontId="32" fillId="0" borderId="0"/>
    <xf numFmtId="0" fontId="1" fillId="0" borderId="0"/>
    <xf numFmtId="0" fontId="6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" fillId="0" borderId="0"/>
    <xf numFmtId="0" fontId="2" fillId="0" borderId="0" applyFont="0" applyFill="0" applyBorder="0" applyAlignment="0" applyProtection="0">
      <alignment vertical="center"/>
    </xf>
    <xf numFmtId="0" fontId="33" fillId="0" borderId="0"/>
    <xf numFmtId="0" fontId="6" fillId="0" borderId="0" applyFont="0" applyFill="0" applyBorder="0" applyAlignment="0" applyProtection="0">
      <alignment vertical="center"/>
    </xf>
    <xf numFmtId="0" fontId="6" fillId="0" borderId="0" applyFont="0" applyFill="0" applyBorder="0" applyAlignment="0" applyProtection="0">
      <alignment vertical="center"/>
    </xf>
    <xf numFmtId="0" fontId="6" fillId="0" borderId="0" applyFont="0" applyFill="0" applyBorder="0" applyAlignment="0" applyProtection="0">
      <alignment vertical="center"/>
    </xf>
    <xf numFmtId="0" fontId="6" fillId="0" borderId="0"/>
    <xf numFmtId="0" fontId="32" fillId="0" borderId="0"/>
    <xf numFmtId="0" fontId="6" fillId="0" borderId="0"/>
    <xf numFmtId="0" fontId="32" fillId="0" borderId="0"/>
    <xf numFmtId="0" fontId="6" fillId="0" borderId="0"/>
    <xf numFmtId="0" fontId="2" fillId="0" borderId="0" applyFont="0" applyFill="0" applyBorder="0" applyAlignment="0" applyProtection="0">
      <alignment vertical="center"/>
    </xf>
    <xf numFmtId="0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 applyFont="0" applyFill="0" applyBorder="0" applyAlignment="0" applyProtection="0">
      <alignment vertical="center"/>
    </xf>
    <xf numFmtId="0" fontId="1" fillId="0" borderId="0"/>
    <xf numFmtId="0" fontId="32" fillId="0" borderId="0"/>
    <xf numFmtId="0" fontId="2" fillId="0" borderId="0" applyFont="0" applyFill="0" applyBorder="0" applyAlignment="0" applyProtection="0">
      <alignment vertical="center"/>
    </xf>
    <xf numFmtId="0" fontId="6" fillId="0" borderId="0"/>
    <xf numFmtId="0" fontId="32" fillId="0" borderId="0"/>
    <xf numFmtId="0" fontId="6" fillId="0" borderId="0"/>
    <xf numFmtId="0" fontId="2" fillId="0" borderId="0"/>
    <xf numFmtId="0" fontId="34" fillId="5" borderId="0" applyNumberFormat="0" applyBorder="0" applyAlignment="0" applyProtection="0"/>
    <xf numFmtId="0" fontId="35" fillId="0" borderId="0" applyNumberFormat="0" applyFill="0" applyBorder="0" applyAlignment="0" applyProtection="0"/>
    <xf numFmtId="0" fontId="6" fillId="25" borderId="83" applyNumberFormat="0" applyFont="0" applyAlignment="0" applyProtection="0"/>
    <xf numFmtId="9" fontId="20" fillId="0" borderId="0" applyFont="0" applyFill="0" applyBorder="0" applyAlignment="0" applyProtection="0"/>
    <xf numFmtId="0" fontId="36" fillId="0" borderId="84" applyNumberFormat="0" applyFill="0" applyAlignment="0" applyProtection="0"/>
    <xf numFmtId="0" fontId="2" fillId="0" borderId="0"/>
    <xf numFmtId="0" fontId="6" fillId="0" borderId="0"/>
    <xf numFmtId="0" fontId="2" fillId="0" borderId="0"/>
    <xf numFmtId="0" fontId="37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8" fillId="6" borderId="0" applyNumberFormat="0" applyBorder="0" applyAlignment="0" applyProtection="0"/>
  </cellStyleXfs>
  <cellXfs count="386">
    <xf numFmtId="0" fontId="0" fillId="0" borderId="0" xfId="0" applyAlignment="1"/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protection locked="0"/>
    </xf>
    <xf numFmtId="0" fontId="5" fillId="2" borderId="8" xfId="1" applyFont="1" applyFill="1" applyBorder="1" applyAlignment="1" applyProtection="1">
      <alignment vertical="center"/>
      <protection locked="0"/>
    </xf>
    <xf numFmtId="0" fontId="5" fillId="2" borderId="9" xfId="1" applyFont="1" applyFill="1" applyBorder="1" applyAlignment="1" applyProtection="1">
      <alignment horizontal="center" vertical="center"/>
      <protection locked="0"/>
    </xf>
    <xf numFmtId="0" fontId="5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11" xfId="1" applyFont="1" applyFill="1" applyBorder="1" applyAlignment="1" applyProtection="1">
      <alignment horizontal="center" vertical="center"/>
      <protection locked="0"/>
    </xf>
    <xf numFmtId="0" fontId="5" fillId="0" borderId="1" xfId="1" applyFont="1" applyFill="1" applyBorder="1" applyAlignment="1" applyProtection="1">
      <alignment horizontal="left" vertical="center"/>
      <protection locked="0"/>
    </xf>
    <xf numFmtId="3" fontId="5" fillId="0" borderId="13" xfId="1" applyNumberFormat="1" applyFont="1" applyFill="1" applyBorder="1" applyAlignment="1" applyProtection="1">
      <alignment vertical="center"/>
      <protection locked="0"/>
    </xf>
    <xf numFmtId="3" fontId="5" fillId="0" borderId="15" xfId="1" applyNumberFormat="1" applyFont="1" applyFill="1" applyBorder="1" applyAlignment="1" applyProtection="1">
      <alignment vertical="center"/>
      <protection locked="0"/>
    </xf>
    <xf numFmtId="0" fontId="5" fillId="0" borderId="17" xfId="1" applyFont="1" applyFill="1" applyBorder="1" applyAlignment="1" applyProtection="1">
      <alignment horizontal="left" vertical="center"/>
      <protection locked="0"/>
    </xf>
    <xf numFmtId="3" fontId="5" fillId="0" borderId="24" xfId="1" applyNumberFormat="1" applyFont="1" applyFill="1" applyBorder="1" applyAlignment="1" applyProtection="1">
      <alignment vertical="center"/>
      <protection locked="0"/>
    </xf>
    <xf numFmtId="0" fontId="5" fillId="0" borderId="17" xfId="1" applyFont="1" applyFill="1" applyBorder="1" applyAlignment="1" applyProtection="1">
      <alignment horizontal="left" vertical="center" wrapText="1"/>
      <protection locked="0"/>
    </xf>
    <xf numFmtId="0" fontId="5" fillId="0" borderId="6" xfId="1" applyFont="1" applyFill="1" applyBorder="1" applyAlignment="1" applyProtection="1">
      <alignment horizontal="left" vertical="center"/>
      <protection locked="0"/>
    </xf>
    <xf numFmtId="3" fontId="5" fillId="0" borderId="25" xfId="1" applyNumberFormat="1" applyFont="1" applyFill="1" applyBorder="1" applyAlignment="1" applyProtection="1">
      <alignment vertical="center"/>
      <protection locked="0"/>
    </xf>
    <xf numFmtId="3" fontId="5" fillId="0" borderId="14" xfId="1" applyNumberFormat="1" applyFont="1" applyFill="1" applyBorder="1" applyAlignment="1" applyProtection="1">
      <alignment vertical="center"/>
      <protection locked="0"/>
    </xf>
    <xf numFmtId="3" fontId="5" fillId="0" borderId="16" xfId="1" applyNumberFormat="1" applyFont="1" applyFill="1" applyBorder="1" applyAlignment="1" applyProtection="1">
      <alignment vertical="center"/>
      <protection locked="0"/>
    </xf>
    <xf numFmtId="0" fontId="8" fillId="2" borderId="9" xfId="1" applyFont="1" applyFill="1" applyBorder="1" applyAlignment="1" applyProtection="1">
      <alignment horizontal="center" vertical="center"/>
      <protection locked="0"/>
    </xf>
    <xf numFmtId="0" fontId="5" fillId="0" borderId="29" xfId="1" applyFont="1" applyFill="1" applyBorder="1" applyAlignment="1" applyProtection="1">
      <alignment horizontal="left" vertical="center"/>
      <protection locked="0"/>
    </xf>
    <xf numFmtId="3" fontId="5" fillId="0" borderId="30" xfId="1" applyNumberFormat="1" applyFont="1" applyFill="1" applyBorder="1" applyAlignment="1" applyProtection="1">
      <alignment vertical="center"/>
      <protection locked="0"/>
    </xf>
    <xf numFmtId="3" fontId="5" fillId="0" borderId="22" xfId="1" applyNumberFormat="1" applyFont="1" applyFill="1" applyBorder="1" applyAlignment="1" applyProtection="1">
      <alignment vertical="center"/>
      <protection locked="0"/>
    </xf>
    <xf numFmtId="3" fontId="5" fillId="0" borderId="23" xfId="1" applyNumberFormat="1" applyFont="1" applyFill="1" applyBorder="1" applyAlignment="1" applyProtection="1">
      <alignment vertical="center"/>
      <protection locked="0"/>
    </xf>
    <xf numFmtId="0" fontId="5" fillId="0" borderId="31" xfId="1" applyFont="1" applyFill="1" applyBorder="1" applyAlignment="1" applyProtection="1">
      <alignment horizontal="left" vertical="center"/>
      <protection locked="0"/>
    </xf>
    <xf numFmtId="3" fontId="5" fillId="0" borderId="32" xfId="1" applyNumberFormat="1" applyFont="1" applyFill="1" applyBorder="1" applyAlignment="1" applyProtection="1">
      <alignment vertical="center"/>
      <protection locked="0"/>
    </xf>
    <xf numFmtId="3" fontId="5" fillId="0" borderId="33" xfId="1" applyNumberFormat="1" applyFont="1" applyFill="1" applyBorder="1" applyAlignment="1" applyProtection="1">
      <alignment vertical="center"/>
      <protection locked="0"/>
    </xf>
    <xf numFmtId="0" fontId="8" fillId="2" borderId="9" xfId="1" applyFont="1" applyFill="1" applyBorder="1" applyAlignment="1" applyProtection="1">
      <alignment horizontal="center" vertical="center" wrapText="1"/>
      <protection locked="0"/>
    </xf>
    <xf numFmtId="0" fontId="5" fillId="2" borderId="31" xfId="1" applyFont="1" applyFill="1" applyBorder="1" applyAlignment="1" applyProtection="1">
      <alignment horizontal="center" vertical="center"/>
      <protection locked="0"/>
    </xf>
    <xf numFmtId="0" fontId="5" fillId="2" borderId="27" xfId="1" applyFont="1" applyFill="1" applyBorder="1" applyAlignment="1" applyProtection="1">
      <alignment vertical="center"/>
      <protection locked="0"/>
    </xf>
    <xf numFmtId="0" fontId="5" fillId="0" borderId="11" xfId="1" applyFont="1" applyFill="1" applyBorder="1" applyAlignment="1" applyProtection="1">
      <alignment horizontal="left" vertical="center"/>
      <protection locked="0"/>
    </xf>
    <xf numFmtId="3" fontId="5" fillId="0" borderId="30" xfId="0" applyNumberFormat="1" applyFont="1" applyBorder="1" applyAlignment="1" applyProtection="1">
      <protection locked="0"/>
    </xf>
    <xf numFmtId="3" fontId="5" fillId="0" borderId="34" xfId="1" applyNumberFormat="1" applyFont="1" applyFill="1" applyBorder="1" applyAlignment="1" applyProtection="1">
      <alignment vertical="center"/>
      <protection locked="0"/>
    </xf>
    <xf numFmtId="3" fontId="5" fillId="0" borderId="13" xfId="0" applyNumberFormat="1" applyFont="1" applyBorder="1" applyAlignment="1" applyProtection="1">
      <protection locked="0"/>
    </xf>
    <xf numFmtId="3" fontId="5" fillId="0" borderId="35" xfId="1" applyNumberFormat="1" applyFont="1" applyFill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 wrapText="1"/>
      <protection locked="0"/>
    </xf>
    <xf numFmtId="3" fontId="5" fillId="0" borderId="38" xfId="0" applyNumberFormat="1" applyFont="1" applyBorder="1" applyAlignment="1" applyProtection="1">
      <protection locked="0"/>
    </xf>
    <xf numFmtId="3" fontId="5" fillId="0" borderId="39" xfId="1" applyNumberFormat="1" applyFont="1" applyFill="1" applyBorder="1" applyAlignment="1" applyProtection="1">
      <alignment horizontal="right" vertical="center"/>
      <protection locked="0"/>
    </xf>
    <xf numFmtId="0" fontId="5" fillId="0" borderId="9" xfId="1" applyFont="1" applyFill="1" applyBorder="1" applyAlignment="1" applyProtection="1">
      <alignment vertical="center"/>
      <protection locked="0"/>
    </xf>
    <xf numFmtId="3" fontId="5" fillId="0" borderId="40" xfId="1" applyNumberFormat="1" applyFont="1" applyFill="1" applyBorder="1" applyAlignment="1" applyProtection="1">
      <alignment vertical="center"/>
      <protection locked="0"/>
    </xf>
    <xf numFmtId="3" fontId="5" fillId="0" borderId="41" xfId="1" applyNumberFormat="1" applyFont="1" applyFill="1" applyBorder="1" applyAlignment="1" applyProtection="1">
      <alignment vertical="center"/>
      <protection locked="0"/>
    </xf>
    <xf numFmtId="3" fontId="5" fillId="0" borderId="42" xfId="1" applyNumberFormat="1" applyFont="1" applyFill="1" applyBorder="1" applyAlignment="1" applyProtection="1">
      <alignment vertical="center"/>
      <protection locked="0"/>
    </xf>
    <xf numFmtId="3" fontId="5" fillId="0" borderId="30" xfId="0" applyNumberFormat="1" applyFont="1" applyBorder="1" applyAlignment="1" applyProtection="1">
      <alignment horizontal="center"/>
      <protection locked="0"/>
    </xf>
    <xf numFmtId="3" fontId="5" fillId="0" borderId="22" xfId="0" applyNumberFormat="1" applyFont="1" applyBorder="1" applyAlignment="1" applyProtection="1">
      <alignment horizontal="center"/>
      <protection locked="0"/>
    </xf>
    <xf numFmtId="3" fontId="5" fillId="0" borderId="13" xfId="0" applyNumberFormat="1" applyFont="1" applyBorder="1" applyAlignment="1" applyProtection="1">
      <alignment horizontal="center"/>
      <protection locked="0"/>
    </xf>
    <xf numFmtId="3" fontId="5" fillId="0" borderId="15" xfId="0" applyNumberFormat="1" applyFont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alignment horizontal="left" vertical="center"/>
      <protection locked="0"/>
    </xf>
    <xf numFmtId="0" fontId="5" fillId="0" borderId="6" xfId="1" applyFont="1" applyFill="1" applyBorder="1" applyAlignment="1" applyProtection="1">
      <alignment vertical="center"/>
      <protection locked="0"/>
    </xf>
    <xf numFmtId="3" fontId="5" fillId="0" borderId="38" xfId="0" applyNumberFormat="1" applyFont="1" applyBorder="1" applyAlignment="1" applyProtection="1">
      <alignment horizontal="center"/>
      <protection locked="0"/>
    </xf>
    <xf numFmtId="3" fontId="5" fillId="0" borderId="32" xfId="0" applyNumberFormat="1" applyFont="1" applyBorder="1" applyAlignment="1" applyProtection="1">
      <alignment horizontal="center"/>
      <protection locked="0"/>
    </xf>
    <xf numFmtId="3" fontId="5" fillId="0" borderId="39" xfId="1" applyNumberFormat="1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protection locked="0"/>
    </xf>
    <xf numFmtId="3" fontId="5" fillId="0" borderId="0" xfId="1" applyNumberFormat="1" applyFont="1" applyFill="1" applyBorder="1" applyAlignment="1" applyProtection="1">
      <alignment vertical="center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2" borderId="45" xfId="1" applyFont="1" applyFill="1" applyBorder="1" applyAlignment="1" applyProtection="1">
      <alignment horizontal="center" vertical="center"/>
      <protection locked="0"/>
    </xf>
    <xf numFmtId="0" fontId="5" fillId="2" borderId="48" xfId="1" applyFont="1" applyFill="1" applyBorder="1" applyAlignment="1" applyProtection="1">
      <alignment horizontal="center" vertical="center"/>
      <protection locked="0"/>
    </xf>
    <xf numFmtId="0" fontId="5" fillId="2" borderId="49" xfId="1" applyFont="1" applyFill="1" applyBorder="1" applyAlignment="1" applyProtection="1">
      <alignment horizontal="center" vertical="center"/>
      <protection locked="0"/>
    </xf>
    <xf numFmtId="0" fontId="5" fillId="0" borderId="50" xfId="1" applyFont="1" applyFill="1" applyBorder="1" applyAlignment="1" applyProtection="1">
      <alignment horizontal="left" vertical="center"/>
    </xf>
    <xf numFmtId="3" fontId="5" fillId="0" borderId="51" xfId="1" applyNumberFormat="1" applyFont="1" applyFill="1" applyBorder="1" applyAlignment="1" applyProtection="1">
      <alignment horizontal="center" vertical="center" wrapText="1"/>
    </xf>
    <xf numFmtId="3" fontId="5" fillId="0" borderId="35" xfId="1" applyNumberFormat="1" applyFont="1" applyFill="1" applyBorder="1" applyAlignment="1" applyProtection="1">
      <alignment horizontal="center" vertical="center" wrapText="1"/>
    </xf>
    <xf numFmtId="3" fontId="5" fillId="0" borderId="51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3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2" xfId="1" applyFont="1" applyFill="1" applyBorder="1" applyAlignment="1" applyProtection="1">
      <alignment horizontal="left" vertical="center"/>
    </xf>
    <xf numFmtId="3" fontId="5" fillId="0" borderId="53" xfId="1" applyNumberFormat="1" applyFont="1" applyFill="1" applyBorder="1" applyAlignment="1" applyProtection="1">
      <alignment horizontal="center" vertical="center"/>
    </xf>
    <xf numFmtId="3" fontId="5" fillId="0" borderId="34" xfId="1" applyNumberFormat="1" applyFont="1" applyFill="1" applyBorder="1" applyAlignment="1" applyProtection="1">
      <alignment horizontal="center" vertical="center" wrapText="1"/>
    </xf>
    <xf numFmtId="0" fontId="5" fillId="0" borderId="54" xfId="1" applyFont="1" applyFill="1" applyBorder="1" applyAlignment="1" applyProtection="1">
      <alignment horizontal="left" vertical="center"/>
    </xf>
    <xf numFmtId="3" fontId="5" fillId="0" borderId="54" xfId="1" applyNumberFormat="1" applyFont="1" applyFill="1" applyBorder="1" applyAlignment="1" applyProtection="1">
      <alignment horizontal="center" vertical="center" wrapText="1"/>
    </xf>
    <xf numFmtId="3" fontId="5" fillId="0" borderId="22" xfId="1" applyNumberFormat="1" applyFont="1" applyFill="1" applyBorder="1" applyAlignment="1" applyProtection="1">
      <alignment horizontal="center" vertical="center"/>
    </xf>
    <xf numFmtId="3" fontId="5" fillId="0" borderId="34" xfId="1" applyNumberFormat="1" applyFont="1" applyFill="1" applyBorder="1" applyAlignment="1" applyProtection="1">
      <alignment horizontal="center" vertical="center"/>
    </xf>
    <xf numFmtId="0" fontId="5" fillId="0" borderId="55" xfId="1" applyFont="1" applyFill="1" applyBorder="1" applyAlignment="1" applyProtection="1">
      <alignment horizontal="left" vertical="center"/>
    </xf>
    <xf numFmtId="0" fontId="5" fillId="0" borderId="56" xfId="1" applyFont="1" applyFill="1" applyBorder="1" applyAlignment="1" applyProtection="1">
      <alignment horizontal="left" vertical="center"/>
    </xf>
    <xf numFmtId="0" fontId="5" fillId="0" borderId="27" xfId="1" applyFont="1" applyFill="1" applyBorder="1" applyAlignment="1" applyProtection="1">
      <alignment horizontal="left" vertical="center"/>
    </xf>
    <xf numFmtId="3" fontId="5" fillId="0" borderId="57" xfId="1" applyNumberFormat="1" applyFont="1" applyFill="1" applyBorder="1" applyAlignment="1" applyProtection="1">
      <alignment horizontal="center" vertical="center"/>
    </xf>
    <xf numFmtId="3" fontId="5" fillId="0" borderId="27" xfId="1" applyNumberFormat="1" applyFont="1" applyFill="1" applyBorder="1" applyAlignment="1" applyProtection="1">
      <alignment horizontal="center" vertical="center" wrapText="1"/>
    </xf>
    <xf numFmtId="0" fontId="5" fillId="0" borderId="52" xfId="1" applyFont="1" applyFill="1" applyBorder="1" applyAlignment="1" applyProtection="1">
      <alignment vertical="center"/>
    </xf>
    <xf numFmtId="3" fontId="5" fillId="0" borderId="60" xfId="1" applyNumberFormat="1" applyFont="1" applyFill="1" applyBorder="1" applyAlignment="1" applyProtection="1">
      <alignment horizontal="center" vertical="center" wrapText="1"/>
    </xf>
    <xf numFmtId="3" fontId="5" fillId="0" borderId="39" xfId="1" applyNumberFormat="1" applyFont="1" applyFill="1" applyBorder="1" applyAlignment="1" applyProtection="1">
      <alignment horizontal="center" vertical="center" wrapText="1"/>
    </xf>
    <xf numFmtId="0" fontId="5" fillId="0" borderId="61" xfId="1" applyFont="1" applyFill="1" applyBorder="1" applyAlignment="1" applyProtection="1">
      <alignment vertical="center"/>
    </xf>
    <xf numFmtId="0" fontId="5" fillId="2" borderId="57" xfId="1" applyFont="1" applyFill="1" applyBorder="1" applyAlignment="1" applyProtection="1">
      <alignment horizontal="center" vertical="center"/>
      <protection locked="0"/>
    </xf>
    <xf numFmtId="0" fontId="5" fillId="0" borderId="63" xfId="1" applyFont="1" applyFill="1" applyBorder="1" applyAlignment="1" applyProtection="1">
      <alignment vertical="center"/>
    </xf>
    <xf numFmtId="0" fontId="5" fillId="0" borderId="65" xfId="0" applyFont="1" applyBorder="1" applyAlignment="1" applyProtection="1">
      <alignment vertical="center"/>
    </xf>
    <xf numFmtId="3" fontId="5" fillId="0" borderId="51" xfId="0" applyNumberFormat="1" applyFont="1" applyFill="1" applyBorder="1" applyAlignment="1" applyProtection="1">
      <alignment horizontal="center" vertical="center"/>
    </xf>
    <xf numFmtId="3" fontId="9" fillId="0" borderId="35" xfId="0" applyNumberFormat="1" applyFont="1" applyFill="1" applyBorder="1" applyAlignment="1" applyProtection="1">
      <alignment horizontal="center" vertical="center" wrapText="1"/>
    </xf>
    <xf numFmtId="3" fontId="5" fillId="0" borderId="35" xfId="0" applyNumberFormat="1" applyFont="1" applyFill="1" applyBorder="1" applyAlignment="1" applyProtection="1">
      <alignment horizontal="center" vertical="center"/>
    </xf>
    <xf numFmtId="0" fontId="5" fillId="0" borderId="50" xfId="1" applyFont="1" applyFill="1" applyBorder="1" applyAlignment="1" applyProtection="1">
      <alignment vertical="center"/>
    </xf>
    <xf numFmtId="0" fontId="5" fillId="0" borderId="65" xfId="1" applyFont="1" applyFill="1" applyBorder="1" applyAlignment="1" applyProtection="1">
      <alignment vertical="center"/>
    </xf>
    <xf numFmtId="0" fontId="5" fillId="0" borderId="46" xfId="1" applyFont="1" applyFill="1" applyBorder="1" applyAlignment="1" applyProtection="1">
      <alignment vertical="center"/>
    </xf>
    <xf numFmtId="0" fontId="5" fillId="0" borderId="50" xfId="0" applyFont="1" applyBorder="1" applyAlignment="1" applyProtection="1">
      <alignment vertical="center"/>
    </xf>
    <xf numFmtId="3" fontId="5" fillId="0" borderId="48" xfId="1" applyNumberFormat="1" applyFont="1" applyFill="1" applyBorder="1" applyAlignment="1" applyProtection="1">
      <alignment horizontal="center" vertical="center"/>
    </xf>
    <xf numFmtId="3" fontId="5" fillId="0" borderId="51" xfId="1" applyNumberFormat="1" applyFont="1" applyFill="1" applyBorder="1" applyAlignment="1" applyProtection="1">
      <alignment horizontal="center" vertical="center"/>
    </xf>
    <xf numFmtId="0" fontId="5" fillId="0" borderId="1" xfId="1" applyFont="1" applyFill="1" applyBorder="1" applyAlignment="1" applyProtection="1">
      <alignment vertical="center"/>
    </xf>
    <xf numFmtId="0" fontId="5" fillId="0" borderId="17" xfId="1" applyFont="1" applyFill="1" applyBorder="1" applyAlignment="1" applyProtection="1">
      <alignment vertical="center"/>
    </xf>
    <xf numFmtId="3" fontId="5" fillId="0" borderId="24" xfId="0" applyNumberFormat="1" applyFont="1" applyFill="1" applyBorder="1" applyAlignment="1" applyProtection="1">
      <alignment horizontal="center" vertical="center"/>
    </xf>
    <xf numFmtId="0" fontId="5" fillId="0" borderId="46" xfId="0" applyFont="1" applyBorder="1" applyAlignment="1" applyProtection="1">
      <alignment vertical="center"/>
    </xf>
    <xf numFmtId="3" fontId="5" fillId="0" borderId="42" xfId="1" applyNumberFormat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vertical="center"/>
    </xf>
    <xf numFmtId="3" fontId="5" fillId="0" borderId="60" xfId="1" applyNumberFormat="1" applyFont="1" applyFill="1" applyBorder="1" applyAlignment="1" applyProtection="1">
      <alignment horizontal="center" vertical="center"/>
    </xf>
    <xf numFmtId="3" fontId="5" fillId="0" borderId="39" xfId="0" applyNumberFormat="1" applyFont="1" applyFill="1" applyBorder="1" applyAlignment="1" applyProtection="1">
      <alignment horizontal="center" vertical="center"/>
    </xf>
    <xf numFmtId="3" fontId="5" fillId="0" borderId="38" xfId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3" fontId="5" fillId="0" borderId="0" xfId="1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/>
    </xf>
    <xf numFmtId="3" fontId="5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vertical="center"/>
    </xf>
    <xf numFmtId="3" fontId="10" fillId="0" borderId="0" xfId="1" applyNumberFormat="1" applyFont="1" applyFill="1" applyBorder="1" applyAlignment="1" applyProtection="1">
      <alignment horizontal="center" vertical="center"/>
    </xf>
    <xf numFmtId="0" fontId="5" fillId="2" borderId="11" xfId="1" applyFont="1" applyFill="1" applyBorder="1" applyAlignment="1" applyProtection="1">
      <alignment horizontal="center" vertical="center" wrapText="1"/>
      <protection locked="0"/>
    </xf>
    <xf numFmtId="0" fontId="5" fillId="2" borderId="26" xfId="1" applyFont="1" applyFill="1" applyBorder="1" applyAlignment="1" applyProtection="1">
      <alignment horizontal="center" vertical="center" wrapText="1"/>
      <protection locked="0"/>
    </xf>
    <xf numFmtId="0" fontId="5" fillId="2" borderId="59" xfId="1" applyFont="1" applyFill="1" applyBorder="1" applyAlignment="1" applyProtection="1">
      <alignment horizontal="center" vertical="center"/>
      <protection locked="0"/>
    </xf>
    <xf numFmtId="0" fontId="5" fillId="0" borderId="29" xfId="1" applyFont="1" applyFill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vertical="center"/>
      <protection locked="0"/>
    </xf>
    <xf numFmtId="3" fontId="5" fillId="0" borderId="28" xfId="0" applyNumberFormat="1" applyFont="1" applyBorder="1" applyAlignment="1" applyProtection="1">
      <alignment horizontal="center" vertical="center"/>
      <protection locked="0"/>
    </xf>
    <xf numFmtId="0" fontId="5" fillId="0" borderId="17" xfId="1" applyFont="1" applyFill="1" applyBorder="1" applyAlignment="1" applyProtection="1">
      <alignment horizontal="left" vertical="center" wrapText="1"/>
    </xf>
    <xf numFmtId="3" fontId="5" fillId="0" borderId="13" xfId="1" applyNumberFormat="1" applyFont="1" applyFill="1" applyBorder="1" applyAlignment="1" applyProtection="1">
      <alignment horizontal="center" vertical="center" wrapText="1"/>
    </xf>
    <xf numFmtId="3" fontId="9" fillId="0" borderId="15" xfId="1" applyNumberFormat="1" applyFont="1" applyFill="1" applyBorder="1" applyAlignment="1" applyProtection="1">
      <alignment vertical="center" wrapText="1"/>
    </xf>
    <xf numFmtId="3" fontId="5" fillId="0" borderId="15" xfId="1" applyNumberFormat="1" applyFont="1" applyFill="1" applyBorder="1" applyAlignment="1" applyProtection="1">
      <alignment horizontal="center" vertical="center" wrapText="1"/>
      <protection locked="0"/>
    </xf>
    <xf numFmtId="0" fontId="5" fillId="2" borderId="66" xfId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65" xfId="0" applyFont="1" applyBorder="1" applyAlignment="1" applyProtection="1">
      <alignment vertical="center"/>
      <protection locked="0"/>
    </xf>
    <xf numFmtId="3" fontId="5" fillId="0" borderId="53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3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68" xfId="1" applyFont="1" applyFill="1" applyBorder="1" applyAlignment="1" applyProtection="1">
      <alignment horizontal="left" vertical="center" wrapText="1"/>
    </xf>
    <xf numFmtId="3" fontId="5" fillId="0" borderId="25" xfId="1" applyNumberFormat="1" applyFont="1" applyFill="1" applyBorder="1" applyAlignment="1" applyProtection="1">
      <alignment horizontal="center" vertical="center" wrapText="1"/>
    </xf>
    <xf numFmtId="3" fontId="5" fillId="0" borderId="1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1" applyFont="1" applyFill="1" applyBorder="1" applyAlignment="1" applyProtection="1">
      <alignment vertical="center" wrapText="1"/>
    </xf>
    <xf numFmtId="3" fontId="5" fillId="0" borderId="22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7" xfId="1" applyFont="1" applyFill="1" applyBorder="1" applyAlignment="1" applyProtection="1">
      <alignment vertical="center" wrapText="1"/>
    </xf>
    <xf numFmtId="0" fontId="5" fillId="0" borderId="46" xfId="0" applyFont="1" applyBorder="1" applyAlignment="1" applyProtection="1">
      <alignment vertical="center"/>
      <protection locked="0"/>
    </xf>
    <xf numFmtId="3" fontId="5" fillId="0" borderId="35" xfId="1" applyNumberFormat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 wrapText="1"/>
    </xf>
    <xf numFmtId="0" fontId="5" fillId="0" borderId="61" xfId="1" applyFont="1" applyFill="1" applyBorder="1" applyAlignment="1" applyProtection="1">
      <alignment vertical="center" wrapText="1"/>
    </xf>
    <xf numFmtId="0" fontId="5" fillId="0" borderId="69" xfId="1" applyFont="1" applyFill="1" applyBorder="1" applyAlignment="1" applyProtection="1">
      <alignment vertical="center" wrapText="1"/>
    </xf>
    <xf numFmtId="0" fontId="5" fillId="0" borderId="37" xfId="1" applyFont="1" applyFill="1" applyBorder="1" applyAlignment="1" applyProtection="1">
      <alignment vertical="center"/>
    </xf>
    <xf numFmtId="0" fontId="12" fillId="0" borderId="0" xfId="2" applyFont="1" applyFill="1" applyBorder="1" applyAlignment="1" applyProtection="1">
      <alignment vertical="top" wrapText="1"/>
      <protection locked="0"/>
    </xf>
    <xf numFmtId="0" fontId="14" fillId="0" borderId="0" xfId="2" applyFont="1" applyFill="1" applyProtection="1">
      <protection locked="0"/>
    </xf>
    <xf numFmtId="0" fontId="13" fillId="0" borderId="0" xfId="0" applyFont="1" applyAlignme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1" fontId="5" fillId="0" borderId="0" xfId="1" applyNumberFormat="1" applyFont="1" applyFill="1" applyBorder="1" applyAlignment="1" applyProtection="1">
      <alignment horizontal="center" vertical="center"/>
      <protection locked="0"/>
    </xf>
    <xf numFmtId="3" fontId="5" fillId="0" borderId="0" xfId="1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Alignment="1" applyProtection="1">
      <alignment vertical="center"/>
      <protection locked="0"/>
    </xf>
    <xf numFmtId="0" fontId="5" fillId="3" borderId="9" xfId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 applyProtection="1">
      <alignment horizontal="center" vertical="center"/>
      <protection locked="0"/>
    </xf>
    <xf numFmtId="0" fontId="5" fillId="3" borderId="3" xfId="1" applyFont="1" applyFill="1" applyBorder="1" applyAlignment="1" applyProtection="1">
      <alignment horizontal="center" vertical="center"/>
      <protection locked="0"/>
    </xf>
    <xf numFmtId="0" fontId="5" fillId="3" borderId="5" xfId="1" applyFont="1" applyFill="1" applyBorder="1" applyAlignment="1" applyProtection="1">
      <alignment horizontal="center" vertical="center"/>
      <protection locked="0"/>
    </xf>
    <xf numFmtId="0" fontId="5" fillId="0" borderId="72" xfId="1" applyFont="1" applyFill="1" applyBorder="1" applyAlignment="1" applyProtection="1">
      <alignment horizontal="left" vertical="center"/>
      <protection locked="0"/>
    </xf>
    <xf numFmtId="3" fontId="5" fillId="0" borderId="73" xfId="1" applyNumberFormat="1" applyFont="1" applyFill="1" applyBorder="1" applyAlignment="1" applyProtection="1">
      <alignment horizontal="center" vertical="center"/>
      <protection locked="0"/>
    </xf>
    <xf numFmtId="3" fontId="5" fillId="0" borderId="73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74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3" xfId="1" applyFont="1" applyFill="1" applyBorder="1" applyAlignment="1" applyProtection="1">
      <alignment horizontal="left" vertical="center"/>
      <protection locked="0"/>
    </xf>
    <xf numFmtId="3" fontId="5" fillId="0" borderId="15" xfId="1" applyNumberFormat="1" applyFont="1" applyFill="1" applyBorder="1" applyAlignment="1" applyProtection="1">
      <alignment horizontal="center" vertical="center"/>
      <protection locked="0"/>
    </xf>
    <xf numFmtId="0" fontId="5" fillId="0" borderId="48" xfId="1" applyFont="1" applyFill="1" applyBorder="1" applyAlignment="1" applyProtection="1">
      <alignment horizontal="left" vertical="center"/>
      <protection locked="0"/>
    </xf>
    <xf numFmtId="3" fontId="5" fillId="0" borderId="14" xfId="1" applyNumberFormat="1" applyFont="1" applyFill="1" applyBorder="1" applyAlignment="1" applyProtection="1">
      <alignment horizontal="center" vertical="center"/>
      <protection locked="0"/>
    </xf>
    <xf numFmtId="3" fontId="5" fillId="0" borderId="75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51" xfId="1" applyFont="1" applyFill="1" applyBorder="1" applyAlignment="1" applyProtection="1">
      <alignment horizontal="left" vertical="center"/>
      <protection locked="0"/>
    </xf>
    <xf numFmtId="0" fontId="5" fillId="0" borderId="60" xfId="1" applyFont="1" applyFill="1" applyBorder="1" applyAlignment="1" applyProtection="1">
      <alignment horizontal="left" vertical="center"/>
      <protection locked="0"/>
    </xf>
    <xf numFmtId="3" fontId="5" fillId="0" borderId="32" xfId="1" applyNumberFormat="1" applyFont="1" applyFill="1" applyBorder="1" applyAlignment="1" applyProtection="1">
      <alignment horizontal="center" vertical="center"/>
      <protection locked="0"/>
    </xf>
    <xf numFmtId="3" fontId="5" fillId="0" borderId="32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39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1" applyFont="1" applyFill="1" applyAlignment="1" applyProtection="1">
      <alignment vertical="center"/>
      <protection locked="0"/>
    </xf>
    <xf numFmtId="0" fontId="19" fillId="0" borderId="0" xfId="0" applyFont="1" applyAlignment="1" applyProtection="1">
      <protection locked="0"/>
    </xf>
    <xf numFmtId="0" fontId="2" fillId="0" borderId="0" xfId="54" applyAlignment="1"/>
    <xf numFmtId="0" fontId="39" fillId="0" borderId="0" xfId="54" applyFont="1" applyAlignment="1"/>
    <xf numFmtId="0" fontId="40" fillId="0" borderId="0" xfId="54" applyFont="1" applyAlignment="1"/>
    <xf numFmtId="0" fontId="41" fillId="0" borderId="0" xfId="54" applyFont="1" applyAlignment="1"/>
    <xf numFmtId="0" fontId="40" fillId="0" borderId="19" xfId="54" applyFont="1" applyFill="1" applyBorder="1" applyAlignment="1">
      <alignment vertical="center"/>
    </xf>
    <xf numFmtId="0" fontId="43" fillId="0" borderId="0" xfId="54" applyFont="1" applyAlignment="1"/>
    <xf numFmtId="0" fontId="5" fillId="26" borderId="7" xfId="55" applyFont="1" applyFill="1" applyBorder="1" applyAlignment="1" applyProtection="1">
      <alignment horizontal="center" vertical="center"/>
    </xf>
    <xf numFmtId="0" fontId="2" fillId="26" borderId="3" xfId="54" applyFill="1" applyBorder="1" applyAlignment="1"/>
    <xf numFmtId="0" fontId="2" fillId="26" borderId="3" xfId="54" applyFill="1" applyBorder="1" applyAlignment="1">
      <alignment horizontal="right"/>
    </xf>
    <xf numFmtId="0" fontId="2" fillId="26" borderId="5" xfId="54" applyFill="1" applyBorder="1" applyAlignment="1"/>
    <xf numFmtId="0" fontId="5" fillId="0" borderId="53" xfId="55" applyFont="1" applyFill="1" applyBorder="1" applyAlignment="1" applyProtection="1">
      <alignment vertical="center"/>
    </xf>
    <xf numFmtId="0" fontId="2" fillId="0" borderId="22" xfId="54" applyBorder="1" applyAlignment="1"/>
    <xf numFmtId="0" fontId="2" fillId="0" borderId="22" xfId="54" applyBorder="1" applyAlignment="1">
      <alignment horizontal="right"/>
    </xf>
    <xf numFmtId="1" fontId="2" fillId="0" borderId="22" xfId="54" applyNumberFormat="1" applyBorder="1" applyAlignment="1"/>
    <xf numFmtId="0" fontId="2" fillId="0" borderId="34" xfId="54" applyBorder="1" applyAlignment="1"/>
    <xf numFmtId="0" fontId="5" fillId="27" borderId="51" xfId="55" applyFont="1" applyFill="1" applyBorder="1" applyAlignment="1" applyProtection="1">
      <alignment vertical="center" wrapText="1"/>
    </xf>
    <xf numFmtId="0" fontId="2" fillId="0" borderId="15" xfId="54" applyFill="1" applyBorder="1" applyAlignment="1"/>
    <xf numFmtId="0" fontId="2" fillId="0" borderId="15" xfId="54" applyBorder="1" applyAlignment="1">
      <alignment horizontal="right"/>
    </xf>
    <xf numFmtId="1" fontId="2" fillId="0" borderId="15" xfId="54" applyNumberFormat="1" applyBorder="1" applyAlignment="1"/>
    <xf numFmtId="0" fontId="2" fillId="0" borderId="15" xfId="54" applyBorder="1" applyAlignment="1"/>
    <xf numFmtId="0" fontId="2" fillId="0" borderId="35" xfId="54" applyBorder="1" applyAlignment="1"/>
    <xf numFmtId="0" fontId="5" fillId="0" borderId="51" xfId="55" applyFont="1" applyFill="1" applyBorder="1" applyAlignment="1" applyProtection="1">
      <alignment vertical="center" wrapText="1"/>
    </xf>
    <xf numFmtId="0" fontId="2" fillId="0" borderId="15" xfId="54" applyFill="1" applyBorder="1" applyAlignment="1">
      <alignment horizontal="right"/>
    </xf>
    <xf numFmtId="1" fontId="2" fillId="0" borderId="15" xfId="54" applyNumberFormat="1" applyFill="1" applyBorder="1" applyAlignment="1"/>
    <xf numFmtId="0" fontId="2" fillId="0" borderId="35" xfId="54" applyFill="1" applyBorder="1" applyAlignment="1"/>
    <xf numFmtId="0" fontId="2" fillId="0" borderId="0" xfId="54" applyFill="1" applyAlignment="1"/>
    <xf numFmtId="0" fontId="5" fillId="27" borderId="51" xfId="55" applyFont="1" applyFill="1" applyBorder="1" applyAlignment="1" applyProtection="1">
      <alignment vertical="center"/>
    </xf>
    <xf numFmtId="0" fontId="2" fillId="27" borderId="15" xfId="54" applyFill="1" applyBorder="1" applyAlignment="1"/>
    <xf numFmtId="0" fontId="2" fillId="27" borderId="15" xfId="54" applyFill="1" applyBorder="1" applyAlignment="1">
      <alignment horizontal="right"/>
    </xf>
    <xf numFmtId="1" fontId="2" fillId="27" borderId="15" xfId="54" applyNumberFormat="1" applyFill="1" applyBorder="1" applyAlignment="1"/>
    <xf numFmtId="0" fontId="2" fillId="27" borderId="35" xfId="54" applyFill="1" applyBorder="1" applyAlignment="1"/>
    <xf numFmtId="0" fontId="2" fillId="27" borderId="0" xfId="54" applyFill="1" applyAlignment="1"/>
    <xf numFmtId="0" fontId="5" fillId="0" borderId="51" xfId="55" applyFont="1" applyFill="1" applyBorder="1" applyAlignment="1" applyProtection="1">
      <alignment vertical="center"/>
    </xf>
    <xf numFmtId="49" fontId="2" fillId="0" borderId="15" xfId="54" applyNumberFormat="1" applyBorder="1" applyAlignment="1">
      <alignment horizontal="right"/>
    </xf>
    <xf numFmtId="49" fontId="2" fillId="27" borderId="15" xfId="54" applyNumberFormat="1" applyFill="1" applyBorder="1" applyAlignment="1">
      <alignment horizontal="right"/>
    </xf>
    <xf numFmtId="3" fontId="2" fillId="0" borderId="15" xfId="54" applyNumberFormat="1" applyBorder="1" applyAlignment="1"/>
    <xf numFmtId="3" fontId="2" fillId="27" borderId="15" xfId="54" applyNumberFormat="1" applyFill="1" applyBorder="1" applyAlignment="1"/>
    <xf numFmtId="0" fontId="5" fillId="26" borderId="44" xfId="55" applyFont="1" applyFill="1" applyBorder="1" applyAlignment="1" applyProtection="1">
      <alignment horizontal="center" vertical="center"/>
    </xf>
    <xf numFmtId="165" fontId="11" fillId="26" borderId="3" xfId="55" applyNumberFormat="1" applyFont="1" applyFill="1" applyBorder="1" applyAlignment="1" applyProtection="1">
      <alignment horizontal="center" vertical="center" wrapText="1"/>
    </xf>
    <xf numFmtId="0" fontId="5" fillId="26" borderId="3" xfId="67" applyFont="1" applyFill="1" applyBorder="1" applyAlignment="1" applyProtection="1">
      <alignment horizontal="center" vertical="center"/>
    </xf>
    <xf numFmtId="0" fontId="5" fillId="26" borderId="5" xfId="67" applyFont="1" applyFill="1" applyBorder="1" applyAlignment="1" applyProtection="1">
      <alignment horizontal="center" vertical="center"/>
    </xf>
    <xf numFmtId="0" fontId="5" fillId="0" borderId="53" xfId="55" applyFont="1" applyFill="1" applyBorder="1" applyAlignment="1" applyProtection="1">
      <alignment horizontal="left" vertical="center"/>
    </xf>
    <xf numFmtId="3" fontId="2" fillId="0" borderId="22" xfId="54" applyNumberFormat="1" applyBorder="1" applyAlignment="1"/>
    <xf numFmtId="0" fontId="5" fillId="0" borderId="51" xfId="55" applyFont="1" applyFill="1" applyBorder="1" applyAlignment="1" applyProtection="1">
      <alignment horizontal="left" vertical="center"/>
    </xf>
    <xf numFmtId="0" fontId="5" fillId="27" borderId="51" xfId="55" applyFont="1" applyFill="1" applyBorder="1" applyAlignment="1" applyProtection="1">
      <alignment horizontal="left" vertical="center"/>
    </xf>
    <xf numFmtId="3" fontId="2" fillId="0" borderId="15" xfId="54" applyNumberFormat="1" applyFill="1" applyBorder="1" applyAlignment="1"/>
    <xf numFmtId="0" fontId="5" fillId="27" borderId="85" xfId="55" applyFont="1" applyFill="1" applyBorder="1" applyAlignment="1" applyProtection="1">
      <alignment horizontal="left" vertical="center"/>
    </xf>
    <xf numFmtId="0" fontId="2" fillId="27" borderId="14" xfId="54" applyFill="1" applyBorder="1" applyAlignment="1"/>
    <xf numFmtId="0" fontId="2" fillId="27" borderId="14" xfId="54" applyFill="1" applyBorder="1" applyAlignment="1">
      <alignment horizontal="right"/>
    </xf>
    <xf numFmtId="3" fontId="2" fillId="27" borderId="14" xfId="54" applyNumberFormat="1" applyFill="1" applyBorder="1" applyAlignment="1"/>
    <xf numFmtId="0" fontId="2" fillId="27" borderId="75" xfId="54" applyFill="1" applyBorder="1" applyAlignment="1"/>
    <xf numFmtId="0" fontId="5" fillId="0" borderId="53" xfId="67" applyFont="1" applyBorder="1" applyAlignment="1" applyProtection="1">
      <alignment vertical="center"/>
    </xf>
    <xf numFmtId="0" fontId="5" fillId="0" borderId="51" xfId="67" applyFont="1" applyBorder="1" applyAlignment="1" applyProtection="1">
      <alignment vertical="center"/>
    </xf>
    <xf numFmtId="0" fontId="5" fillId="0" borderId="85" xfId="67" applyFont="1" applyBorder="1" applyAlignment="1" applyProtection="1">
      <alignment vertical="center"/>
    </xf>
    <xf numFmtId="0" fontId="2" fillId="0" borderId="14" xfId="54" applyBorder="1" applyAlignment="1"/>
    <xf numFmtId="0" fontId="2" fillId="0" borderId="14" xfId="54" applyBorder="1" applyAlignment="1">
      <alignment horizontal="right"/>
    </xf>
    <xf numFmtId="3" fontId="2" fillId="0" borderId="14" xfId="54" applyNumberFormat="1" applyBorder="1" applyAlignment="1"/>
    <xf numFmtId="0" fontId="2" fillId="0" borderId="75" xfId="54" applyBorder="1" applyAlignment="1"/>
    <xf numFmtId="0" fontId="5" fillId="0" borderId="53" xfId="55" applyFont="1" applyFill="1" applyBorder="1" applyAlignment="1" applyProtection="1">
      <alignment horizontal="left" vertical="center" wrapText="1"/>
    </xf>
    <xf numFmtId="0" fontId="5" fillId="0" borderId="51" xfId="55" applyFont="1" applyFill="1" applyBorder="1" applyAlignment="1" applyProtection="1">
      <alignment horizontal="left" vertical="center" wrapText="1"/>
    </xf>
    <xf numFmtId="0" fontId="5" fillId="0" borderId="85" xfId="55" applyFont="1" applyFill="1" applyBorder="1" applyAlignment="1" applyProtection="1">
      <alignment horizontal="left" vertical="center" wrapText="1"/>
    </xf>
    <xf numFmtId="0" fontId="5" fillId="27" borderId="53" xfId="55" applyFont="1" applyFill="1" applyBorder="1" applyAlignment="1" applyProtection="1">
      <alignment horizontal="left" vertical="center"/>
    </xf>
    <xf numFmtId="0" fontId="2" fillId="27" borderId="22" xfId="54" applyFill="1" applyBorder="1" applyAlignment="1"/>
    <xf numFmtId="3" fontId="2" fillId="27" borderId="22" xfId="54" applyNumberFormat="1" applyFill="1" applyBorder="1" applyAlignment="1"/>
    <xf numFmtId="0" fontId="2" fillId="27" borderId="34" xfId="54" applyFill="1" applyBorder="1" applyAlignment="1"/>
    <xf numFmtId="0" fontId="5" fillId="0" borderId="85" xfId="55" applyFont="1" applyFill="1" applyBorder="1" applyAlignment="1" applyProtection="1">
      <alignment horizontal="left" vertical="center"/>
    </xf>
    <xf numFmtId="0" fontId="5" fillId="27" borderId="60" xfId="55" applyFont="1" applyFill="1" applyBorder="1" applyAlignment="1" applyProtection="1">
      <alignment horizontal="left" vertical="center"/>
    </xf>
    <xf numFmtId="0" fontId="2" fillId="27" borderId="32" xfId="54" applyFill="1" applyBorder="1" applyAlignment="1"/>
    <xf numFmtId="0" fontId="13" fillId="0" borderId="0" xfId="54" applyFont="1" applyAlignment="1" applyProtection="1">
      <alignment vertical="center"/>
    </xf>
    <xf numFmtId="0" fontId="14" fillId="0" borderId="0" xfId="79" applyFont="1" applyFill="1" applyBorder="1" applyProtection="1"/>
    <xf numFmtId="0" fontId="12" fillId="0" borderId="0" xfId="79" applyFont="1" applyFill="1" applyAlignment="1" applyProtection="1">
      <alignment horizontal="center"/>
    </xf>
    <xf numFmtId="0" fontId="48" fillId="0" borderId="0" xfId="79" applyFont="1" applyFill="1" applyBorder="1" applyProtection="1"/>
    <xf numFmtId="0" fontId="14" fillId="0" borderId="0" xfId="79" applyFont="1" applyFill="1" applyProtection="1"/>
    <xf numFmtId="0" fontId="5" fillId="2" borderId="28" xfId="1" applyFont="1" applyFill="1" applyBorder="1" applyAlignment="1" applyProtection="1">
      <alignment horizontal="center" vertical="center"/>
      <protection locked="0"/>
    </xf>
    <xf numFmtId="0" fontId="5" fillId="2" borderId="36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3" fontId="5" fillId="0" borderId="64" xfId="1" applyNumberFormat="1" applyFont="1" applyFill="1" applyBorder="1" applyAlignment="1" applyProtection="1">
      <alignment horizontal="center" vertical="center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27" xfId="1" applyFont="1" applyFill="1" applyBorder="1" applyAlignment="1" applyProtection="1">
      <alignment horizontal="center" vertical="center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5" fillId="2" borderId="44" xfId="1" applyFont="1" applyFill="1" applyBorder="1" applyAlignment="1" applyProtection="1">
      <alignment horizontal="center" vertical="center"/>
      <protection locked="0"/>
    </xf>
    <xf numFmtId="1" fontId="5" fillId="2" borderId="28" xfId="1" applyNumberFormat="1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0" fontId="45" fillId="26" borderId="3" xfId="54" applyFont="1" applyFill="1" applyBorder="1" applyAlignment="1">
      <alignment horizontal="center"/>
    </xf>
    <xf numFmtId="0" fontId="45" fillId="26" borderId="5" xfId="54" applyFont="1" applyFill="1" applyBorder="1" applyAlignment="1">
      <alignment horizontal="center"/>
    </xf>
    <xf numFmtId="0" fontId="2" fillId="27" borderId="22" xfId="54" applyFill="1" applyBorder="1" applyAlignment="1">
      <alignment horizontal="right"/>
    </xf>
    <xf numFmtId="0" fontId="2" fillId="27" borderId="32" xfId="54" applyFill="1" applyBorder="1" applyAlignment="1">
      <alignment horizontal="right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wrapText="1"/>
      <protection locked="0"/>
    </xf>
    <xf numFmtId="0" fontId="12" fillId="0" borderId="0" xfId="2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5" fillId="3" borderId="11" xfId="1" applyFont="1" applyFill="1" applyBorder="1" applyAlignment="1" applyProtection="1">
      <alignment horizontal="center" vertical="center" wrapText="1"/>
      <protection locked="0"/>
    </xf>
    <xf numFmtId="0" fontId="5" fillId="3" borderId="71" xfId="1" applyFont="1" applyFill="1" applyBorder="1" applyAlignment="1" applyProtection="1">
      <alignment horizontal="center" vertical="center" wrapText="1"/>
      <protection locked="0"/>
    </xf>
    <xf numFmtId="0" fontId="5" fillId="3" borderId="66" xfId="1" applyFont="1" applyFill="1" applyBorder="1" applyAlignment="1" applyProtection="1">
      <alignment horizontal="center" vertical="center"/>
      <protection locked="0"/>
    </xf>
    <xf numFmtId="0" fontId="4" fillId="3" borderId="66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15" fillId="0" borderId="20" xfId="0" applyFont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2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12" fillId="0" borderId="0" xfId="2" applyFont="1" applyFill="1" applyAlignment="1" applyProtection="1">
      <alignment horizontal="center"/>
      <protection locked="0"/>
    </xf>
    <xf numFmtId="3" fontId="11" fillId="0" borderId="28" xfId="1" applyNumberFormat="1" applyFont="1" applyFill="1" applyBorder="1" applyAlignment="1" applyProtection="1">
      <alignment horizontal="center" vertical="center"/>
    </xf>
    <xf numFmtId="3" fontId="11" fillId="0" borderId="8" xfId="1" applyNumberFormat="1" applyFont="1" applyFill="1" applyBorder="1" applyAlignment="1" applyProtection="1">
      <alignment horizontal="center" vertical="center"/>
    </xf>
    <xf numFmtId="3" fontId="11" fillId="0" borderId="46" xfId="1" applyNumberFormat="1" applyFont="1" applyFill="1" applyBorder="1" applyAlignment="1" applyProtection="1">
      <alignment horizontal="center" vertical="center"/>
    </xf>
    <xf numFmtId="3" fontId="11" fillId="0" borderId="69" xfId="1" applyNumberFormat="1" applyFont="1" applyFill="1" applyBorder="1" applyAlignment="1" applyProtection="1">
      <alignment horizontal="center" vertical="center"/>
    </xf>
    <xf numFmtId="3" fontId="11" fillId="0" borderId="70" xfId="1" applyNumberFormat="1" applyFont="1" applyFill="1" applyBorder="1" applyAlignment="1" applyProtection="1">
      <alignment horizontal="center" vertical="center"/>
    </xf>
    <xf numFmtId="3" fontId="11" fillId="0" borderId="12" xfId="1" applyNumberFormat="1" applyFont="1" applyFill="1" applyBorder="1" applyAlignment="1" applyProtection="1">
      <alignment horizontal="center" vertical="center"/>
    </xf>
    <xf numFmtId="3" fontId="11" fillId="0" borderId="59" xfId="1" applyNumberFormat="1" applyFont="1" applyFill="1" applyBorder="1" applyAlignment="1" applyProtection="1">
      <alignment horizontal="center" vertical="center"/>
    </xf>
    <xf numFmtId="3" fontId="11" fillId="0" borderId="20" xfId="1" applyNumberFormat="1" applyFont="1" applyFill="1" applyBorder="1" applyAlignment="1" applyProtection="1">
      <alignment horizontal="center" vertical="center"/>
    </xf>
    <xf numFmtId="3" fontId="11" fillId="0" borderId="62" xfId="1" applyNumberFormat="1" applyFont="1" applyFill="1" applyBorder="1" applyAlignment="1" applyProtection="1">
      <alignment horizontal="center" vertical="center"/>
    </xf>
    <xf numFmtId="3" fontId="11" fillId="0" borderId="26" xfId="1" applyNumberFormat="1" applyFont="1" applyFill="1" applyBorder="1" applyAlignment="1" applyProtection="1">
      <alignment horizontal="center" vertical="center"/>
    </xf>
    <xf numFmtId="3" fontId="11" fillId="0" borderId="40" xfId="1" applyNumberFormat="1" applyFont="1" applyFill="1" applyBorder="1" applyAlignment="1" applyProtection="1">
      <alignment horizontal="center" vertical="center"/>
    </xf>
    <xf numFmtId="0" fontId="5" fillId="2" borderId="28" xfId="1" applyFont="1" applyFill="1" applyBorder="1" applyAlignment="1" applyProtection="1">
      <alignment horizontal="center" vertical="center"/>
      <protection locked="0"/>
    </xf>
    <xf numFmtId="0" fontId="5" fillId="2" borderId="36" xfId="1" applyFont="1" applyFill="1" applyBorder="1" applyAlignment="1" applyProtection="1">
      <alignment horizontal="center" vertical="center"/>
      <protection locked="0"/>
    </xf>
    <xf numFmtId="0" fontId="5" fillId="2" borderId="8" xfId="1" applyFont="1" applyFill="1" applyBorder="1" applyAlignment="1" applyProtection="1">
      <alignment horizontal="center" vertical="center"/>
      <protection locked="0"/>
    </xf>
    <xf numFmtId="3" fontId="11" fillId="0" borderId="20" xfId="1" applyNumberFormat="1" applyFont="1" applyFill="1" applyBorder="1" applyAlignment="1" applyProtection="1">
      <alignment horizontal="center" vertical="center" wrapText="1"/>
    </xf>
    <xf numFmtId="3" fontId="11" fillId="0" borderId="0" xfId="1" applyNumberFormat="1" applyFont="1" applyFill="1" applyBorder="1" applyAlignment="1" applyProtection="1">
      <alignment horizontal="center" vertical="center" wrapText="1"/>
    </xf>
    <xf numFmtId="3" fontId="11" fillId="0" borderId="21" xfId="1" applyNumberFormat="1" applyFont="1" applyFill="1" applyBorder="1" applyAlignment="1" applyProtection="1">
      <alignment horizontal="center" vertical="center" wrapText="1"/>
    </xf>
    <xf numFmtId="3" fontId="11" fillId="0" borderId="26" xfId="1" applyNumberFormat="1" applyFont="1" applyFill="1" applyBorder="1" applyAlignment="1" applyProtection="1">
      <alignment horizontal="center" vertical="center" wrapText="1"/>
    </xf>
    <xf numFmtId="3" fontId="11" fillId="0" borderId="37" xfId="1" applyNumberFormat="1" applyFont="1" applyFill="1" applyBorder="1" applyAlignment="1" applyProtection="1">
      <alignment horizontal="center" vertical="center" wrapText="1"/>
    </xf>
    <xf numFmtId="3" fontId="11" fillId="0" borderId="27" xfId="1" applyNumberFormat="1" applyFont="1" applyFill="1" applyBorder="1" applyAlignment="1" applyProtection="1">
      <alignment horizontal="center" vertical="center" wrapText="1"/>
    </xf>
    <xf numFmtId="3" fontId="5" fillId="0" borderId="63" xfId="0" applyNumberFormat="1" applyFont="1" applyBorder="1" applyAlignment="1" applyProtection="1">
      <alignment horizontal="center" vertical="center"/>
      <protection locked="0"/>
    </xf>
    <xf numFmtId="3" fontId="5" fillId="0" borderId="67" xfId="0" applyNumberFormat="1" applyFont="1" applyBorder="1" applyAlignment="1" applyProtection="1">
      <alignment horizontal="center" vertical="center"/>
      <protection locked="0"/>
    </xf>
    <xf numFmtId="3" fontId="5" fillId="0" borderId="26" xfId="0" applyNumberFormat="1" applyFont="1" applyBorder="1" applyAlignment="1" applyProtection="1">
      <alignment horizontal="center" vertical="center"/>
      <protection locked="0"/>
    </xf>
    <xf numFmtId="3" fontId="5" fillId="0" borderId="27" xfId="0" applyNumberFormat="1" applyFont="1" applyBorder="1" applyAlignment="1" applyProtection="1">
      <alignment horizontal="center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0" fontId="4" fillId="0" borderId="60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3" fontId="7" fillId="0" borderId="49" xfId="1" applyNumberFormat="1" applyFont="1" applyFill="1" applyBorder="1" applyAlignment="1" applyProtection="1">
      <alignment horizontal="center" vertical="center" wrapText="1"/>
    </xf>
    <xf numFmtId="3" fontId="7" fillId="0" borderId="34" xfId="1" applyNumberFormat="1" applyFont="1" applyFill="1" applyBorder="1" applyAlignment="1" applyProtection="1">
      <alignment horizontal="center" vertical="center" wrapText="1"/>
    </xf>
    <xf numFmtId="0" fontId="5" fillId="2" borderId="12" xfId="1" applyFont="1" applyFill="1" applyBorder="1" applyAlignment="1" applyProtection="1">
      <alignment horizontal="center" vertical="center"/>
      <protection locked="0"/>
    </xf>
    <xf numFmtId="0" fontId="5" fillId="2" borderId="26" xfId="1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1" fillId="0" borderId="21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3" fontId="11" fillId="0" borderId="13" xfId="1" applyNumberFormat="1" applyFont="1" applyFill="1" applyBorder="1" applyAlignment="1" applyProtection="1">
      <alignment horizontal="center" vertical="center" wrapText="1"/>
    </xf>
    <xf numFmtId="3" fontId="11" fillId="0" borderId="15" xfId="1" applyNumberFormat="1" applyFont="1" applyFill="1" applyBorder="1" applyAlignment="1" applyProtection="1">
      <alignment horizontal="center" vertical="center" wrapText="1"/>
    </xf>
    <xf numFmtId="3" fontId="5" fillId="0" borderId="58" xfId="1" applyNumberFormat="1" applyFont="1" applyFill="1" applyBorder="1" applyAlignment="1" applyProtection="1">
      <alignment horizontal="center" vertical="center"/>
    </xf>
    <xf numFmtId="3" fontId="5" fillId="0" borderId="59" xfId="1" applyNumberFormat="1" applyFont="1" applyFill="1" applyBorder="1" applyAlignment="1" applyProtection="1">
      <alignment horizontal="center" vertical="center"/>
    </xf>
    <xf numFmtId="3" fontId="5" fillId="0" borderId="19" xfId="1" applyNumberFormat="1" applyFont="1" applyFill="1" applyBorder="1" applyAlignment="1" applyProtection="1">
      <alignment horizontal="center" vertical="center"/>
    </xf>
    <xf numFmtId="3" fontId="5" fillId="0" borderId="62" xfId="1" applyNumberFormat="1" applyFont="1" applyFill="1" applyBorder="1" applyAlignment="1" applyProtection="1">
      <alignment horizontal="center" vertical="center"/>
    </xf>
    <xf numFmtId="3" fontId="5" fillId="0" borderId="64" xfId="1" applyNumberFormat="1" applyFont="1" applyFill="1" applyBorder="1" applyAlignment="1" applyProtection="1">
      <alignment horizontal="center" vertical="center"/>
    </xf>
    <xf numFmtId="3" fontId="5" fillId="0" borderId="40" xfId="1" applyNumberFormat="1" applyFont="1" applyFill="1" applyBorder="1" applyAlignment="1" applyProtection="1">
      <alignment horizontal="center" vertical="center"/>
    </xf>
    <xf numFmtId="3" fontId="5" fillId="0" borderId="12" xfId="1" applyNumberFormat="1" applyFont="1" applyFill="1" applyBorder="1" applyAlignment="1" applyProtection="1">
      <alignment horizontal="center" vertical="center"/>
    </xf>
    <xf numFmtId="3" fontId="5" fillId="0" borderId="10" xfId="1" applyNumberFormat="1" applyFont="1" applyFill="1" applyBorder="1" applyAlignment="1" applyProtection="1">
      <alignment horizontal="center" vertical="center"/>
    </xf>
    <xf numFmtId="3" fontId="5" fillId="0" borderId="20" xfId="1" applyNumberFormat="1" applyFont="1" applyFill="1" applyBorder="1" applyAlignment="1" applyProtection="1">
      <alignment horizontal="center" vertical="center"/>
    </xf>
    <xf numFmtId="3" fontId="5" fillId="0" borderId="21" xfId="1" applyNumberFormat="1" applyFont="1" applyFill="1" applyBorder="1" applyAlignment="1" applyProtection="1">
      <alignment horizontal="center" vertical="center"/>
    </xf>
    <xf numFmtId="3" fontId="5" fillId="0" borderId="26" xfId="1" applyNumberFormat="1" applyFont="1" applyFill="1" applyBorder="1" applyAlignment="1" applyProtection="1">
      <alignment horizontal="center" vertical="center"/>
    </xf>
    <xf numFmtId="3" fontId="5" fillId="0" borderId="27" xfId="1" applyNumberFormat="1" applyFont="1" applyFill="1" applyBorder="1" applyAlignment="1" applyProtection="1">
      <alignment horizontal="center" vertical="center"/>
    </xf>
    <xf numFmtId="3" fontId="10" fillId="0" borderId="12" xfId="1" applyNumberFormat="1" applyFont="1" applyFill="1" applyBorder="1" applyAlignment="1" applyProtection="1">
      <alignment horizontal="center" vertical="center"/>
    </xf>
    <xf numFmtId="3" fontId="10" fillId="0" borderId="10" xfId="1" applyNumberFormat="1" applyFont="1" applyFill="1" applyBorder="1" applyAlignment="1" applyProtection="1">
      <alignment horizontal="center" vertical="center"/>
    </xf>
    <xf numFmtId="3" fontId="10" fillId="0" borderId="20" xfId="1" applyNumberFormat="1" applyFont="1" applyFill="1" applyBorder="1" applyAlignment="1" applyProtection="1">
      <alignment horizontal="center" vertical="center"/>
    </xf>
    <xf numFmtId="3" fontId="10" fillId="0" borderId="21" xfId="1" applyNumberFormat="1" applyFont="1" applyFill="1" applyBorder="1" applyAlignment="1" applyProtection="1">
      <alignment horizontal="center" vertical="center"/>
    </xf>
    <xf numFmtId="3" fontId="10" fillId="0" borderId="26" xfId="1" applyNumberFormat="1" applyFont="1" applyFill="1" applyBorder="1" applyAlignment="1" applyProtection="1">
      <alignment horizontal="center" vertical="center"/>
    </xf>
    <xf numFmtId="3" fontId="10" fillId="0" borderId="27" xfId="1" applyNumberFormat="1" applyFont="1" applyFill="1" applyBorder="1" applyAlignment="1" applyProtection="1">
      <alignment horizontal="center" vertical="center"/>
    </xf>
    <xf numFmtId="0" fontId="5" fillId="2" borderId="43" xfId="1" applyFont="1" applyFill="1" applyBorder="1" applyAlignment="1" applyProtection="1">
      <alignment horizontal="center" vertical="center" wrapText="1"/>
      <protection locked="0"/>
    </xf>
    <xf numFmtId="0" fontId="5" fillId="2" borderId="47" xfId="1" applyFont="1" applyFill="1" applyBorder="1" applyAlignment="1" applyProtection="1">
      <alignment horizontal="center" vertical="center" wrapText="1"/>
      <protection locked="0"/>
    </xf>
    <xf numFmtId="0" fontId="5" fillId="2" borderId="10" xfId="1" applyFont="1" applyFill="1" applyBorder="1" applyAlignment="1" applyProtection="1">
      <alignment horizontal="center" vertical="center"/>
      <protection locked="0"/>
    </xf>
    <xf numFmtId="0" fontId="5" fillId="2" borderId="27" xfId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5" fillId="2" borderId="46" xfId="1" applyFont="1" applyFill="1" applyBorder="1" applyAlignment="1" applyProtection="1">
      <alignment horizontal="center" vertical="center" wrapText="1"/>
      <protection locked="0"/>
    </xf>
    <xf numFmtId="0" fontId="5" fillId="2" borderId="7" xfId="1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5" fillId="2" borderId="44" xfId="1" applyFont="1" applyFill="1" applyBorder="1" applyAlignment="1" applyProtection="1">
      <alignment horizontal="center" vertical="center"/>
      <protection locked="0"/>
    </xf>
    <xf numFmtId="0" fontId="4" fillId="2" borderId="45" xfId="0" applyFont="1" applyFill="1" applyBorder="1" applyAlignment="1" applyProtection="1">
      <alignment horizontal="center" vertical="center"/>
      <protection locked="0"/>
    </xf>
    <xf numFmtId="1" fontId="5" fillId="2" borderId="28" xfId="1" applyNumberFormat="1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5" fillId="2" borderId="2" xfId="1" applyFont="1" applyFill="1" applyBorder="1" applyAlignment="1" applyProtection="1">
      <alignment horizontal="center" vertical="center"/>
      <protection locked="0"/>
    </xf>
    <xf numFmtId="0" fontId="5" fillId="2" borderId="3" xfId="1" applyFont="1" applyFill="1" applyBorder="1" applyAlignment="1" applyProtection="1">
      <alignment horizontal="center" vertical="center"/>
      <protection locked="0"/>
    </xf>
    <xf numFmtId="0" fontId="5" fillId="2" borderId="4" xfId="1" applyFont="1" applyFill="1" applyBorder="1" applyAlignment="1" applyProtection="1">
      <alignment horizontal="center" vertical="center"/>
      <protection locked="0"/>
    </xf>
    <xf numFmtId="0" fontId="5" fillId="2" borderId="5" xfId="1" applyFont="1" applyFill="1" applyBorder="1" applyAlignment="1" applyProtection="1">
      <alignment horizontal="center" vertical="center"/>
      <protection locked="0"/>
    </xf>
    <xf numFmtId="3" fontId="7" fillId="0" borderId="14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8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22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6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19" xfId="1" applyNumberFormat="1" applyFont="1" applyFill="1" applyBorder="1" applyAlignment="1" applyProtection="1">
      <alignment horizontal="center" vertical="center" wrapText="1"/>
      <protection locked="0"/>
    </xf>
    <xf numFmtId="3" fontId="7" fillId="0" borderId="23" xfId="1" applyNumberFormat="1" applyFont="1" applyFill="1" applyBorder="1" applyAlignment="1" applyProtection="1">
      <alignment horizontal="center" vertical="center" wrapText="1"/>
      <protection locked="0"/>
    </xf>
    <xf numFmtId="3" fontId="5" fillId="0" borderId="12" xfId="0" applyNumberFormat="1" applyFont="1" applyBorder="1" applyAlignment="1" applyProtection="1">
      <alignment horizontal="center" vertical="center"/>
      <protection locked="0"/>
    </xf>
    <xf numFmtId="3" fontId="5" fillId="0" borderId="10" xfId="0" applyNumberFormat="1" applyFont="1" applyBorder="1" applyAlignment="1" applyProtection="1">
      <alignment horizontal="center" vertical="center"/>
      <protection locked="0"/>
    </xf>
    <xf numFmtId="3" fontId="5" fillId="0" borderId="20" xfId="0" applyNumberFormat="1" applyFont="1" applyBorder="1" applyAlignment="1" applyProtection="1">
      <alignment horizontal="center" vertical="center"/>
      <protection locked="0"/>
    </xf>
    <xf numFmtId="3" fontId="5" fillId="0" borderId="21" xfId="0" applyNumberFormat="1" applyFont="1" applyBorder="1" applyAlignment="1" applyProtection="1">
      <alignment horizontal="center" vertical="center"/>
      <protection locked="0"/>
    </xf>
    <xf numFmtId="0" fontId="5" fillId="0" borderId="11" xfId="1" applyFont="1" applyFill="1" applyBorder="1" applyAlignment="1" applyProtection="1">
      <alignment horizontal="center" vertical="center" wrapText="1"/>
      <protection locked="0"/>
    </xf>
    <xf numFmtId="0" fontId="5" fillId="0" borderId="29" xfId="1" applyFont="1" applyFill="1" applyBorder="1" applyAlignment="1" applyProtection="1">
      <alignment horizontal="center" vertical="center" wrapText="1"/>
      <protection locked="0"/>
    </xf>
    <xf numFmtId="0" fontId="5" fillId="2" borderId="37" xfId="1" applyFont="1" applyFill="1" applyBorder="1" applyAlignment="1" applyProtection="1">
      <alignment horizontal="center" vertical="center"/>
      <protection locked="0"/>
    </xf>
    <xf numFmtId="0" fontId="42" fillId="0" borderId="0" xfId="54" applyFont="1" applyAlignment="1" applyProtection="1">
      <alignment horizontal="center"/>
    </xf>
    <xf numFmtId="0" fontId="46" fillId="0" borderId="0" xfId="79" applyFont="1" applyFill="1" applyBorder="1" applyAlignment="1" applyProtection="1">
      <alignment horizontal="center" vertical="center" wrapText="1"/>
    </xf>
    <xf numFmtId="0" fontId="47" fillId="0" borderId="0" xfId="54" applyFont="1" applyAlignment="1" applyProtection="1">
      <alignment horizontal="center" vertical="center" wrapText="1"/>
    </xf>
    <xf numFmtId="0" fontId="47" fillId="0" borderId="0" xfId="54" applyFont="1" applyAlignment="1" applyProtection="1">
      <alignment horizontal="center" vertical="center"/>
    </xf>
    <xf numFmtId="3" fontId="2" fillId="27" borderId="32" xfId="54" applyNumberFormat="1" applyFill="1" applyBorder="1" applyAlignment="1">
      <alignment horizontal="center"/>
    </xf>
    <xf numFmtId="0" fontId="2" fillId="27" borderId="32" xfId="54" applyFill="1" applyBorder="1" applyAlignment="1">
      <alignment horizontal="right"/>
    </xf>
    <xf numFmtId="0" fontId="2" fillId="27" borderId="39" xfId="54" applyFill="1" applyBorder="1" applyAlignment="1">
      <alignment horizontal="right"/>
    </xf>
    <xf numFmtId="0" fontId="5" fillId="26" borderId="72" xfId="55" applyFont="1" applyFill="1" applyBorder="1" applyAlignment="1" applyProtection="1">
      <alignment horizontal="center" vertical="center" wrapText="1"/>
    </xf>
    <xf numFmtId="0" fontId="5" fillId="26" borderId="51" xfId="55" applyFont="1" applyFill="1" applyBorder="1" applyAlignment="1" applyProtection="1">
      <alignment horizontal="center" vertical="center" wrapText="1"/>
    </xf>
    <xf numFmtId="0" fontId="5" fillId="26" borderId="85" xfId="55" applyFont="1" applyFill="1" applyBorder="1" applyAlignment="1" applyProtection="1">
      <alignment horizontal="center" vertical="center" wrapText="1"/>
    </xf>
    <xf numFmtId="165" fontId="11" fillId="26" borderId="73" xfId="55" applyNumberFormat="1" applyFont="1" applyFill="1" applyBorder="1" applyAlignment="1" applyProtection="1">
      <alignment horizontal="center" vertical="center" wrapText="1"/>
    </xf>
    <xf numFmtId="165" fontId="11" fillId="26" borderId="15" xfId="55" applyNumberFormat="1" applyFont="1" applyFill="1" applyBorder="1" applyAlignment="1" applyProtection="1">
      <alignment horizontal="center" vertical="center" wrapText="1"/>
    </xf>
    <xf numFmtId="165" fontId="11" fillId="26" borderId="14" xfId="55" applyNumberFormat="1" applyFont="1" applyFill="1" applyBorder="1" applyAlignment="1" applyProtection="1">
      <alignment horizontal="center" vertical="center" wrapText="1"/>
    </xf>
    <xf numFmtId="0" fontId="11" fillId="26" borderId="73" xfId="67" applyFont="1" applyFill="1" applyBorder="1" applyAlignment="1" applyProtection="1">
      <alignment horizontal="center" vertical="center"/>
    </xf>
    <xf numFmtId="0" fontId="11" fillId="26" borderId="74" xfId="67" applyFont="1" applyFill="1" applyBorder="1" applyAlignment="1" applyProtection="1">
      <alignment horizontal="center" vertical="center"/>
    </xf>
    <xf numFmtId="0" fontId="5" fillId="26" borderId="15" xfId="67" applyFont="1" applyFill="1" applyBorder="1" applyAlignment="1" applyProtection="1">
      <alignment horizontal="center" vertical="center"/>
    </xf>
    <xf numFmtId="0" fontId="5" fillId="26" borderId="14" xfId="67" applyFont="1" applyFill="1" applyBorder="1" applyAlignment="1" applyProtection="1">
      <alignment horizontal="center" vertical="center"/>
    </xf>
    <xf numFmtId="0" fontId="5" fillId="26" borderId="35" xfId="67" applyFont="1" applyFill="1" applyBorder="1" applyAlignment="1" applyProtection="1">
      <alignment horizontal="center" vertical="center"/>
    </xf>
    <xf numFmtId="0" fontId="5" fillId="26" borderId="75" xfId="67" applyFont="1" applyFill="1" applyBorder="1" applyAlignment="1" applyProtection="1">
      <alignment horizontal="center" vertical="center"/>
    </xf>
    <xf numFmtId="0" fontId="5" fillId="26" borderId="72" xfId="55" applyFont="1" applyFill="1" applyBorder="1" applyAlignment="1" applyProtection="1">
      <alignment horizontal="center" vertical="center"/>
    </xf>
    <xf numFmtId="0" fontId="5" fillId="26" borderId="60" xfId="55" applyFont="1" applyFill="1" applyBorder="1" applyAlignment="1" applyProtection="1">
      <alignment horizontal="center" vertical="center"/>
    </xf>
    <xf numFmtId="0" fontId="2" fillId="26" borderId="73" xfId="54" applyFill="1" applyBorder="1" applyAlignment="1">
      <alignment horizontal="center"/>
    </xf>
    <xf numFmtId="0" fontId="2" fillId="26" borderId="32" xfId="54" applyFill="1" applyBorder="1" applyAlignment="1">
      <alignment horizontal="center"/>
    </xf>
    <xf numFmtId="0" fontId="2" fillId="26" borderId="73" xfId="54" applyFill="1" applyBorder="1" applyAlignment="1">
      <alignment horizontal="right"/>
    </xf>
    <xf numFmtId="0" fontId="2" fillId="26" borderId="32" xfId="54" applyFill="1" applyBorder="1" applyAlignment="1">
      <alignment horizontal="right"/>
    </xf>
    <xf numFmtId="0" fontId="39" fillId="26" borderId="73" xfId="54" applyFont="1" applyFill="1" applyBorder="1" applyAlignment="1">
      <alignment horizontal="center"/>
    </xf>
    <xf numFmtId="0" fontId="39" fillId="26" borderId="74" xfId="54" applyFont="1" applyFill="1" applyBorder="1" applyAlignment="1">
      <alignment horizontal="center"/>
    </xf>
    <xf numFmtId="0" fontId="39" fillId="26" borderId="32" xfId="54" applyFont="1" applyFill="1" applyBorder="1" applyAlignment="1">
      <alignment horizontal="center"/>
    </xf>
    <xf numFmtId="0" fontId="39" fillId="26" borderId="39" xfId="54" applyFont="1" applyFill="1" applyBorder="1" applyAlignment="1">
      <alignment horizontal="center"/>
    </xf>
    <xf numFmtId="0" fontId="45" fillId="26" borderId="3" xfId="54" applyFont="1" applyFill="1" applyBorder="1" applyAlignment="1">
      <alignment horizontal="center"/>
    </xf>
    <xf numFmtId="0" fontId="45" fillId="26" borderId="5" xfId="54" applyFont="1" applyFill="1" applyBorder="1" applyAlignment="1">
      <alignment horizontal="center"/>
    </xf>
    <xf numFmtId="3" fontId="2" fillId="27" borderId="22" xfId="54" applyNumberFormat="1" applyFill="1" applyBorder="1" applyAlignment="1">
      <alignment horizontal="center"/>
    </xf>
    <xf numFmtId="0" fontId="2" fillId="27" borderId="22" xfId="54" applyFill="1" applyBorder="1" applyAlignment="1">
      <alignment horizontal="right"/>
    </xf>
    <xf numFmtId="0" fontId="2" fillId="27" borderId="34" xfId="54" applyFill="1" applyBorder="1" applyAlignment="1">
      <alignment horizontal="right"/>
    </xf>
  </cellXfs>
  <cellStyles count="92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10 2" xfId="38"/>
    <cellStyle name="Обычный 10 3" xfId="39"/>
    <cellStyle name="Обычный 11 2" xfId="40"/>
    <cellStyle name="Обычный 11 3" xfId="41"/>
    <cellStyle name="Обычный 12 2" xfId="42"/>
    <cellStyle name="Обычный 12 3" xfId="43"/>
    <cellStyle name="Обычный 13 2" xfId="44"/>
    <cellStyle name="Обычный 13 3" xfId="45"/>
    <cellStyle name="Обычный 14 2" xfId="46"/>
    <cellStyle name="Обычный 15 2" xfId="47"/>
    <cellStyle name="Обычный 16 2" xfId="48"/>
    <cellStyle name="Обычный 17" xfId="49"/>
    <cellStyle name="Обычный 17 2" xfId="50"/>
    <cellStyle name="Обычный 18 2" xfId="51"/>
    <cellStyle name="Обычный 19" xfId="52"/>
    <cellStyle name="Обычный 2" xfId="1"/>
    <cellStyle name="Обычный 2 2" xfId="53"/>
    <cellStyle name="Обычный 2 2 2" xfId="54"/>
    <cellStyle name="Обычный 2 2 2 2" xfId="55"/>
    <cellStyle name="Обычный 2 2 2 2 2" xfId="56"/>
    <cellStyle name="Обычный 2 2 3" xfId="57"/>
    <cellStyle name="Обычный 2 3" xfId="58"/>
    <cellStyle name="Обычный 2 4" xfId="59"/>
    <cellStyle name="Обычный 20 2" xfId="60"/>
    <cellStyle name="Обычный 21" xfId="61"/>
    <cellStyle name="Обычный 21 2" xfId="62"/>
    <cellStyle name="Обычный 3" xfId="63"/>
    <cellStyle name="Обычный 3 2" xfId="64"/>
    <cellStyle name="Обычный 4" xfId="65"/>
    <cellStyle name="Обычный 4 2" xfId="66"/>
    <cellStyle name="Обычный 4 2 2" xfId="67"/>
    <cellStyle name="Обычный 4 3" xfId="68"/>
    <cellStyle name="Обычный 4 4" xfId="69"/>
    <cellStyle name="Обычный 5" xfId="70"/>
    <cellStyle name="Обычный 5 2" xfId="71"/>
    <cellStyle name="Обычный 5 3" xfId="72"/>
    <cellStyle name="Обычный 6" xfId="73"/>
    <cellStyle name="Обычный 6 2" xfId="74"/>
    <cellStyle name="Обычный 7 2" xfId="75"/>
    <cellStyle name="Обычный 8 2" xfId="76"/>
    <cellStyle name="Обычный 8 3" xfId="77"/>
    <cellStyle name="Обычный 9 2" xfId="78"/>
    <cellStyle name="Обычный_Прайс-Тюмень (03-08-09)" xfId="2"/>
    <cellStyle name="Обычный_Прайс-Тюмень (03-08-09) 2" xfId="79"/>
    <cellStyle name="Плохой 2" xfId="80"/>
    <cellStyle name="Пояснение 2" xfId="81"/>
    <cellStyle name="Примечание 2" xfId="82"/>
    <cellStyle name="Процентный 2" xfId="83"/>
    <cellStyle name="Связанная ячейка 2" xfId="84"/>
    <cellStyle name="Стиль 1" xfId="85"/>
    <cellStyle name="Стиль 1 2" xfId="86"/>
    <cellStyle name="Стиль 1 3" xfId="87"/>
    <cellStyle name="Текст предупреждения 2" xfId="88"/>
    <cellStyle name="Финансовый 2" xfId="89"/>
    <cellStyle name="Финансовый 2 2" xfId="90"/>
    <cellStyle name="Хороший 2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114300</xdr:colOff>
      <xdr:row>178</xdr:row>
      <xdr:rowOff>66675</xdr:rowOff>
    </xdr:from>
    <xdr:to>
      <xdr:col>7</xdr:col>
      <xdr:colOff>1114425</xdr:colOff>
      <xdr:row>278</xdr:row>
      <xdr:rowOff>171449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62925" y="47977425"/>
          <a:ext cx="4733925" cy="377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371475</xdr:colOff>
      <xdr:row>192</xdr:row>
      <xdr:rowOff>200025</xdr:rowOff>
    </xdr:from>
    <xdr:to>
      <xdr:col>7</xdr:col>
      <xdr:colOff>342900</xdr:colOff>
      <xdr:row>274</xdr:row>
      <xdr:rowOff>104775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47977425"/>
          <a:ext cx="3705225" cy="2676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276890</xdr:colOff>
      <xdr:row>10</xdr:row>
      <xdr:rowOff>44302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072384" cy="2591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0</xdr:row>
      <xdr:rowOff>0</xdr:rowOff>
    </xdr:from>
    <xdr:to>
      <xdr:col>6</xdr:col>
      <xdr:colOff>714375</xdr:colOff>
      <xdr:row>9</xdr:row>
      <xdr:rowOff>66675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0"/>
          <a:ext cx="10077450" cy="16192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&#1054;&#1090;&#1076;&#1077;&#1083;%20&#1089;&#1077;&#1088;&#1074;&#1080;&#1089;&#1072;%20&#1087;&#1088;&#1086;&#1076;&#1072;&#1078;\&#1047;&#1072;&#1103;&#1074;&#1082;&#1080;%20&#1076;&#1080;&#1083;&#1083;&#1077;&#1088;&#1086;&#1074;\2%20&#1075;&#1088;_&#1057;&#1080;&#1073;&#1059;&#1088;&#1072;&#1083;\06%20&#1048;&#1102;&#1085;&#1100;_2011\&#1054;&#1073;&#1088;&#1072;&#1073;&#1086;&#1090;&#1072;&#1085;&#1086;\&#1052;&#1077;&#1090;&#1048;&#1085;&#1074;_19_&#1047;&#1057;&#1052;&#1050;_07.06_&#1080;&#1102;&#1085;&#1100;_&#1085;&#1072;%20&#1093;&#1088;&#1072;&#1085;&#1077;&#1085;&#1080;&#1077;%20&#1047;&#1072;&#1084;&#1077;&#1085;&#10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6;&#1088;&#1084;&#1072;%201-2%20&#1062;&#1052;&#1059;%20&#1086;&#1090;%2001.07.1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1\&#1092;&#1080;&#1083;&#1080;&#1072;&#1083;%20&#1085;-&#1090;&#1072;&#1075;&#1080;&#1083;\Documents%20and%20Settings\&#1055;&#1083;&#1086;&#1090;&#1085;&#1080;&#1082;&#1086;&#1074;&#1072;_&#1042;_&#1054;\&#1056;&#1072;&#1073;&#1086;&#1095;&#1080;&#1081;%20&#1089;&#1090;&#1086;&#1083;\&#1044;&#1045;&#1050;&#1040;&#1041;&#1056;&#1068;\&#1053;&#1058;&#1058;&#1047;\&#1062;&#1077;&#1085;&#1099;%20&#1053;&#1058;&#1058;&#1047;_01.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121.10\Documents%20and%20Settings\&#1047;&#1072;&#1074;&#1086;&#1076;&#1086;&#1074;&#1072;_&#1040;_&#1043;\&#1056;&#1072;&#1073;&#1086;&#1095;&#1080;&#1081;%20&#1089;&#1090;&#1086;&#1083;\&#1076;&#1072;&#1085;&#1085;&#1099;&#1077;\&#1092;&#1086;&#1088;&#1084;&#1072;%201-2\2018\01.18\&#1060;&#1086;&#1088;&#1084;&#1072;%201-2%20&#1062;&#1052;&#1059;%20&#1086;&#1090;%2009%2001%201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63;&#1077;&#1088;&#1085;&#1086;&#1089;&#1082;&#1091;&#1083;&#1086;&#1074;&#1072;_&#1052;_&#1042;/&#1056;&#1072;&#1073;&#1086;&#1095;&#1080;&#1081;%20&#1089;&#1090;&#1086;&#1083;/&#1063;&#1077;&#1088;&#1085;&#1086;&#1089;&#1082;&#1091;&#1083;&#1086;&#1074;&#1072;/&#1092;&#1086;&#1088;&#1084;&#1099;%201-2/2016/02/&#1060;&#1086;&#1088;&#1084;&#1072;%201-2%20&#1045;&#1082;&#1072;&#1090;&#1077;&#1088;&#1080;&#1085;&#1073;&#1091;&#1088;&#1075;%20&#1086;&#1090;%2001.10.15%20&#1076;&#1083;&#1103;%20&#1088;&#1086;&#1079;&#1085;&#1080;&#1095;&#1085;&#1086;&#1075;&#1086;%20&#1087;&#1088;&#1072;&#1081;&#1089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зиции заявки"/>
      <sheetName val="Спр(ГрПолучатели)"/>
      <sheetName val="ЗСМК"/>
      <sheetName val="НКМК"/>
      <sheetName val="НТМК"/>
      <sheetName val="Данные заказчика"/>
    </sheetNames>
    <sheetDataSet>
      <sheetData sheetId="0"/>
      <sheetData sheetId="1"/>
      <sheetData sheetId="2">
        <row r="2">
          <cell r="C2" t="str">
            <v>ЗСМК Арматура №06 (мотки) 25Г2С А-III 5781#562</v>
          </cell>
        </row>
        <row r="3">
          <cell r="C3" t="str">
            <v>ЗСМК Арматура №06 (мотки) 35ГС А-III 5781#563</v>
          </cell>
        </row>
        <row r="4">
          <cell r="C4" t="str">
            <v>ЗСМК Арматура №08 (мотки) 25Г2С А-III 5781#444</v>
          </cell>
        </row>
        <row r="5">
          <cell r="C5" t="str">
            <v>ЗСМК Арматура №08 (мотки) 35ГС А-III 5781#445</v>
          </cell>
        </row>
        <row r="6">
          <cell r="C6" t="str">
            <v>ЗСМК Арматура №08 (мотки) 3пс А-I 5781#388</v>
          </cell>
        </row>
        <row r="7">
          <cell r="C7" t="str">
            <v>ЗСМК Арматура №08 (прутки) А500С 14-1-5254-06#7022</v>
          </cell>
        </row>
        <row r="8">
          <cell r="C8" t="str">
            <v>ЗСМК Арматура №08 (прутки) А500СП 14-1-5526#7266</v>
          </cell>
        </row>
        <row r="9">
          <cell r="C9" t="str">
            <v>ЗСМК Арматура №08 А500С 3Гпс 52544-2006#7018</v>
          </cell>
        </row>
        <row r="10">
          <cell r="C10" t="str">
            <v>ЗСМК Арматура №10 (мотки) 25Г2С А-III 5781#448</v>
          </cell>
        </row>
        <row r="11">
          <cell r="C11" t="str">
            <v>ЗСМК Арматура №10 (мотки) 35ГС А-III 5781#449</v>
          </cell>
        </row>
        <row r="12">
          <cell r="C12" t="str">
            <v>ЗСМК Арматура №10 (мотки) 3пс А-I 5781#404</v>
          </cell>
        </row>
        <row r="13">
          <cell r="C13" t="str">
            <v>ЗСМК Арматура №10 (мотки) 3пс/сп А-I 5781#301765</v>
          </cell>
        </row>
        <row r="14">
          <cell r="C14" t="str">
            <v>ЗСМК Арматура №10 (прут) А400С/500С 5254-06#301992</v>
          </cell>
        </row>
        <row r="15">
          <cell r="C15" t="str">
            <v>ЗСМК Арматура №10 (прутки) 10ГТ АС2 5781#3955</v>
          </cell>
        </row>
        <row r="16">
          <cell r="C16" t="str">
            <v>ЗСМК Арматура №10 (прутки) 28С Ат800 10884#470</v>
          </cell>
        </row>
        <row r="17">
          <cell r="C17" t="str">
            <v>ЗСМК Арматура №10 (прутки) 35ГС А-III 5781-82#6648</v>
          </cell>
        </row>
        <row r="18">
          <cell r="C18" t="str">
            <v>ЗСМК Арматура №10 (прутки) 3пс А-I 5781#390</v>
          </cell>
        </row>
        <row r="19">
          <cell r="C19" t="str">
            <v>ЗСМК Арматура №10 (прутки) 3пс/сп А-I 5781#301679</v>
          </cell>
        </row>
        <row r="20">
          <cell r="C20" t="str">
            <v>ЗСМК Арматура №10 (прутки) 5пс А-II 5781#4659</v>
          </cell>
        </row>
        <row r="21">
          <cell r="C21" t="str">
            <v>ЗСМК Арматура №10 (прутки) 5сп А-II 5781#567</v>
          </cell>
        </row>
        <row r="22">
          <cell r="C22" t="str">
            <v>ЗСМК Арматура №10 (прутки) А400С 14-1-5254-06#6679</v>
          </cell>
        </row>
        <row r="23">
          <cell r="C23" t="str">
            <v>ЗСМК Арматура №10 (прутки) А500С 14-1-5254-06#6680</v>
          </cell>
        </row>
        <row r="24">
          <cell r="C24" t="str">
            <v>ЗСМК Арматура №10 (прутки) А500СП 14-1-5526#4436</v>
          </cell>
        </row>
        <row r="25">
          <cell r="C25" t="str">
            <v>ЗСМК Арматура №10 (прутки)25Г2С А-III 5781-82#6142</v>
          </cell>
        </row>
        <row r="26">
          <cell r="C26" t="str">
            <v>ЗСМК Арматура №10 А500С 3Гпс 52544-2006#6564</v>
          </cell>
        </row>
        <row r="27">
          <cell r="C27" t="str">
            <v>ЗСМК Арматура №10 А500СП 14-1-5526 изм.1,2#7325</v>
          </cell>
        </row>
        <row r="28">
          <cell r="C28" t="str">
            <v>ЗСМК Арматура №12 10ГТ АС2 5781#4524</v>
          </cell>
        </row>
        <row r="29">
          <cell r="C29" t="str">
            <v>ЗСМК Арматура №12 25Г2С А-III 5781-82#6143</v>
          </cell>
        </row>
        <row r="30">
          <cell r="C30" t="str">
            <v>ЗСМК Арматура №12 28С Ат600 10884#4455</v>
          </cell>
        </row>
        <row r="31">
          <cell r="C31" t="str">
            <v>ЗСМК Арматура №12 28С Ат800 10884#471</v>
          </cell>
        </row>
        <row r="32">
          <cell r="C32" t="str">
            <v>ЗСМК Арматура №12 35ГС А-III 5781-82#6650</v>
          </cell>
        </row>
        <row r="33">
          <cell r="C33" t="str">
            <v>ЗСМК Арматура №12 3пс А-I 5781#391</v>
          </cell>
        </row>
        <row r="34">
          <cell r="C34" t="str">
            <v>ЗСМК Арматура №12 3пс/сп А-I 5781#301220</v>
          </cell>
        </row>
        <row r="35">
          <cell r="C35" t="str">
            <v>ЗСМК Арматура №12 5пс А-II 5781#4838</v>
          </cell>
        </row>
        <row r="36">
          <cell r="C36" t="str">
            <v>ЗСМК Арматура №12 5пс/сп А-II 5781#301440</v>
          </cell>
        </row>
        <row r="37">
          <cell r="C37" t="str">
            <v>ЗСМК Арматура №12 А400С 14-1-5254-06#6681</v>
          </cell>
        </row>
        <row r="38">
          <cell r="C38" t="str">
            <v>ЗСМК Арматура №12 А400С/500С 14-1-5254-06#301993</v>
          </cell>
        </row>
        <row r="39">
          <cell r="C39" t="str">
            <v>ЗСМК Арматура №12 А500С 14-1-5254-06#6682</v>
          </cell>
        </row>
        <row r="40">
          <cell r="C40" t="str">
            <v>ЗСМК Арматура №12 А500С 3Гпс 52544-2006#6525</v>
          </cell>
        </row>
        <row r="41">
          <cell r="C41" t="str">
            <v>ЗСМК Арматура №12 А500СП 14-1-5526-06 изм.1,2#7321</v>
          </cell>
        </row>
        <row r="42">
          <cell r="C42" t="str">
            <v>ЗСМК Арматура №12 А500СП 14-1-5526-2006#4437</v>
          </cell>
        </row>
        <row r="43">
          <cell r="C43" t="str">
            <v>ЗСМК Арматура №14 10ГТ АС2 5781#7274</v>
          </cell>
        </row>
        <row r="44">
          <cell r="C44" t="str">
            <v>ЗСМК Арматура №14 25Г2С А-III 5781-82#6144</v>
          </cell>
        </row>
        <row r="45">
          <cell r="C45" t="str">
            <v>ЗСМК Арматура №14 28С Ат600 10884#4431</v>
          </cell>
        </row>
        <row r="46">
          <cell r="C46" t="str">
            <v>ЗСМК Арматура №14 28С Ат800 10884#473</v>
          </cell>
        </row>
        <row r="47">
          <cell r="C47" t="str">
            <v>ЗСМК Арматура №14 28С Ат800К 10884#5545</v>
          </cell>
        </row>
        <row r="48">
          <cell r="C48" t="str">
            <v>ЗСМК Арматура №14 35ГС А-III 5781-82#6651</v>
          </cell>
        </row>
        <row r="49">
          <cell r="C49" t="str">
            <v>ЗСМК Арматура №14 3пс А-I 5781#393</v>
          </cell>
        </row>
        <row r="50">
          <cell r="C50" t="str">
            <v>ЗСМК Арматура №14 3пс/сп А-I 5781#301221</v>
          </cell>
        </row>
        <row r="51">
          <cell r="C51" t="str">
            <v>ЗСМК Арматура №14 А400С 14-1-5254-06#6683</v>
          </cell>
        </row>
        <row r="52">
          <cell r="C52" t="str">
            <v>ЗСМК Арматура №14 А400С/500С 14-1-5254-06#301994</v>
          </cell>
        </row>
        <row r="53">
          <cell r="C53" t="str">
            <v>ЗСМК Арматура №14 А500С 14-1-5254-06#6684</v>
          </cell>
        </row>
        <row r="54">
          <cell r="C54" t="str">
            <v>ЗСМК Арматура №14 А500СП 14-1-5526-06 изм.1,2#7326</v>
          </cell>
        </row>
        <row r="55">
          <cell r="C55" t="str">
            <v>ЗСМК Арматура №14 А500СП 14-1-5526-2006#4438</v>
          </cell>
        </row>
        <row r="56">
          <cell r="C56" t="str">
            <v>ЗСМК Арматура №14 АВ400С 14-1-5254-06#6707</v>
          </cell>
        </row>
        <row r="57">
          <cell r="C57" t="str">
            <v>ЗСМК Арматура №16 10ГТ АС2 5781#4445</v>
          </cell>
        </row>
        <row r="58">
          <cell r="C58" t="str">
            <v>ЗСМК Арматура №16 25Г2С А-III 5781-82#6145</v>
          </cell>
        </row>
        <row r="59">
          <cell r="C59" t="str">
            <v>ЗСМК Арматура №16 28С Ат600 10884#4456</v>
          </cell>
        </row>
        <row r="60">
          <cell r="C60" t="str">
            <v>ЗСМК Арматура №16 28С Ат800 10884#475</v>
          </cell>
        </row>
        <row r="61">
          <cell r="C61" t="str">
            <v>ЗСМК Арматура №16 35ГС А-III 5781-82#6647</v>
          </cell>
        </row>
        <row r="62">
          <cell r="C62" t="str">
            <v>ЗСМК Арматура №16 3пс А-I 5781#394</v>
          </cell>
        </row>
        <row r="63">
          <cell r="C63" t="str">
            <v>ЗСМК Арматура №16 3пс/сп А-I 5781#301222</v>
          </cell>
        </row>
        <row r="64">
          <cell r="C64" t="str">
            <v>ЗСМК Арматура №16 5пс А-II 5781#4112</v>
          </cell>
        </row>
        <row r="65">
          <cell r="C65" t="str">
            <v>ЗСМК Арматура №16 А400С 14-1-5254-06#6685</v>
          </cell>
        </row>
        <row r="66">
          <cell r="C66" t="str">
            <v>ЗСМК Арматура №16 А400С/500С 14-1-5254-06#301995</v>
          </cell>
        </row>
        <row r="67">
          <cell r="C67" t="str">
            <v>ЗСМК Арматура №16 А500С 14-1-5254-06#6688</v>
          </cell>
        </row>
        <row r="68">
          <cell r="C68" t="str">
            <v>ЗСМК Арматура №16 А500С 52544-2006#6512</v>
          </cell>
        </row>
        <row r="69">
          <cell r="C69" t="str">
            <v>ЗСМК Арматура №16 А500СП 14-1-5526-2006#4439</v>
          </cell>
        </row>
        <row r="70">
          <cell r="C70" t="str">
            <v>ЗСМК Арматура №16 АВ400С 14-1-5254-06#6708</v>
          </cell>
        </row>
        <row r="71">
          <cell r="C71" t="str">
            <v>ЗСМК Арматура №18 25Г2С А-III 5781-82#6147</v>
          </cell>
        </row>
        <row r="72">
          <cell r="C72" t="str">
            <v>ЗСМК Арматура №18 28С Ат800 10884#477</v>
          </cell>
        </row>
        <row r="73">
          <cell r="C73" t="str">
            <v>ЗСМК Арматура №18 35ГС А-III 5781-82#6652</v>
          </cell>
        </row>
        <row r="74">
          <cell r="C74" t="str">
            <v>ЗСМК Арматура №18 3пс А-I 5781#396</v>
          </cell>
        </row>
        <row r="75">
          <cell r="C75" t="str">
            <v>ЗСМК Арматура №18 3пс/сп А-I 5781#301223</v>
          </cell>
        </row>
        <row r="76">
          <cell r="C76" t="str">
            <v>ЗСМК Арматура №18 5пс А-II 5781#4247</v>
          </cell>
        </row>
        <row r="77">
          <cell r="C77" t="str">
            <v>ЗСМК Арматура №18 А400С 14-1-5254-06#6689</v>
          </cell>
        </row>
        <row r="78">
          <cell r="C78" t="str">
            <v>ЗСМК Арматура №18 А400С/500С 14-1-5254-06#301996</v>
          </cell>
        </row>
        <row r="79">
          <cell r="C79" t="str">
            <v>ЗСМК Арматура №18 А500С 14-1-5254-06#6690</v>
          </cell>
        </row>
        <row r="80">
          <cell r="C80" t="str">
            <v>ЗСМК Арматура №18 А500С 3Гпс 52544-2006#6565</v>
          </cell>
        </row>
        <row r="81">
          <cell r="C81" t="str">
            <v>ЗСМК Арматура №18 А500СП 14-1-5526-2006#4440</v>
          </cell>
        </row>
        <row r="82">
          <cell r="C82" t="str">
            <v>ЗСМК Арматура №20 10ГТ АС2 5781#3956</v>
          </cell>
        </row>
        <row r="83">
          <cell r="C83" t="str">
            <v>ЗСМК Арматура №20 25Г2С А-III 5781-82#6148</v>
          </cell>
        </row>
        <row r="84">
          <cell r="C84" t="str">
            <v>ЗСМК Арматура №20 35ГС А-III 5781-82#6653</v>
          </cell>
        </row>
        <row r="85">
          <cell r="C85" t="str">
            <v>ЗСМК Арматура №20 3пс А-I 5781#397</v>
          </cell>
        </row>
        <row r="86">
          <cell r="C86" t="str">
            <v>ЗСМК Арматура №20 3пс/сп А-I 5781#301224</v>
          </cell>
        </row>
        <row r="87">
          <cell r="C87" t="str">
            <v>ЗСМК Арматура №20 5пс/сп А-II 5781#302004</v>
          </cell>
        </row>
        <row r="88">
          <cell r="C88" t="str">
            <v>ЗСМК Арматура №20 А400С 14-1-5254-06#6691</v>
          </cell>
        </row>
        <row r="89">
          <cell r="C89" t="str">
            <v>ЗСМК Арматура №20 А400С/500С 14-1-5254-06#301997</v>
          </cell>
        </row>
        <row r="90">
          <cell r="C90" t="str">
            <v>ЗСМК Арматура №20 А500С 14-1-5254-06#6692</v>
          </cell>
        </row>
        <row r="91">
          <cell r="C91" t="str">
            <v>ЗСМК Арматура №20 А500С 18Г2С 52544-2006#6486</v>
          </cell>
        </row>
        <row r="92">
          <cell r="C92" t="str">
            <v>ЗСМК Арматура №20 А500СП 14-1-5526-06 изм.1,2#7322</v>
          </cell>
        </row>
        <row r="93">
          <cell r="C93" t="str">
            <v>ЗСМК Арматура №20 А500СП 14-1-5526-2006#4441</v>
          </cell>
        </row>
        <row r="94">
          <cell r="C94" t="str">
            <v>ЗСМК Арматура №20 АВ400С 14-1-5254-06#6704</v>
          </cell>
        </row>
        <row r="95">
          <cell r="C95" t="str">
            <v>ЗСМК Арматура №22 25Г2С А-III 5781-82#6149</v>
          </cell>
        </row>
        <row r="96">
          <cell r="C96" t="str">
            <v>ЗСМК Арматура №22 35ГС А-III 5781-82#6655</v>
          </cell>
        </row>
        <row r="97">
          <cell r="C97" t="str">
            <v>ЗСМК Арматура №22 3пс А-I 5781#399</v>
          </cell>
        </row>
        <row r="98">
          <cell r="C98" t="str">
            <v>ЗСМК Арматура №22 3пс/сп А-I 5781#301225</v>
          </cell>
        </row>
        <row r="99">
          <cell r="C99" t="str">
            <v>ЗСМК Арматура №22 5пс А-II 5781#443</v>
          </cell>
        </row>
        <row r="100">
          <cell r="C100" t="str">
            <v>ЗСМК Арматура №22 5сп А-II 5781#564</v>
          </cell>
        </row>
        <row r="101">
          <cell r="C101" t="str">
            <v>ЗСМК Арматура №22 А400С 14-1-5254-06#6693</v>
          </cell>
        </row>
        <row r="102">
          <cell r="C102" t="str">
            <v>ЗСМК Арматура №22 А400С/500С 14-1-5254-06#301998</v>
          </cell>
        </row>
        <row r="103">
          <cell r="C103" t="str">
            <v>ЗСМК Арматура №22 А500С 14-1-5254-06#6695</v>
          </cell>
        </row>
        <row r="104">
          <cell r="C104" t="str">
            <v>ЗСМК Арматура №22 А500С 18Г2С 52544-2006#6616</v>
          </cell>
        </row>
        <row r="105">
          <cell r="C105" t="str">
            <v>ЗСМК Арматура №22 А500СП 14-1-5526-06 изм.1,2#7324</v>
          </cell>
        </row>
        <row r="106">
          <cell r="C106" t="str">
            <v>ЗСМК Арматура №22 А500СП 14-1-5526-2006#4442</v>
          </cell>
        </row>
        <row r="107">
          <cell r="C107" t="str">
            <v>ЗСМК Арматура №22 АВ400С 14-1-5254-06#6710</v>
          </cell>
        </row>
        <row r="108">
          <cell r="C108" t="str">
            <v>ЗСМК Арматура №25 10ГТ АС2 5781#4446</v>
          </cell>
        </row>
        <row r="109">
          <cell r="C109" t="str">
            <v>ЗСМК Арматура №25 25Г2С А-III 5781-82#6150</v>
          </cell>
        </row>
        <row r="110">
          <cell r="C110" t="str">
            <v>ЗСМК Арматура №25 35ГС А-III 5781-82#6656</v>
          </cell>
        </row>
        <row r="111">
          <cell r="C111" t="str">
            <v>ЗСМК Арматура №25 3пс А-I 5781#400</v>
          </cell>
        </row>
        <row r="112">
          <cell r="C112" t="str">
            <v>ЗСМК Арматура №25 3пс/сп А-I 5781#301286</v>
          </cell>
        </row>
        <row r="113">
          <cell r="C113" t="str">
            <v>ЗСМК Арматура №25 5пс А-II 5781#4842</v>
          </cell>
        </row>
        <row r="114">
          <cell r="C114" t="str">
            <v>ЗСМК Арматура №25 5пс/сп А-II 5781#301591</v>
          </cell>
        </row>
        <row r="115">
          <cell r="C115" t="str">
            <v>ЗСМК Арматура №25 5сп А-II 5781#4843</v>
          </cell>
        </row>
        <row r="116">
          <cell r="C116" t="str">
            <v>ЗСМК Арматура №25 А400С 14-1-5254-06#6696</v>
          </cell>
        </row>
        <row r="117">
          <cell r="C117" t="str">
            <v>ЗСМК Арматура №25 А400С/500С 14-1-5254-06#301999</v>
          </cell>
        </row>
        <row r="118">
          <cell r="C118" t="str">
            <v>ЗСМК Арматура №25 А500С 14-1-5254-06#6697</v>
          </cell>
        </row>
        <row r="119">
          <cell r="C119" t="str">
            <v>ЗСМК Арматура №25 А500С 52544-2006#6487</v>
          </cell>
        </row>
        <row r="120">
          <cell r="C120" t="str">
            <v>ЗСМК Арматура №25 А500СП 14-1-5526-2006#4443</v>
          </cell>
        </row>
        <row r="121">
          <cell r="C121" t="str">
            <v>ЗСМК Арматура №25 АВ400С 14-1-5254-06#6709</v>
          </cell>
        </row>
        <row r="122">
          <cell r="C122" t="str">
            <v>ЗСМК Арматура №28 10ГТ АС2 5781#4447</v>
          </cell>
        </row>
        <row r="123">
          <cell r="C123" t="str">
            <v>ЗСМК Арматура №28 25Г2С А-III 5781-82#6151</v>
          </cell>
        </row>
        <row r="124">
          <cell r="C124" t="str">
            <v>ЗСМК Арматура №28 35ГС А-III 5781-82#6657</v>
          </cell>
        </row>
        <row r="125">
          <cell r="C125" t="str">
            <v>ЗСМК Арматура №28 3пс А-I 5781#402</v>
          </cell>
        </row>
        <row r="126">
          <cell r="C126" t="str">
            <v>ЗСМК Арматура №28 А400С 14-1-5254-06#6698</v>
          </cell>
        </row>
        <row r="127">
          <cell r="C127" t="str">
            <v>ЗСМК Арматура №28 А400С/500С 14-1-5254-06#302000</v>
          </cell>
        </row>
        <row r="128">
          <cell r="C128" t="str">
            <v>ЗСМК Арматура №28 А500С 14-1-5254-06#6699</v>
          </cell>
        </row>
        <row r="129">
          <cell r="C129" t="str">
            <v>ЗСМК Арматура №28 А500С 18Г2С 52544-2006#6524</v>
          </cell>
        </row>
        <row r="130">
          <cell r="C130" t="str">
            <v>ЗСМК Арматура №28 А500СП 14-1-5526-2006#4444</v>
          </cell>
        </row>
        <row r="131">
          <cell r="C131" t="str">
            <v>ЗСМК Арматура №32 10ГТ АС2 5781#4591</v>
          </cell>
        </row>
        <row r="132">
          <cell r="C132" t="str">
            <v>ЗСМК Арматура №32 18Г2С А-II 5781#6892</v>
          </cell>
        </row>
        <row r="133">
          <cell r="C133" t="str">
            <v>ЗСМК Арматура №32 25Г2С А-III 5781-82#6152</v>
          </cell>
        </row>
        <row r="134">
          <cell r="C134" t="str">
            <v>ЗСМК Арматура №32 35ГС А-III 5781-82#6658</v>
          </cell>
        </row>
        <row r="135">
          <cell r="C135" t="str">
            <v>ЗСМК Арматура №32 3пс/сп А-I 5781#301810</v>
          </cell>
        </row>
        <row r="136">
          <cell r="C136" t="str">
            <v>ЗСМК Арматура №32 А400С 18Г2С 14-1-5254-06#6713</v>
          </cell>
        </row>
        <row r="137">
          <cell r="C137" t="str">
            <v>ЗСМК Арматура №32 А400С/500С 18Г2С 5254-06#302001</v>
          </cell>
        </row>
        <row r="138">
          <cell r="C138" t="str">
            <v>ЗСМК Арматура №32 А500С 18Г2С 14-1-5254-06#6700</v>
          </cell>
        </row>
        <row r="139">
          <cell r="C139" t="str">
            <v>ЗСМК Арматура №32 А500С 18Г2С 52544-2006#6380</v>
          </cell>
        </row>
        <row r="140">
          <cell r="C140" t="str">
            <v>ЗСМК Арматура №32 А500СП 14-1-5526-2006#5861</v>
          </cell>
        </row>
        <row r="141">
          <cell r="C141" t="str">
            <v>ЗСМК Арматура №36 10ГТ АС2 5781#7104</v>
          </cell>
        </row>
        <row r="142">
          <cell r="C142" t="str">
            <v>ЗСМК Арматура №36 25Г2С А-III 5781-82#6153</v>
          </cell>
        </row>
        <row r="143">
          <cell r="C143" t="str">
            <v>ЗСМК Арматура №36 35ГС А-III 5781-82#6660</v>
          </cell>
        </row>
        <row r="144">
          <cell r="C144" t="str">
            <v>ЗСМК Арматура №36 3пс/сп А-I 5781#302080</v>
          </cell>
        </row>
        <row r="145">
          <cell r="C145" t="str">
            <v>ЗСМК Арматура №36 А400С 18Г2С 14-1-5254-06#6705</v>
          </cell>
        </row>
        <row r="146">
          <cell r="C146" t="str">
            <v>ЗСМК Арматура №36 А500С 18Г2С 14-1-5254-06#6706</v>
          </cell>
        </row>
        <row r="147">
          <cell r="C147" t="str">
            <v>ЗСМК Арматура №36 А500С 18Г2С 52544-2006#6543</v>
          </cell>
        </row>
        <row r="148">
          <cell r="C148" t="str">
            <v>ЗСМК Арматура №36 А500СП 14-1-5526-2006#5865</v>
          </cell>
        </row>
        <row r="149">
          <cell r="C149" t="str">
            <v>ЗСМК Арматура №40 10ГТ АС2 5781#6983</v>
          </cell>
        </row>
        <row r="150">
          <cell r="C150" t="str">
            <v>ЗСМК Арматура №40 25Г2С А-III 5781-82#6154</v>
          </cell>
        </row>
        <row r="151">
          <cell r="C151" t="str">
            <v>ЗСМК Арматура №40 35ГС А-III 5781-82#6659</v>
          </cell>
        </row>
        <row r="152">
          <cell r="C152" t="str">
            <v>ЗСМК Арматура №40 3пс/сп  А-I 5781#300801</v>
          </cell>
        </row>
        <row r="153">
          <cell r="C153" t="str">
            <v>ЗСМК Арматура №40 5пс/сп А-II 5781#301639</v>
          </cell>
        </row>
        <row r="154">
          <cell r="C154" t="str">
            <v>ЗСМК Арматура №40 А400С 18Г2С 14-1-5254-06#6702</v>
          </cell>
        </row>
        <row r="155">
          <cell r="C155" t="str">
            <v>ЗСМК Арматура №40 А400С/500С 18Г2С 5254-06#302002</v>
          </cell>
        </row>
        <row r="156">
          <cell r="C156" t="str">
            <v>ЗСМК Арматура №40 А500С 18Г2С 14-1-5254-06#6703</v>
          </cell>
        </row>
        <row r="157">
          <cell r="C157" t="str">
            <v>ЗСМК Арматура №40 А500СП 14-1-5526-2006#5866</v>
          </cell>
        </row>
        <row r="158">
          <cell r="C158" t="str">
            <v>ЗСМК Двутавр 10Б1 09Г2С 12 19281-89#267</v>
          </cell>
        </row>
        <row r="159">
          <cell r="C159" t="str">
            <v>ЗСМК Двутавр 10Б1 3пс/сп 1 535-05#300004</v>
          </cell>
        </row>
        <row r="160">
          <cell r="C160" t="str">
            <v>ЗСМК Двутавр 10Б1 3пс/сп 1-3 535-05#300210</v>
          </cell>
        </row>
        <row r="161">
          <cell r="C161" t="str">
            <v>ЗСМК Двутавр 10Б1 3пс/сп 1-4 535-05#300211</v>
          </cell>
        </row>
        <row r="162">
          <cell r="C162" t="str">
            <v>ЗСМК Двутавр 10Б1 3пс/сп 5 535-05#301592</v>
          </cell>
        </row>
        <row r="163">
          <cell r="C163" t="str">
            <v>ЗСМК Двутавр 12Б1 09Г2С 12 19281-89#1687</v>
          </cell>
        </row>
        <row r="164">
          <cell r="C164" t="str">
            <v>ЗСМК Двутавр 12Б1 09Г2С 14 19281-89#5049</v>
          </cell>
        </row>
        <row r="165">
          <cell r="C165" t="str">
            <v>ЗСМК Двутавр 12Б1 3пс/сп 1 535-05#300005</v>
          </cell>
        </row>
        <row r="166">
          <cell r="C166" t="str">
            <v>ЗСМК Двутавр 12Б1 3пс/сп 1-3 535-05#300213</v>
          </cell>
        </row>
        <row r="167">
          <cell r="C167" t="str">
            <v>ЗСМК Двутавр 12Б1 3пс/сп 1-4 535-05#300215</v>
          </cell>
        </row>
        <row r="168">
          <cell r="C168" t="str">
            <v>ЗСМК Двутавр 12Б1 3пс/сп 5 535-05#300006</v>
          </cell>
        </row>
        <row r="169">
          <cell r="C169" t="str">
            <v>ЗСМК Двутавр 12Б1 Ст 0  535-05#1823</v>
          </cell>
        </row>
        <row r="170">
          <cell r="C170" t="str">
            <v>ЗСМК Двутавр 12Б2 3сп  5 535-05#5376</v>
          </cell>
        </row>
        <row r="171">
          <cell r="C171" t="str">
            <v>ЗСМК Двутавр 14Б0 3пс/сп 1 535-05#300780</v>
          </cell>
        </row>
        <row r="172">
          <cell r="C172" t="str">
            <v>ЗСМК Двутавр 14Б1 09Г2С 12 19281-89#274</v>
          </cell>
        </row>
        <row r="173">
          <cell r="C173" t="str">
            <v>ЗСМК Двутавр 14Б1 09Г2С 14 19281-89#4982</v>
          </cell>
        </row>
        <row r="174">
          <cell r="C174" t="str">
            <v>ЗСМК Двутавр 14Б1 3пс/сп 1 535-05#300007</v>
          </cell>
        </row>
        <row r="175">
          <cell r="C175" t="str">
            <v>ЗСМК Двутавр 14Б1 3пс/сп 1-3 535-05#300338</v>
          </cell>
        </row>
        <row r="176">
          <cell r="C176" t="str">
            <v>ЗСМК Двутавр 14Б1 3пс/сп 1-4 535-05#300339</v>
          </cell>
        </row>
        <row r="177">
          <cell r="C177" t="str">
            <v>ЗСМК Двутавр 14Б1 3пс/сп 5 535-05#301784</v>
          </cell>
        </row>
        <row r="178">
          <cell r="C178" t="str">
            <v>ЗСМК Двутавр 14Б2 09Г2С 12 19218-89#5487</v>
          </cell>
        </row>
        <row r="179">
          <cell r="C179" t="str">
            <v>ЗСМК Двутавр 14Б2 3пс/сп 1 535-05#302070</v>
          </cell>
        </row>
        <row r="180">
          <cell r="C180" t="str">
            <v>ЗСМК Двутавр 16Б0 3пс/сп 1 535-05#300368</v>
          </cell>
        </row>
        <row r="181">
          <cell r="C181" t="str">
            <v>ЗСМК Двутавр 16Б1 09Г2С 12 19281-89#278</v>
          </cell>
        </row>
        <row r="182">
          <cell r="C182" t="str">
            <v>ЗСМК Двутавр 16Б1 09Г2С 14 19281-89#5117</v>
          </cell>
        </row>
        <row r="183">
          <cell r="C183" t="str">
            <v>ЗСМК Двутавр 16Б1 3пс/сп 1 535-05#300008</v>
          </cell>
        </row>
        <row r="184">
          <cell r="C184" t="str">
            <v>ЗСМК Двутавр 16Б1 3пс/сп 1-4 535-05#300219</v>
          </cell>
        </row>
        <row r="185">
          <cell r="C185" t="str">
            <v>ЗСМК Двутавр 16Б1 3пс/сп 5 535-05#300009</v>
          </cell>
        </row>
        <row r="186">
          <cell r="C186" t="str">
            <v>ЗСМК Двутавр 16Б2 09Г2С 12 19281-89#5679</v>
          </cell>
        </row>
        <row r="187">
          <cell r="C187" t="str">
            <v>ЗСМК Двутавр 16Б2 3пс/сп 5 535-05#302055</v>
          </cell>
        </row>
        <row r="188">
          <cell r="C188" t="str">
            <v>ЗСМК Катанка 6,5 05кп 14-1-1700-91#4766</v>
          </cell>
        </row>
        <row r="189">
          <cell r="C189" t="str">
            <v>ЗСМК Катанка 6,5 10кп ГОСТ 10702#7116</v>
          </cell>
        </row>
        <row r="190">
          <cell r="C190" t="str">
            <v>ЗСМК Катанка 6,5 1-3кп 14-1-5282-94#300946</v>
          </cell>
        </row>
        <row r="191">
          <cell r="C191" t="str">
            <v>ЗСМК Катанка 6,5 1кп 14-1-5282-94#243</v>
          </cell>
        </row>
        <row r="192">
          <cell r="C192" t="str">
            <v>ЗСМК Катанка 6,5 1кп ГОСТ 30136#2036</v>
          </cell>
        </row>
        <row r="193">
          <cell r="C193" t="str">
            <v>ЗСМК Катанка 6,5 2кп 14-1-5282-94#244</v>
          </cell>
        </row>
        <row r="194">
          <cell r="C194" t="str">
            <v>ЗСМК Катанка 6,5 2кп ГОСТ 30136#3794</v>
          </cell>
        </row>
        <row r="195">
          <cell r="C195" t="str">
            <v>ЗСМК Катанка 6,5 2пс 14-1-5282-94#4555</v>
          </cell>
        </row>
        <row r="196">
          <cell r="C196" t="str">
            <v>ЗСМК Катанка 6,5 2пс ГОСТ 30136#4594</v>
          </cell>
        </row>
        <row r="197">
          <cell r="C197" t="str">
            <v>ЗСМК Катанка 6,5 3Гпс ГОСТ 30136#4856</v>
          </cell>
        </row>
        <row r="198">
          <cell r="C198" t="str">
            <v>ЗСМК Катанка 6,5 3кп 14-1-5282-94#245</v>
          </cell>
        </row>
        <row r="199">
          <cell r="C199" t="str">
            <v>ЗСМК Катанка 6,5 3кп ГОСТ 30136#2592</v>
          </cell>
        </row>
        <row r="200">
          <cell r="C200" t="str">
            <v>ЗСМК Катанка 6,5 3пс 14-1-5282-94#246</v>
          </cell>
        </row>
        <row r="201">
          <cell r="C201" t="str">
            <v>ЗСМК Катанка 6,5 3пс ГОСТ 30136#2037</v>
          </cell>
        </row>
        <row r="202">
          <cell r="C202" t="str">
            <v>ЗСМК Катанка 6,5 3пс/сп 14-1-5282-94#301163</v>
          </cell>
        </row>
        <row r="203">
          <cell r="C203" t="str">
            <v>ЗСМК Катанка 6,5 3пс/сп 14-1-5283-94#301628</v>
          </cell>
        </row>
        <row r="204">
          <cell r="C204" t="str">
            <v>ЗСМК Катанка 6,5 3пс/сп ГОСТ 30136#301330</v>
          </cell>
        </row>
        <row r="205">
          <cell r="C205" t="str">
            <v>ЗСМК Катанка 6,5 кк50 14-1-5317-95#4413</v>
          </cell>
        </row>
        <row r="206">
          <cell r="C206" t="str">
            <v>ЗСМК Катанка 6,5 кк60 14-1-5317-95#3298</v>
          </cell>
        </row>
        <row r="207">
          <cell r="C207" t="str">
            <v>ЗСМК Катанка 6,5 кк65 14-1-5317-95#3299</v>
          </cell>
        </row>
        <row r="208">
          <cell r="C208" t="str">
            <v>ЗСМК Катанка 6,5 кк70 14-1-5317-95#247</v>
          </cell>
        </row>
        <row r="209">
          <cell r="C209" t="str">
            <v>ЗСМК Катанка 6,5 кк75 14-1-5317-95#4414</v>
          </cell>
        </row>
        <row r="210">
          <cell r="C210" t="str">
            <v>ЗСМК Катанка 6,5 СВ08А 14-1-4760-89#248</v>
          </cell>
        </row>
        <row r="211">
          <cell r="C211" t="str">
            <v>ЗСМК Катанка 6,5 СВ08Г2С 14-1-4782-90#2542</v>
          </cell>
        </row>
        <row r="212">
          <cell r="C212" t="str">
            <v>ЗСМК Катанка 6,5 Ст 0 ГОСТ 30136#6553</v>
          </cell>
        </row>
        <row r="213">
          <cell r="C213" t="str">
            <v>ЗСМК Катанка 6,5 ст.1-3 14-1-5282-94#301455</v>
          </cell>
        </row>
        <row r="214">
          <cell r="C214" t="str">
            <v>ЗСМК Катанка 8 1-3кп 14-1-5282-94#301421</v>
          </cell>
        </row>
        <row r="215">
          <cell r="C215" t="str">
            <v>ЗСМК Катанка 8 3Гпс ГОСТ 30136#4857</v>
          </cell>
        </row>
        <row r="216">
          <cell r="C216" t="str">
            <v>ЗСМК Катанка 8 3кп 30136#6460</v>
          </cell>
        </row>
        <row r="217">
          <cell r="C217" t="str">
            <v>ЗСМК Катанка 8 3пс 14-1-5282-94#249</v>
          </cell>
        </row>
        <row r="218">
          <cell r="C218" t="str">
            <v>ЗСМК Катанка 8 3пс ГОСТ 30136#4330</v>
          </cell>
        </row>
        <row r="219">
          <cell r="C219" t="str">
            <v>ЗСМК Катанка 8 3пс/сп 14-1-5282-94#301391</v>
          </cell>
        </row>
        <row r="220">
          <cell r="C220" t="str">
            <v>ЗСМК Катанка 8 ст.1-3 14-1-5282-94#301456</v>
          </cell>
        </row>
        <row r="221">
          <cell r="C221" t="str">
            <v>ЗСМК Катанка 8,0 1кп 14-1-5282-94#1873</v>
          </cell>
        </row>
        <row r="222">
          <cell r="C222" t="str">
            <v>ЗСМК Катанка 8,0 2кп 14-1-5282-94#224</v>
          </cell>
        </row>
        <row r="223">
          <cell r="C223" t="str">
            <v>ЗСМК Катанка 8,0 3кп 14-1-5282-94#4453</v>
          </cell>
        </row>
        <row r="224">
          <cell r="C224" t="str">
            <v>ЗСМК Катанка арматурная 10 18Г2С 14-107-268#4724</v>
          </cell>
        </row>
        <row r="225">
          <cell r="C225" t="str">
            <v>ЗСМК Катанка арматурная 10 3пс 14-107-268-06#4469</v>
          </cell>
        </row>
        <row r="226">
          <cell r="C226" t="str">
            <v>ЗСМК Катанка арматурная 10 3пс/сп 14-107-268#301419</v>
          </cell>
        </row>
        <row r="227">
          <cell r="C227" t="str">
            <v>ЗСМК Катанка арматурная 6 18Г2С 14-107-268-06#4733</v>
          </cell>
        </row>
        <row r="228">
          <cell r="C228" t="str">
            <v>ЗСМК Катанка арматурная 6 3пс 14-107-268-2006#4467</v>
          </cell>
        </row>
        <row r="229">
          <cell r="C229" t="str">
            <v>ЗСМК Катанка арматурная 6 3пс/сп 14-107-268#301417</v>
          </cell>
        </row>
        <row r="230">
          <cell r="C230" t="str">
            <v>ЗСМК Катанка арматурная 8 18Г2С 14-107-268-06#4725</v>
          </cell>
        </row>
        <row r="231">
          <cell r="C231" t="str">
            <v>ЗСМК Катанка арматурная 8 3Гпс/Гсп 14-107-268#301811</v>
          </cell>
        </row>
        <row r="232">
          <cell r="C232" t="str">
            <v>ЗСМК Катанка арматурная 8 3пс 14-107-268-2006#4468</v>
          </cell>
        </row>
        <row r="233">
          <cell r="C233" t="str">
            <v>ЗСМК Катанка арматурная 8 3пс/сп 14-107-268#301418</v>
          </cell>
        </row>
        <row r="234">
          <cell r="C234" t="str">
            <v>ЗСМК Круг 08 09Г2С 19281-89#6890</v>
          </cell>
        </row>
        <row r="235">
          <cell r="C235" t="str">
            <v>ЗСМК Круг 10 (мотки) 1кп 14-1-5282-94#387</v>
          </cell>
        </row>
        <row r="236">
          <cell r="C236" t="str">
            <v>ЗСМК Круг 10 (мотки) 1кп 535-05 нмд#574</v>
          </cell>
        </row>
        <row r="237">
          <cell r="C237" t="str">
            <v>ЗСМК Круг 10 (мотки) 2кп 14-1-5282-94 нмд#4451</v>
          </cell>
        </row>
        <row r="238">
          <cell r="C238" t="str">
            <v>ЗСМК Круг 10 (мотки) 3Гпс 30136#4854</v>
          </cell>
        </row>
        <row r="239">
          <cell r="C239" t="str">
            <v>ЗСМК Круг 10 (мотки) 3кп 14-1-5282-94 нмд#4452</v>
          </cell>
        </row>
        <row r="240">
          <cell r="C240" t="str">
            <v>ЗСМК Круг 10 (мотки) 3пс 1 535-05 нмд#440</v>
          </cell>
        </row>
        <row r="241">
          <cell r="C241" t="str">
            <v>ЗСМК Круг 10 (мотки) 3пс 1-3 535-05 нмд#300323</v>
          </cell>
        </row>
        <row r="242">
          <cell r="C242" t="str">
            <v>ЗСМК Круг 10 (мотки) 3пс 1-4 535-05 нмд#300325</v>
          </cell>
        </row>
        <row r="243">
          <cell r="C243" t="str">
            <v>ЗСМК Круг 10 (мотки) 3пс 2 535-05 нмд#3740</v>
          </cell>
        </row>
        <row r="244">
          <cell r="C244" t="str">
            <v>ЗСМК Круг 10 (мотки) 3пс 2-4 535-05 нмд#300327</v>
          </cell>
        </row>
        <row r="245">
          <cell r="C245" t="str">
            <v>ЗСМК Круг 10 (мотки) 3пс/сп 1 535-05 нмд#300383</v>
          </cell>
        </row>
        <row r="246">
          <cell r="C246" t="str">
            <v>ЗСМК Круг 10 (мотки) ст.1-3 535-05 нмд#301458</v>
          </cell>
        </row>
        <row r="247">
          <cell r="C247" t="str">
            <v>ЗСМК Круг 10 (прутки) 3пс 1 535-05#406</v>
          </cell>
        </row>
        <row r="248">
          <cell r="C248" t="str">
            <v>ЗСМК Круг 10 (прутки) 3пс 1-2 535-05#300223</v>
          </cell>
        </row>
        <row r="249">
          <cell r="C249" t="str">
            <v>ЗСМК Круг 10 (прутки) 3пс/сп 1 535-05#300225</v>
          </cell>
        </row>
        <row r="250">
          <cell r="C250" t="str">
            <v>ЗСМК Круг 10 (прутки) 3пс/сп 1-2 535-05#300784</v>
          </cell>
        </row>
        <row r="251">
          <cell r="C251" t="str">
            <v>ЗСМК Круг 11 (мотки) 3Гпс 30136#4855</v>
          </cell>
        </row>
        <row r="252">
          <cell r="C252" t="str">
            <v>ЗСМК Круг 12 3пс 1 535-05#408</v>
          </cell>
        </row>
        <row r="253">
          <cell r="C253" t="str">
            <v>ЗСМК Круг 12 3пс 1-3 535-05#300226</v>
          </cell>
        </row>
        <row r="254">
          <cell r="C254" t="str">
            <v>ЗСМК Круг 12 3пс 1-4 535-05#300227</v>
          </cell>
        </row>
        <row r="255">
          <cell r="C255" t="str">
            <v>ЗСМК Круг 12 3пс 2-4 535-05#300229</v>
          </cell>
        </row>
        <row r="256">
          <cell r="C256" t="str">
            <v>ЗСМК Круг 12 3пс 3 535-05#2843</v>
          </cell>
        </row>
        <row r="257">
          <cell r="C257" t="str">
            <v>ЗСМК Круг 12 3пс 4 535-05#2664</v>
          </cell>
        </row>
        <row r="258">
          <cell r="C258" t="str">
            <v>ЗСМК Круг 12 3пс 5 535-05#410</v>
          </cell>
        </row>
        <row r="259">
          <cell r="C259" t="str">
            <v>ЗСМК Круг 14 3пс 1 535-05#411</v>
          </cell>
        </row>
        <row r="260">
          <cell r="C260" t="str">
            <v>ЗСМК Круг 14 3пс 1-4 535-05#300232</v>
          </cell>
        </row>
        <row r="261">
          <cell r="C261" t="str">
            <v>ЗСМК Круг 14 3пс 5 535-05#413</v>
          </cell>
        </row>
        <row r="262">
          <cell r="C262" t="str">
            <v>ЗСМК Круг 16 09Г2С 12 19281-89#7232</v>
          </cell>
        </row>
        <row r="263">
          <cell r="C263" t="str">
            <v>ЗСМК Круг 16 3пс 1 535-05#415</v>
          </cell>
        </row>
        <row r="264">
          <cell r="C264" t="str">
            <v>ЗСМК Круг 16 3пс 1-4 535-05#300236</v>
          </cell>
        </row>
        <row r="265">
          <cell r="C265" t="str">
            <v>ЗСМК Круг 16 3пс 2 535-05#416</v>
          </cell>
        </row>
        <row r="266">
          <cell r="C266" t="str">
            <v>ЗСМК Круг 16 3пс 2-4 535-05#300238</v>
          </cell>
        </row>
        <row r="267">
          <cell r="C267" t="str">
            <v>ЗСМК Круг 16 3пс 4 535-05#2663</v>
          </cell>
        </row>
        <row r="268">
          <cell r="C268" t="str">
            <v>ЗСМК Круг 16 3пс 5 535-05#417</v>
          </cell>
        </row>
        <row r="269">
          <cell r="C269" t="str">
            <v>ЗСМК Круг 16 40Х 4543-71#414</v>
          </cell>
        </row>
        <row r="270">
          <cell r="C270" t="str">
            <v>ЗСМК Круг 16 45 1050-88#4415</v>
          </cell>
        </row>
        <row r="271">
          <cell r="C271" t="str">
            <v>ЗСМК Круг 18 3пс 1 535-05#419</v>
          </cell>
        </row>
        <row r="272">
          <cell r="C272" t="str">
            <v>ЗСМК Круг 18 3пс 1-4 535-05#300240</v>
          </cell>
        </row>
        <row r="273">
          <cell r="C273" t="str">
            <v>ЗСМК Круг 18 3пс 3 535-05#2857</v>
          </cell>
        </row>
        <row r="274">
          <cell r="C274" t="str">
            <v>ЗСМК Круг 18 3пс 4 535-05#420</v>
          </cell>
        </row>
        <row r="275">
          <cell r="C275" t="str">
            <v>ЗСМК Круг 18 3пс 5 535-05#421</v>
          </cell>
        </row>
        <row r="276">
          <cell r="C276" t="str">
            <v>ЗСМК Круг 18 40Х 4543-71#418</v>
          </cell>
        </row>
        <row r="277">
          <cell r="C277" t="str">
            <v>ЗСМК Круг 19 3пс 1 535-05#2009</v>
          </cell>
        </row>
        <row r="278">
          <cell r="C278" t="str">
            <v>ЗСМК Круг 19 3пс 1-4 535-05#300384</v>
          </cell>
        </row>
        <row r="279">
          <cell r="C279" t="str">
            <v>ЗСМК Круг 20 20 1050-88#1765</v>
          </cell>
        </row>
        <row r="280">
          <cell r="C280" t="str">
            <v>ЗСМК Круг 20 35 1050-88#4412</v>
          </cell>
        </row>
        <row r="281">
          <cell r="C281" t="str">
            <v>ЗСМК Круг 20 3пс 1 535-05#423</v>
          </cell>
        </row>
        <row r="282">
          <cell r="C282" t="str">
            <v>ЗСМК Круг 20 3пс 1-3 535-05#300243</v>
          </cell>
        </row>
        <row r="283">
          <cell r="C283" t="str">
            <v>ЗСМК Круг 20 3пс 1-4 535-05#300244</v>
          </cell>
        </row>
        <row r="284">
          <cell r="C284" t="str">
            <v>ЗСМК Круг 20 3пс 2-4 535-05#300246</v>
          </cell>
        </row>
        <row r="285">
          <cell r="C285" t="str">
            <v>ЗСМК Круг 20 3пс 4 535-05#2528</v>
          </cell>
        </row>
        <row r="286">
          <cell r="C286" t="str">
            <v>ЗСМК Круг 20 3пс 5 535-05#427</v>
          </cell>
        </row>
        <row r="287">
          <cell r="C287" t="str">
            <v>ЗСМК Круг 20 40Х 4543-71#422</v>
          </cell>
        </row>
        <row r="288">
          <cell r="C288" t="str">
            <v>ЗСМК Круг 20 5пс 2 535-05#7306</v>
          </cell>
        </row>
        <row r="289">
          <cell r="C289" t="str">
            <v>ЗСМК Круг 21 3пс/сп 5 535-05#301515</v>
          </cell>
        </row>
        <row r="290">
          <cell r="C290" t="str">
            <v>ЗСМК Круг 22 09Г2С 12 19281-89#7231</v>
          </cell>
        </row>
        <row r="291">
          <cell r="C291" t="str">
            <v>ЗСМК Круг 22 10кп 535-05#6636</v>
          </cell>
        </row>
        <row r="292">
          <cell r="C292" t="str">
            <v>ЗСМК Круг 22 3пс 1 535-05#428</v>
          </cell>
        </row>
        <row r="293">
          <cell r="C293" t="str">
            <v>ЗСМК Круг 22 3пс 1-4 535-05#300248</v>
          </cell>
        </row>
        <row r="294">
          <cell r="C294" t="str">
            <v>ЗСМК Круг 22 3пс 4 535-05#2662</v>
          </cell>
        </row>
        <row r="295">
          <cell r="C295" t="str">
            <v>ЗСМК Круг 22 3пс 5 535-05#429</v>
          </cell>
        </row>
        <row r="296">
          <cell r="C296" t="str">
            <v>ЗСМК Круг 24 35 1050-88#568</v>
          </cell>
        </row>
        <row r="297">
          <cell r="C297" t="str">
            <v>ЗСМК Круг 24 3пс 1 535-05#569</v>
          </cell>
        </row>
        <row r="298">
          <cell r="C298" t="str">
            <v>ЗСМК Круг 24 3пс 1-4 535-05#300365</v>
          </cell>
        </row>
        <row r="299">
          <cell r="C299" t="str">
            <v>ЗСМК Круг 24 3пс 2-4 535-05#300366</v>
          </cell>
        </row>
        <row r="300">
          <cell r="C300" t="str">
            <v>ЗСМК Круг 24 3пс 5 535-05#2000</v>
          </cell>
        </row>
        <row r="301">
          <cell r="C301" t="str">
            <v>ЗСМК Круг 25 20 1050-88#4351</v>
          </cell>
        </row>
        <row r="302">
          <cell r="C302" t="str">
            <v>ЗСМК Круг 25 3кп 535-05#6510</v>
          </cell>
        </row>
        <row r="303">
          <cell r="C303" t="str">
            <v>ЗСМК Круг 25 3пс 1 535-05#431</v>
          </cell>
        </row>
        <row r="304">
          <cell r="C304" t="str">
            <v>ЗСМК Круг 25 3пс 1-4 535-05#300251</v>
          </cell>
        </row>
        <row r="305">
          <cell r="C305" t="str">
            <v>ЗСМК Круг 25 3пс 2 535-05#2872</v>
          </cell>
        </row>
        <row r="306">
          <cell r="C306" t="str">
            <v>ЗСМК Круг 25 3пс 2-4 535-05#300253</v>
          </cell>
        </row>
        <row r="307">
          <cell r="C307" t="str">
            <v>ЗСМК Круг 25 3пс 3 535-05#432</v>
          </cell>
        </row>
        <row r="308">
          <cell r="C308" t="str">
            <v>ЗСМК Круг 25 3пс 4 535-05#2700</v>
          </cell>
        </row>
        <row r="309">
          <cell r="C309" t="str">
            <v>ЗСМК Круг 25 3пс 5 535-05#433</v>
          </cell>
        </row>
        <row r="310">
          <cell r="C310" t="str">
            <v>ЗСМК Круг 25 40Х 4543-71#430</v>
          </cell>
        </row>
        <row r="311">
          <cell r="C311" t="str">
            <v>ЗСМК Круг 25 45 1050-88#4411</v>
          </cell>
        </row>
        <row r="312">
          <cell r="C312" t="str">
            <v>ЗСМК Круг 25 5пс 1 535-05#4067</v>
          </cell>
        </row>
        <row r="313">
          <cell r="C313" t="str">
            <v>ЗСМК Круг 25 5пс 2 535-05#2877</v>
          </cell>
        </row>
        <row r="314">
          <cell r="C314" t="str">
            <v>ЗСМК Круг 25 5пс/сп 1-4 535-05#300222</v>
          </cell>
        </row>
        <row r="315">
          <cell r="C315" t="str">
            <v>ЗСМК Круг 25 5пс/сп 2 535-05#300732</v>
          </cell>
        </row>
        <row r="316">
          <cell r="C316" t="str">
            <v>ЗСМК Круг 25 Ст 0 535-05#573</v>
          </cell>
        </row>
        <row r="317">
          <cell r="C317" t="str">
            <v>ЗСМК Круг 26 3пс 3 535-05#2016</v>
          </cell>
        </row>
        <row r="318">
          <cell r="C318" t="str">
            <v>ЗСМК Круг 26 40Х 4543-71#566</v>
          </cell>
        </row>
        <row r="319">
          <cell r="C319" t="str">
            <v>ЗСМК Круг 27 3пс 1 535-05#2425</v>
          </cell>
        </row>
        <row r="320">
          <cell r="C320" t="str">
            <v>ЗСМК Круг 27 3пс 1-5 535-05#301584</v>
          </cell>
        </row>
        <row r="321">
          <cell r="C321" t="str">
            <v>ЗСМК Круг 27 3пс 5 535-05#4060</v>
          </cell>
        </row>
        <row r="322">
          <cell r="C322" t="str">
            <v>ЗСМК Круг 27 3пс/сп 5 535-05#301513</v>
          </cell>
        </row>
        <row r="323">
          <cell r="C323" t="str">
            <v>ЗСМК Круг 27 40Х 4543-71#561</v>
          </cell>
        </row>
        <row r="324">
          <cell r="C324" t="str">
            <v>ЗСМК Круг 28 3пс 1 535-05#435</v>
          </cell>
        </row>
        <row r="325">
          <cell r="C325" t="str">
            <v>ЗСМК Круг 28 3пс 1-2 535-05#300343</v>
          </cell>
        </row>
        <row r="326">
          <cell r="C326" t="str">
            <v>ЗСМК Круг 28 3пс 1-3 535-05#300342</v>
          </cell>
        </row>
        <row r="327">
          <cell r="C327" t="str">
            <v>ЗСМК Круг 28 3пс 3 535-05#2880</v>
          </cell>
        </row>
        <row r="328">
          <cell r="C328" t="str">
            <v>ЗСМК Круг 28 40Х 4543-71#434</v>
          </cell>
        </row>
        <row r="329">
          <cell r="C329" t="str">
            <v>ЗСМК Круг 28 5пс/сп 1-3 535-05#301680</v>
          </cell>
        </row>
        <row r="330">
          <cell r="C330" t="str">
            <v>ЗСМК Круг 30 20 1050-88#969</v>
          </cell>
        </row>
        <row r="331">
          <cell r="C331" t="str">
            <v>ЗСМК Круг 30 35 1-3 1050-88#300725</v>
          </cell>
        </row>
        <row r="332">
          <cell r="C332" t="str">
            <v>ЗСМК Круг 30 3пс 1 535-05#2886</v>
          </cell>
        </row>
        <row r="333">
          <cell r="C333" t="str">
            <v>ЗСМК Круг 30 3пс 1-3 535-05#300364</v>
          </cell>
        </row>
        <row r="334">
          <cell r="C334" t="str">
            <v>ЗСМК Круг 30 3пс 3 535-05#2591</v>
          </cell>
        </row>
        <row r="335">
          <cell r="C335" t="str">
            <v>ЗСМК Круг 30 3пс/сп 2 535-05#302034</v>
          </cell>
        </row>
        <row r="336">
          <cell r="C336" t="str">
            <v>ЗСМК Круг 30 40Х 4543-71#251</v>
          </cell>
        </row>
        <row r="337">
          <cell r="C337" t="str">
            <v>ЗСМК Круг 30 45 1050-88#1678</v>
          </cell>
        </row>
        <row r="338">
          <cell r="C338" t="str">
            <v>ЗСМК Круг 32 20 1050-88#971</v>
          </cell>
        </row>
        <row r="339">
          <cell r="C339" t="str">
            <v>ЗСМК Круг 32 3пс/сп 1 535-05#300381</v>
          </cell>
        </row>
        <row r="340">
          <cell r="C340" t="str">
            <v>ЗСМК Круг 32 40Х 4543-71#1833</v>
          </cell>
        </row>
        <row r="341">
          <cell r="C341" t="str">
            <v>ЗСМК Круг 32 45 1050-88#972</v>
          </cell>
        </row>
        <row r="342">
          <cell r="C342" t="str">
            <v>ЗСМК Круг 34 40Х 4543-71#581</v>
          </cell>
        </row>
        <row r="343">
          <cell r="C343" t="str">
            <v>ЗСМК Круг 36 09Г2С 12 19281-89#2346</v>
          </cell>
        </row>
        <row r="344">
          <cell r="C344" t="str">
            <v>ЗСМК Круг 36 20 1050-88#978</v>
          </cell>
        </row>
        <row r="345">
          <cell r="C345" t="str">
            <v>ЗСМК Круг 36 3пс/сп 1-3 535-05#301329</v>
          </cell>
        </row>
        <row r="346">
          <cell r="C346" t="str">
            <v>ЗСМК Круг 36 3пс/сп 1-5 535-05#301523</v>
          </cell>
        </row>
        <row r="347">
          <cell r="C347" t="str">
            <v>ЗСМК Круг 36 40Х 4543-71#980</v>
          </cell>
        </row>
        <row r="348">
          <cell r="C348" t="str">
            <v>ЗСМК Круг 36 45 1050-88#979</v>
          </cell>
        </row>
        <row r="349">
          <cell r="C349" t="str">
            <v>ЗСМК Круг 38 40Х 4543-71#1835</v>
          </cell>
        </row>
        <row r="350">
          <cell r="C350" t="str">
            <v>ЗСМК Круг 40 20 1050-88#984</v>
          </cell>
        </row>
        <row r="351">
          <cell r="C351" t="str">
            <v>ЗСМК Круг 40 3пс/сп 1 535-05#300382</v>
          </cell>
        </row>
        <row r="352">
          <cell r="C352" t="str">
            <v>ЗСМК Круг 40 40Х 4543-71#985</v>
          </cell>
        </row>
        <row r="353">
          <cell r="C353" t="str">
            <v>ЗСМК Круг 40 45 1050-88#1701</v>
          </cell>
        </row>
        <row r="354">
          <cell r="C354" t="str">
            <v>ЗСМК Круг 42 3пс/сп 3-5 535-05#302110</v>
          </cell>
        </row>
        <row r="355">
          <cell r="C355" t="str">
            <v>ЗСМК Круг 9 1кп  14-1-5282-94 нмд#4350</v>
          </cell>
        </row>
        <row r="356">
          <cell r="C356" t="str">
            <v>ЗСМК Круг 9 2пс 1 535-05#4552</v>
          </cell>
        </row>
        <row r="357">
          <cell r="C357" t="str">
            <v>ЗСМК Круг 9 3Гпс 30136#4853</v>
          </cell>
        </row>
        <row r="358">
          <cell r="C358" t="str">
            <v>ЗСМК Круг 9 3пс 1 535-05 нмд#3711</v>
          </cell>
        </row>
        <row r="359">
          <cell r="C359" t="str">
            <v>ЗСМК Круг 9 3пс/сп 1 535-05 нмд#301490</v>
          </cell>
        </row>
        <row r="360">
          <cell r="C360" t="str">
            <v>ЗСМК Круг калибр. 17 40С2 1140-256-05757676#253</v>
          </cell>
        </row>
        <row r="361">
          <cell r="C361" t="str">
            <v>ЗСМК Круг констр. прутки 38 10кп 1/2 10702#2011</v>
          </cell>
        </row>
        <row r="362">
          <cell r="C362" t="str">
            <v>ЗСМК Круг констр. прутки 38 10кп 1/3 10702#261</v>
          </cell>
        </row>
        <row r="363">
          <cell r="C363" t="str">
            <v>ЗСМК Проволока ВР 2,8 ВР-1 1213-275-057577676#6557</v>
          </cell>
        </row>
        <row r="364">
          <cell r="C364" t="str">
            <v>ЗСМК Проволока ВР 3,0 ВР-1 6727#283</v>
          </cell>
        </row>
        <row r="365">
          <cell r="C365" t="str">
            <v>ЗСМК Проволока ВР 3,8 ВР-1 1213-275-057577676#6558</v>
          </cell>
        </row>
        <row r="366">
          <cell r="C366" t="str">
            <v>ЗСМК Проволока ВР 4,0 ВР-1 6727#284</v>
          </cell>
        </row>
        <row r="367">
          <cell r="C367" t="str">
            <v>ЗСМК Проволока ВР 4,8 ВР-1 1213-275-057577676#6559</v>
          </cell>
        </row>
        <row r="368">
          <cell r="C368" t="str">
            <v>ЗСМК Проволока ВР 5,0 ВР-1 6727#285</v>
          </cell>
        </row>
        <row r="369">
          <cell r="C369" t="str">
            <v>ЗСМК Проволока о/к 0,9 т.н. 3282#1706</v>
          </cell>
        </row>
        <row r="370">
          <cell r="C370" t="str">
            <v>ЗСМК Проволока о/к 0,9 т.о. 3282#1299</v>
          </cell>
        </row>
        <row r="371">
          <cell r="C371" t="str">
            <v>ЗСМК Проволока о/к 1,0 т.н. 3282#1705</v>
          </cell>
        </row>
        <row r="372">
          <cell r="C372" t="str">
            <v>ЗСМК Проволока о/к 1,0 т.о. 3282#1300</v>
          </cell>
        </row>
        <row r="373">
          <cell r="C373" t="str">
            <v>ЗСМК Проволока о/к 1,1 т.н. 3282#1301</v>
          </cell>
        </row>
        <row r="374">
          <cell r="C374" t="str">
            <v>ЗСМК Проволока о/к 1,2 т.н. 3282#1302</v>
          </cell>
        </row>
        <row r="375">
          <cell r="C375" t="str">
            <v>ЗСМК Проволока о/к 1,2 т.о. 3282#1303</v>
          </cell>
        </row>
        <row r="376">
          <cell r="C376" t="str">
            <v>ЗСМК Проволока о/к 1,4 т.н. 3282#1304</v>
          </cell>
        </row>
        <row r="377">
          <cell r="C377" t="str">
            <v>ЗСМК Проволока о/к 1,4 т.о. 3282#1305</v>
          </cell>
        </row>
        <row r="378">
          <cell r="C378" t="str">
            <v>ЗСМК Проволока о/к 1,5 т.о. 3282#4507</v>
          </cell>
        </row>
        <row r="379">
          <cell r="C379" t="str">
            <v>ЗСМК Проволока о/к 1,6 т.н. 3282#1306</v>
          </cell>
        </row>
        <row r="380">
          <cell r="C380" t="str">
            <v>ЗСМК Проволока о/к 1,6 т.о. 3282#1307</v>
          </cell>
        </row>
        <row r="381">
          <cell r="C381" t="str">
            <v>ЗСМК Проволока о/к 1,7 т.н. 3282#4470</v>
          </cell>
        </row>
        <row r="382">
          <cell r="C382" t="str">
            <v>ЗСМК Проволока о/к 1,8 т.н. 3282#1308</v>
          </cell>
        </row>
        <row r="383">
          <cell r="C383" t="str">
            <v>ЗСМК Проволока о/к 1,8 т.о. 3282#1309</v>
          </cell>
        </row>
        <row r="384">
          <cell r="C384" t="str">
            <v>ЗСМК Проволока о/к 1,9 т.н. 3282#1310</v>
          </cell>
        </row>
        <row r="385">
          <cell r="C385" t="str">
            <v>ЗСМК Проволока о/к 1,9 т.о. 3282#1311</v>
          </cell>
        </row>
        <row r="386">
          <cell r="C386" t="str">
            <v>ЗСМК Проволока о/к 2,0 т.н. 3282#1312</v>
          </cell>
        </row>
        <row r="387">
          <cell r="C387" t="str">
            <v>ЗСМК Проволока о/к 2,0 т.о. 3282#1313</v>
          </cell>
        </row>
        <row r="388">
          <cell r="C388" t="str">
            <v>ЗСМК Проволока о/к 2,5 т.н. 3282#1314</v>
          </cell>
        </row>
        <row r="389">
          <cell r="C389" t="str">
            <v>ЗСМК Проволока о/к 2,5 т.о. 3282#1315</v>
          </cell>
        </row>
        <row r="390">
          <cell r="C390" t="str">
            <v>ЗСМК Проволока о/к 2,8 т.н. 3282#1316</v>
          </cell>
        </row>
        <row r="391">
          <cell r="C391" t="str">
            <v>ЗСМК Проволока о/к 3,0 т.н. 3282#1317</v>
          </cell>
        </row>
        <row r="392">
          <cell r="C392" t="str">
            <v>ЗСМК Проволока о/к 3,0 т.о. 3282#1318</v>
          </cell>
        </row>
        <row r="393">
          <cell r="C393" t="str">
            <v>ЗСМК Проволока о/к 3,5 т.н. 3282#1319</v>
          </cell>
        </row>
        <row r="394">
          <cell r="C394" t="str">
            <v>ЗСМК Проволока о/к 4,0 т.н. 3282#1320</v>
          </cell>
        </row>
        <row r="395">
          <cell r="C395" t="str">
            <v>ЗСМК Проволока о/к 4,0 т.о. 3282#1321</v>
          </cell>
        </row>
        <row r="396">
          <cell r="C396" t="str">
            <v>ЗСМК Проволока о/к 4,8 т.н. 3282#1322</v>
          </cell>
        </row>
        <row r="397">
          <cell r="C397" t="str">
            <v>ЗСМК Проволока о/к 5,0 т.н. 3282#1323</v>
          </cell>
        </row>
        <row r="398">
          <cell r="C398" t="str">
            <v>ЗСМК Проволока о/к 5,0 т.о. 3282#1324</v>
          </cell>
        </row>
        <row r="399">
          <cell r="C399" t="str">
            <v>ЗСМК Проволока о/к 5,2 т.н. 3282#1325</v>
          </cell>
        </row>
        <row r="400">
          <cell r="C400" t="str">
            <v>ЗСМК Проволока о/к 5,3 т.н. 3282#1326</v>
          </cell>
        </row>
        <row r="401">
          <cell r="C401" t="str">
            <v>ЗСМК Проволока о/к 5,3 т.о. 3282#1327</v>
          </cell>
        </row>
        <row r="402">
          <cell r="C402" t="str">
            <v>ЗСМК Проволока о/к 5,5 т.н. 3282#1849</v>
          </cell>
        </row>
        <row r="403">
          <cell r="C403" t="str">
            <v>ЗСМК Проволока о/к 5,5 т.о. 3282#1328</v>
          </cell>
        </row>
        <row r="404">
          <cell r="C404" t="str">
            <v>ЗСМК Проволока о/к 6,0 1-3кп т.о. 3282#301035</v>
          </cell>
        </row>
        <row r="405">
          <cell r="C405" t="str">
            <v>ЗСМК Проволока о/к 6,0 т.н. 3282#1329</v>
          </cell>
        </row>
        <row r="406">
          <cell r="C406" t="str">
            <v>ЗСМК Проволока о/к 6,0 т.о. 3282#1330</v>
          </cell>
        </row>
        <row r="407">
          <cell r="C407" t="str">
            <v>ЗСМК Проволока о/к 6,3 т.о. 3282#1331</v>
          </cell>
        </row>
        <row r="408">
          <cell r="C408" t="str">
            <v>ЗСМК Проволока о/к 6,5 т.о. 3282#5055</v>
          </cell>
        </row>
        <row r="409">
          <cell r="C409" t="str">
            <v>ЗСМК Проволока о/к 6,7 т.н. 3282#1332</v>
          </cell>
        </row>
        <row r="410">
          <cell r="C410" t="str">
            <v>ЗСМК Проволока о/к 7,0 т.н. 3282#1333</v>
          </cell>
        </row>
        <row r="411">
          <cell r="C411" t="str">
            <v>ЗСМК Проволока о/к 7,0 т.о. 3282#1334</v>
          </cell>
        </row>
        <row r="412">
          <cell r="C412" t="str">
            <v>ЗСМК Проволока о/к 7,1 т.н. 3282#4921</v>
          </cell>
        </row>
        <row r="413">
          <cell r="C413" t="str">
            <v>ЗСМК Проволока о/к 7,2 т.н. 3282#1335</v>
          </cell>
        </row>
        <row r="414">
          <cell r="C414" t="str">
            <v>ЗСМК Проволока о/к 7,2 т.о. 3282#1336</v>
          </cell>
        </row>
        <row r="415">
          <cell r="C415" t="str">
            <v>ЗСМК Проволока о/к 7,5 т.н. 3282#1337</v>
          </cell>
        </row>
        <row r="416">
          <cell r="C416" t="str">
            <v>ЗСМК Проволока о/к 8,0 т.н. 3282#1338</v>
          </cell>
        </row>
        <row r="417">
          <cell r="C417" t="str">
            <v>ЗСМК Проволока о/к 8,0 т.о. 3282#1339</v>
          </cell>
        </row>
        <row r="418">
          <cell r="C418" t="str">
            <v>ЗСМК Проволока о/к 8,8 т.н. 3282#1340</v>
          </cell>
        </row>
        <row r="419">
          <cell r="C419" t="str">
            <v>ЗСМК Проволока о/к 9,0 т.н. 3282#1341</v>
          </cell>
        </row>
        <row r="420">
          <cell r="C420" t="str">
            <v>ЗСМК Проволока о/к 9,0 т.о. 3282#1342</v>
          </cell>
        </row>
        <row r="421">
          <cell r="C421" t="str">
            <v>ЗСМК Проволока св. 0,8 СВ08Г2С 14-4-863-77#1343</v>
          </cell>
        </row>
        <row r="422">
          <cell r="C422" t="str">
            <v>ЗСМК Проволока св. 0,8 СВ08Г2С 2246#1344</v>
          </cell>
        </row>
        <row r="423">
          <cell r="C423" t="str">
            <v>ЗСМК Проволока св. 1,0 СВ08Г2С 14-4-863-77#1345</v>
          </cell>
        </row>
        <row r="424">
          <cell r="C424" t="str">
            <v>ЗСМК Проволока св. 1,0 СВ08Г2С 2246#1346</v>
          </cell>
        </row>
        <row r="425">
          <cell r="C425" t="str">
            <v>ЗСМК Проволока св. 1,2 СВ08А 2246#3384</v>
          </cell>
        </row>
        <row r="426">
          <cell r="C426" t="str">
            <v>ЗСМК Проволока св. 1,2 СВ08Г2С 14-4-863-77#1347</v>
          </cell>
        </row>
        <row r="427">
          <cell r="C427" t="str">
            <v>ЗСМК Проволока св. 1,2 СВ08Г2С 2246#1348</v>
          </cell>
        </row>
        <row r="428">
          <cell r="C428" t="str">
            <v>ЗСМК Проволока св. 1,4 СВ08А 2246#5706</v>
          </cell>
        </row>
        <row r="429">
          <cell r="C429" t="str">
            <v>ЗСМК Проволока св. 1,6 СВ08А 2246#1349</v>
          </cell>
        </row>
        <row r="430">
          <cell r="C430" t="str">
            <v>ЗСМК Проволока св. 1,6 СВ08Г2С 14-4-863-77#1350</v>
          </cell>
        </row>
        <row r="431">
          <cell r="C431" t="str">
            <v>ЗСМК Проволока св. 1,6 СВ08Г2С 2246#1351</v>
          </cell>
        </row>
        <row r="432">
          <cell r="C432" t="str">
            <v>ЗСМК Проволока св. 2,0 СВ08А 14-4-828-77#1352</v>
          </cell>
        </row>
        <row r="433">
          <cell r="C433" t="str">
            <v>ЗСМК Проволока св. 2,0 СВ08Г2С 14-4-863-77#1353</v>
          </cell>
        </row>
        <row r="434">
          <cell r="C434" t="str">
            <v>ЗСМК Проволока св. 2,0 СВ08Г2С 2246#1354</v>
          </cell>
        </row>
        <row r="435">
          <cell r="C435" t="str">
            <v>ЗСМК Проволока св. 2,5 СВ08А 14-4-828-77#1355</v>
          </cell>
        </row>
        <row r="436">
          <cell r="C436" t="str">
            <v>ЗСМК Проволока св. 3,0 СВ08А 14-4-828-77#1356</v>
          </cell>
        </row>
        <row r="437">
          <cell r="C437" t="str">
            <v>ЗСМК Проволока св. 3,0 СВ08Г2С 2246#1357</v>
          </cell>
        </row>
        <row r="438">
          <cell r="C438" t="str">
            <v>ЗСМК Проволока св. 3,5 СВ08А 14-4-828-77#1358</v>
          </cell>
        </row>
        <row r="439">
          <cell r="C439" t="str">
            <v>ЗСМК Проволока св. 4,0 СВ08А 14-4-828-77#1359</v>
          </cell>
        </row>
        <row r="440">
          <cell r="C440" t="str">
            <v>ЗСМК Проволока св. 4,0 СВ08Г2С 2246#1360</v>
          </cell>
        </row>
        <row r="441">
          <cell r="C441" t="str">
            <v>ЗСМК Проволока св. 4,8 СВ08А 14-4-828-77#5133</v>
          </cell>
        </row>
        <row r="442">
          <cell r="C442" t="str">
            <v>ЗСМК Проволока св. 5,0 СВ08А 14-4-828-77#1361</v>
          </cell>
        </row>
        <row r="443">
          <cell r="C443" t="str">
            <v>ЗСМК Проволока св. 5,0 СВ08Г2С 2246#2005</v>
          </cell>
        </row>
        <row r="444">
          <cell r="C444" t="str">
            <v>ЗСМК Проволока св. 5,5 СВ08А 14-4-828-77#5849</v>
          </cell>
        </row>
        <row r="445">
          <cell r="C445" t="str">
            <v>ЗСМК Проволока св. 6,0 СВ08А 14-4-828-77#1362</v>
          </cell>
        </row>
        <row r="446">
          <cell r="C446" t="str">
            <v>ЗСМК Проволока св. 8,0 СВ08А 14-4-828-77#1955</v>
          </cell>
        </row>
        <row r="447">
          <cell r="C447" t="str">
            <v>ЗСМК Проволока х/в 2,5 10 5663#6733</v>
          </cell>
        </row>
        <row r="448">
          <cell r="C448" t="str">
            <v>ЗСМК Проволока х/в 2,6 10 5663#1363</v>
          </cell>
        </row>
        <row r="449">
          <cell r="C449" t="str">
            <v>ЗСМК Проволока х/в 2,65 10 5663#1364</v>
          </cell>
        </row>
        <row r="450">
          <cell r="C450" t="str">
            <v>ЗСМК Проволока х/в 3,0 10 5663#1365</v>
          </cell>
        </row>
        <row r="451">
          <cell r="C451" t="str">
            <v>ЗСМК Проволока х/в 3,2 10 5663#1366</v>
          </cell>
        </row>
        <row r="452">
          <cell r="C452" t="str">
            <v>ЗСМК Проволока х/в 3,3 10 5663#4900</v>
          </cell>
        </row>
        <row r="453">
          <cell r="C453" t="str">
            <v>ЗСМК Проволока х/в 3,4 10 5663#5023</v>
          </cell>
        </row>
        <row r="454">
          <cell r="C454" t="str">
            <v>ЗСМК Проволока х/в 3,45 10 5663#1867</v>
          </cell>
        </row>
        <row r="455">
          <cell r="C455" t="str">
            <v>ЗСМК Проволока х/в 3,5 10 5663#1367</v>
          </cell>
        </row>
        <row r="456">
          <cell r="C456" t="str">
            <v>ЗСМК Проволока х/в 3,6 10 5663#1368</v>
          </cell>
        </row>
        <row r="457">
          <cell r="C457" t="str">
            <v>ЗСМК Проволока х/в 4,0 10 5663#1369</v>
          </cell>
        </row>
        <row r="458">
          <cell r="C458" t="str">
            <v>ЗСМК Проволока х/в 4,3 10 5663#3280</v>
          </cell>
        </row>
        <row r="459">
          <cell r="C459" t="str">
            <v>ЗСМК Проволока х/в 4,35 10 5663#1995</v>
          </cell>
        </row>
        <row r="460">
          <cell r="C460" t="str">
            <v>ЗСМК Проволока х/в 4,4 10 5663#5260</v>
          </cell>
        </row>
        <row r="461">
          <cell r="C461" t="str">
            <v>ЗСМК Проволока х/в 4,45 10 5663#1370</v>
          </cell>
        </row>
        <row r="462">
          <cell r="C462" t="str">
            <v>ЗСМК Проволока х/в 4,5 10 5663#1371</v>
          </cell>
        </row>
        <row r="463">
          <cell r="C463" t="str">
            <v>ЗСМК Проволока х/в 4,8 10 5663#1372</v>
          </cell>
        </row>
        <row r="464">
          <cell r="C464" t="str">
            <v>ЗСМК Проволока х/в 5,0 10 5663#1373</v>
          </cell>
        </row>
        <row r="465">
          <cell r="C465" t="str">
            <v>ЗСМК Проволока х/в 5,2 10 5663#1374</v>
          </cell>
        </row>
        <row r="466">
          <cell r="C466" t="str">
            <v>ЗСМК Проволока х/в 5,25 10 5663#1866</v>
          </cell>
        </row>
        <row r="467">
          <cell r="C467" t="str">
            <v>ЗСМК Проволока х/в 5,3 10 5663#1375</v>
          </cell>
        </row>
        <row r="468">
          <cell r="C468" t="str">
            <v>ЗСМК Проволока х/в 5,5 10 5663#1376</v>
          </cell>
        </row>
        <row r="469">
          <cell r="C469" t="str">
            <v>ЗСМК Проволока х/в 5,8 10 5663#1377</v>
          </cell>
        </row>
        <row r="470">
          <cell r="C470" t="str">
            <v>ЗСМК Проволока х/в 6,0 10 5663#1378</v>
          </cell>
        </row>
        <row r="471">
          <cell r="C471" t="str">
            <v>ЗСМК Проволока х/в 7,0 10 5663#1379</v>
          </cell>
        </row>
        <row r="472">
          <cell r="C472" t="str">
            <v>ЗСМК Проволока х/в 7,1 10 5663#1380</v>
          </cell>
        </row>
        <row r="473">
          <cell r="C473" t="str">
            <v>ЗСМК Проволока х/в 7,2 10 5663#1381</v>
          </cell>
        </row>
        <row r="474">
          <cell r="C474" t="str">
            <v>ЗСМК Проволока х/в 8,0 10 5663#4832</v>
          </cell>
        </row>
        <row r="475">
          <cell r="C475" t="str">
            <v>ЗСМК Уголок н/п 160х100х10 345-09Г2С-14#4251</v>
          </cell>
        </row>
        <row r="476">
          <cell r="C476" t="str">
            <v>ЗСМК Уголок р/п 100х100х10 09Г2С 12 19281-89#1752</v>
          </cell>
        </row>
        <row r="477">
          <cell r="C477" t="str">
            <v>ЗСМК Уголок р/п 100х100х10 09Г2С 14 19281-89#5209</v>
          </cell>
        </row>
        <row r="478">
          <cell r="C478" t="str">
            <v>ЗСМК Уголок р/п 100х100х10 09Г2С 15 19281-89#6974</v>
          </cell>
        </row>
        <row r="479">
          <cell r="C479" t="str">
            <v>ЗСМК Уголок р/п 100х100х10 3пс/сп 1 535-05#300178</v>
          </cell>
        </row>
        <row r="480">
          <cell r="C480" t="str">
            <v>ЗСМК Уголок р/п 100х100х10 3пс/сп 1-5 535-05#301763</v>
          </cell>
        </row>
        <row r="481">
          <cell r="C481" t="str">
            <v>ЗСМК Уголок р/п 100х100х10 3пс/сп 5 535-05#300179</v>
          </cell>
        </row>
        <row r="482">
          <cell r="C482" t="str">
            <v>ЗСМК Уголок р/п 100х100х10 Ст 0 535-05#342</v>
          </cell>
        </row>
        <row r="483">
          <cell r="C483" t="str">
            <v>ЗСМК Уголок р/п 100х100х7 09Г2С 12 19281-89#529</v>
          </cell>
        </row>
        <row r="484">
          <cell r="C484" t="str">
            <v>ЗСМК Уголок р/п 100х100х7 09Г2С 14 19281-89#5733</v>
          </cell>
        </row>
        <row r="485">
          <cell r="C485" t="str">
            <v>ЗСМК Уголок р/п 100х100х7 09Г2С 15 19281-89#5628</v>
          </cell>
        </row>
        <row r="486">
          <cell r="C486" t="str">
            <v>ЗСМК Уголок р/п 100х100х7 3пс/сп 1 535-05#300174</v>
          </cell>
        </row>
        <row r="487">
          <cell r="C487" t="str">
            <v>ЗСМК Уголок р/п 100х100х7 3пс/сп 5 535-05#300175</v>
          </cell>
        </row>
        <row r="488">
          <cell r="C488" t="str">
            <v>ЗСМК Уголок р/п 100х100х7 Ст 0 535-05#329</v>
          </cell>
        </row>
        <row r="489">
          <cell r="C489" t="str">
            <v>ЗСМК Уголок р/п 100х100х8 09Г2С 12 19281-89#530</v>
          </cell>
        </row>
        <row r="490">
          <cell r="C490" t="str">
            <v>ЗСМК Уголок р/п 100х100х8 09Г2С 14 19281-89#5734</v>
          </cell>
        </row>
        <row r="491">
          <cell r="C491" t="str">
            <v>ЗСМК Уголок р/п 100х100х8 09Г2С 15 19281-89#5440</v>
          </cell>
        </row>
        <row r="492">
          <cell r="C492" t="str">
            <v>ЗСМК Уголок р/п 100х100х8 3пс/сп 1 535-05#300176</v>
          </cell>
        </row>
        <row r="493">
          <cell r="C493" t="str">
            <v>ЗСМК Уголок р/п 100х100х8 3пс/сп 1-5 535-05#301349</v>
          </cell>
        </row>
        <row r="494">
          <cell r="C494" t="str">
            <v>ЗСМК Уголок р/п 100х100х8 3пс/сп 5 535-05#300177</v>
          </cell>
        </row>
        <row r="495">
          <cell r="C495" t="str">
            <v>ЗСМК Уголок р/п 100х100х8 Ст 0 535-05#335</v>
          </cell>
        </row>
        <row r="496">
          <cell r="C496" t="str">
            <v>ЗСМК Уголок р/п 100х100х9 09Г2С 12 19281-89#7005</v>
          </cell>
        </row>
        <row r="497">
          <cell r="C497" t="str">
            <v>ЗСМК Уголок р/п 125х125х10 09Г2С 12 19281-89#1743</v>
          </cell>
        </row>
        <row r="498">
          <cell r="C498" t="str">
            <v>ЗСМК Уголок р/п 125х125х10 09Г2С 14 19281-89#5484</v>
          </cell>
        </row>
        <row r="499">
          <cell r="C499" t="str">
            <v>ЗСМК Уголок р/п 125х125х10 3пс/сп 1 535-05#300183</v>
          </cell>
        </row>
        <row r="500">
          <cell r="C500" t="str">
            <v>ЗСМК Уголок р/п 125х125х10 3пс/сп 5 535-05#300184</v>
          </cell>
        </row>
        <row r="501">
          <cell r="C501" t="str">
            <v>ЗСМК Уголок р/п 125х125х10 5пс 1-4 535-05#300306</v>
          </cell>
        </row>
        <row r="502">
          <cell r="C502" t="str">
            <v>ЗСМК Уголок р/п 125х125х12 09Г2С 12 19281-89#2549</v>
          </cell>
        </row>
        <row r="503">
          <cell r="C503" t="str">
            <v>ЗСМК Уголок р/п 125х125х12 09Г2С 14 19281-89#5485</v>
          </cell>
        </row>
        <row r="504">
          <cell r="C504" t="str">
            <v>ЗСМК Уголок р/п 125х125х12 3пс/сп 1-5 535-05#302054</v>
          </cell>
        </row>
        <row r="505">
          <cell r="C505" t="str">
            <v>ЗСМК Уголок р/п 125х125х12 3пс/сп 5 535-05#300731</v>
          </cell>
        </row>
        <row r="506">
          <cell r="C506" t="str">
            <v>ЗСМК Уголок р/п 125х125х8 09Г2С 12 19281-89#531</v>
          </cell>
        </row>
        <row r="507">
          <cell r="C507" t="str">
            <v>ЗСМК Уголок р/п 125х125х8 09Г2С 14 19281-89#5052</v>
          </cell>
        </row>
        <row r="508">
          <cell r="C508" t="str">
            <v>ЗСМК Уголок р/п 125х125х8 09Г2С 15 19281-89#7332</v>
          </cell>
        </row>
        <row r="509">
          <cell r="C509" t="str">
            <v>ЗСМК Уголок р/п 125х125х8 3пс/сп 1 535-05#300180</v>
          </cell>
        </row>
        <row r="510">
          <cell r="C510" t="str">
            <v>ЗСМК Уголок р/п 125х125х8 3пс/сп 5 535-05#300181</v>
          </cell>
        </row>
        <row r="511">
          <cell r="C511" t="str">
            <v>ЗСМК Уголок р/п 125х125х8 Ст 0 535-05#346</v>
          </cell>
        </row>
        <row r="512">
          <cell r="C512" t="str">
            <v>ЗСМК Уголок р/п 125х125х8-9 3пс/сп 1 535-05#301309</v>
          </cell>
        </row>
        <row r="513">
          <cell r="C513" t="str">
            <v>ЗСМК Уголок р/п 125х125х9 09Г2С 12 19281-89#532</v>
          </cell>
        </row>
        <row r="514">
          <cell r="C514" t="str">
            <v>ЗСМК Уголок р/п 125х125х9 3пс/сп 1 535-05#300733</v>
          </cell>
        </row>
        <row r="515">
          <cell r="C515" t="str">
            <v>ЗСМК Уголок р/п 125х125х9 3пс/сп 5 535-05#300182</v>
          </cell>
        </row>
        <row r="516">
          <cell r="C516" t="str">
            <v>ЗСМК Уголок р/п 125х125х9 5пс 1-4 535-05#300346</v>
          </cell>
        </row>
        <row r="517">
          <cell r="C517" t="str">
            <v>ЗСМК Уголок р/п 25х25х4 09Г2С 12 19281-89#524</v>
          </cell>
        </row>
        <row r="518">
          <cell r="C518" t="str">
            <v>ЗСМК Уголок р/п 25х25х4 3-5пс/сп 535-05#301253</v>
          </cell>
        </row>
        <row r="519">
          <cell r="C519" t="str">
            <v>ЗСМК Уголок р/п 25х25х4 3пс 1 535-05#286</v>
          </cell>
        </row>
        <row r="520">
          <cell r="C520" t="str">
            <v>ЗСМК Уголок р/п 25х25х4 3пс 1-4 535-05#300261</v>
          </cell>
        </row>
        <row r="521">
          <cell r="C521" t="str">
            <v>ЗСМК Уголок р/п 25х25х4 3пс 5 535-05#290</v>
          </cell>
        </row>
        <row r="522">
          <cell r="C522" t="str">
            <v>ЗСМК Уголок р/п 25х25х4 3пс/сп 1 535-05#300616</v>
          </cell>
        </row>
        <row r="523">
          <cell r="C523" t="str">
            <v>ЗСМК Уголок р/п 25х25х4 3пс/сп 1-5 535-05#302020</v>
          </cell>
        </row>
        <row r="524">
          <cell r="C524" t="str">
            <v>ЗСМК Уголок р/п 25х25х4 3пс/сп 5 535-05#301324</v>
          </cell>
        </row>
        <row r="525">
          <cell r="C525" t="str">
            <v>ЗСМК Уголок р/п 25х25х4 5пс 1 535-05#1856</v>
          </cell>
        </row>
        <row r="526">
          <cell r="C526" t="str">
            <v>ЗСМК Уголок р/п 25х25х4 5пс 1-4 535-05#300263</v>
          </cell>
        </row>
        <row r="527">
          <cell r="C527" t="str">
            <v>ЗСМК Уголок р/п 25х25х4 5сп 2 535-05#5090</v>
          </cell>
        </row>
        <row r="528">
          <cell r="C528" t="str">
            <v>ЗСМК Уголок р/п 25х25х4 Ст 0 535-05#288</v>
          </cell>
        </row>
        <row r="529">
          <cell r="C529" t="str">
            <v>ЗСМК Уголок р/п 32х32х4 09Г2С 12 19281-89#548</v>
          </cell>
        </row>
        <row r="530">
          <cell r="C530" t="str">
            <v>ЗСМК Уголок р/п 32х32х4 09Г2С 14 19281-89#6921</v>
          </cell>
        </row>
        <row r="531">
          <cell r="C531" t="str">
            <v>ЗСМК Уголок р/п 32х32х4 09Г2С 15 19281-89#7103</v>
          </cell>
        </row>
        <row r="532">
          <cell r="C532" t="str">
            <v>ЗСМК Уголок р/п 32х32х4 3пс 1 535-05#543</v>
          </cell>
        </row>
        <row r="533">
          <cell r="C533" t="str">
            <v>ЗСМК Уголок р/п 32х32х4 3пс 1-4 535-05#300352</v>
          </cell>
        </row>
        <row r="534">
          <cell r="C534" t="str">
            <v>ЗСМК Уголок р/п 32х32х4 3пс 2-4 535-05#301375</v>
          </cell>
        </row>
        <row r="535">
          <cell r="C535" t="str">
            <v>ЗСМК Уголок р/п 32х32х4 3пс 5 535-05#549</v>
          </cell>
        </row>
        <row r="536">
          <cell r="C536" t="str">
            <v>ЗСМК Уголок р/п 32х32х4 3пс/сп 1 535-05#300350</v>
          </cell>
        </row>
        <row r="537">
          <cell r="C537" t="str">
            <v>ЗСМК Уголок р/п 32х32х4 3пс/сп 1-5 535-05#301334</v>
          </cell>
        </row>
        <row r="538">
          <cell r="C538" t="str">
            <v>ЗСМК Уголок р/п 32х32х4 3пс/сп 5 535-05#301626</v>
          </cell>
        </row>
        <row r="539">
          <cell r="C539" t="str">
            <v>ЗСМК Уголок р/п 32х32х4 5пс/сп 2 535-05#301511</v>
          </cell>
        </row>
        <row r="540">
          <cell r="C540" t="str">
            <v>ЗСМК Уголок р/п 32х32х4 5сп 2 535-05#4418</v>
          </cell>
        </row>
        <row r="541">
          <cell r="C541" t="str">
            <v>ЗСМК Уголок р/п 32х32х4 Ст 0 535-05#546</v>
          </cell>
        </row>
        <row r="542">
          <cell r="C542" t="str">
            <v>ЗСМК Уголок р/п 35х35х4 09Г2С 12 19281-89#2426</v>
          </cell>
        </row>
        <row r="543">
          <cell r="C543" t="str">
            <v>ЗСМК Уголок р/п 35х35х4 3пс 1 535-05#501</v>
          </cell>
        </row>
        <row r="544">
          <cell r="C544" t="str">
            <v>ЗСМК Уголок р/п 35х35х4 3пс 1-4 535-05#300265</v>
          </cell>
        </row>
        <row r="545">
          <cell r="C545" t="str">
            <v>ЗСМК Уголок р/п 35х35х4 3пс 2-4 535-05#301377</v>
          </cell>
        </row>
        <row r="546">
          <cell r="C546" t="str">
            <v>ЗСМК Уголок р/п 35х35х4 3пс 5 535-05#505</v>
          </cell>
        </row>
        <row r="547">
          <cell r="C547" t="str">
            <v>ЗСМК Уголок р/п 35х35х4 3пс/сп 1 535-05#300203</v>
          </cell>
        </row>
        <row r="548">
          <cell r="C548" t="str">
            <v>ЗСМК Уголок р/п 35х35х4 3пс/сп 1-5 535-05#301333</v>
          </cell>
        </row>
        <row r="549">
          <cell r="C549" t="str">
            <v>ЗСМК Уголок р/п 35х35х4 3пс/сп 5 535-05#301625</v>
          </cell>
        </row>
        <row r="550">
          <cell r="C550" t="str">
            <v>ЗСМК Уголок р/п 35х35х4 Ст 0 535-05#502</v>
          </cell>
        </row>
        <row r="551">
          <cell r="C551" t="str">
            <v>ЗСМК Уголок р/п 40х40х4 09Г2С 12 19281-89#1686</v>
          </cell>
        </row>
        <row r="552">
          <cell r="C552" t="str">
            <v>ЗСМК Уголок р/п 40х40х4 09Г2С 15 19281-89#5884</v>
          </cell>
        </row>
        <row r="553">
          <cell r="C553" t="str">
            <v>ЗСМК Уголок р/п 40х40х4 3пс 1 535-05#506</v>
          </cell>
        </row>
        <row r="554">
          <cell r="C554" t="str">
            <v>ЗСМК Уголок р/п 40х40х4 3пс 1-2 535-05#301379</v>
          </cell>
        </row>
        <row r="555">
          <cell r="C555" t="str">
            <v>ЗСМК Уголок р/п 40х40х4 3пс 1-4 535-05#300268</v>
          </cell>
        </row>
        <row r="556">
          <cell r="C556" t="str">
            <v>ЗСМК Уголок р/п 40х40х4 3пс 3 535-05#2979</v>
          </cell>
        </row>
        <row r="557">
          <cell r="C557" t="str">
            <v>ЗСМК Уголок р/п 40х40х4 3пс 5 535-05#509</v>
          </cell>
        </row>
        <row r="558">
          <cell r="C558" t="str">
            <v>ЗСМК Уголок р/п 40х40х4 3пс/сп 1 535-05#300204</v>
          </cell>
        </row>
        <row r="559">
          <cell r="C559" t="str">
            <v>ЗСМК Уголок р/п 40х40х4 3пс/сп 1-5 535-05#301332</v>
          </cell>
        </row>
        <row r="560">
          <cell r="C560" t="str">
            <v>ЗСМК Уголок р/п 40х40х4 3пс/сп 5 535-05#301795</v>
          </cell>
        </row>
        <row r="561">
          <cell r="C561" t="str">
            <v>ЗСМК Уголок р/п 40х40х4 5сп 2 535-05#4417</v>
          </cell>
        </row>
        <row r="562">
          <cell r="C562" t="str">
            <v>ЗСМК Уголок р/п 40х40х4 Ст 0 535-05#507</v>
          </cell>
        </row>
        <row r="563">
          <cell r="C563" t="str">
            <v>ЗСМК Уголок р/п 50х50х5 09Г2С 12 19281-89#525</v>
          </cell>
        </row>
        <row r="564">
          <cell r="C564" t="str">
            <v>ЗСМК Уголок р/п 50х50х5 09Г2С 14 19281-89#5694</v>
          </cell>
        </row>
        <row r="565">
          <cell r="C565" t="str">
            <v>ЗСМК Уголок р/п 50х50х5 09Г2С 15 19281-89#5441</v>
          </cell>
        </row>
        <row r="566">
          <cell r="C566" t="str">
            <v>ЗСМК Уголок р/п 50х50х5 3пс/сп 1 535-05#300617</v>
          </cell>
        </row>
        <row r="567">
          <cell r="C567" t="str">
            <v>ЗСМК Уголок р/п 50х50х5 3пс/сп 1-5 535-05#300477</v>
          </cell>
        </row>
        <row r="568">
          <cell r="C568" t="str">
            <v>ЗСМК Уголок р/п 50х50х5 3пс/сп 5 535-05#300618</v>
          </cell>
        </row>
        <row r="569">
          <cell r="C569" t="str">
            <v>ЗСМК Уголок р/п 50х50х5 5пс 1-4 535-05#300273</v>
          </cell>
        </row>
        <row r="570">
          <cell r="C570" t="str">
            <v>ЗСМК Уголок р/п 50х50х5 5пс 2 535-05#2995</v>
          </cell>
        </row>
        <row r="571">
          <cell r="C571" t="str">
            <v>ЗСМК Уголок р/п 50х50х5 5сп 1 535-05#294</v>
          </cell>
        </row>
        <row r="572">
          <cell r="C572" t="str">
            <v>ЗСМК Уголок р/п 50х50х5 5сп 1-4 535-05#300274</v>
          </cell>
        </row>
        <row r="573">
          <cell r="C573" t="str">
            <v>ЗСМК Уголок р/п 50х50х5 5сп 1-5 535-05#301512</v>
          </cell>
        </row>
        <row r="574">
          <cell r="C574" t="str">
            <v>ЗСМК Уголок р/п 50х50х5 5сп 2 535-05#2998</v>
          </cell>
        </row>
        <row r="575">
          <cell r="C575" t="str">
            <v>ЗСМК Уголок р/п 50х50х5 Ст 0 535-05#295</v>
          </cell>
        </row>
        <row r="576">
          <cell r="C576" t="str">
            <v>ЗСМК Уголок р/п 63х63х5 09Г2С 12 19281-89#526</v>
          </cell>
        </row>
        <row r="577">
          <cell r="C577" t="str">
            <v>ЗСМК Уголок р/п 63х63х5 09Г2С 14 19281-89#5054</v>
          </cell>
        </row>
        <row r="578">
          <cell r="C578" t="str">
            <v>ЗСМК Уголок р/п 63х63х5 3пс/сп 1 535-05#300745</v>
          </cell>
        </row>
        <row r="579">
          <cell r="C579" t="str">
            <v>ЗСМК Уголок р/п 63х63х5 3пс/сп 1-4 535-05#300791</v>
          </cell>
        </row>
        <row r="580">
          <cell r="C580" t="str">
            <v>ЗСМК Уголок р/п 63х63х5 3пс/сп 1-5 535-05#301348</v>
          </cell>
        </row>
        <row r="581">
          <cell r="C581" t="str">
            <v>ЗСМК Уголок р/п 63х63х5 3пс/сп 5 535-05#300619</v>
          </cell>
        </row>
        <row r="582">
          <cell r="C582" t="str">
            <v>ЗСМК Уголок р/п 63х63х5 5пс 1 535-05#301</v>
          </cell>
        </row>
        <row r="583">
          <cell r="C583" t="str">
            <v>ЗСМК Уголок р/п 63х63х5 5пс 2 535-05#3057</v>
          </cell>
        </row>
        <row r="584">
          <cell r="C584" t="str">
            <v>ЗСМК Уголок р/п 63х63х5 Ст 0 535-05#303</v>
          </cell>
        </row>
        <row r="585">
          <cell r="C585" t="str">
            <v>ЗСМК Уголок р/п 63х63х6 09Г2С 12 19281-89#1966</v>
          </cell>
        </row>
        <row r="586">
          <cell r="C586" t="str">
            <v>ЗСМК Уголок р/п 63х63х6 09Г2С 14 19281-89#4713</v>
          </cell>
        </row>
        <row r="587">
          <cell r="C587" t="str">
            <v>ЗСМК Уголок р/п 63х63х6 09Г2С 15 19281-89#5536</v>
          </cell>
        </row>
        <row r="588">
          <cell r="C588" t="str">
            <v>ЗСМК Уголок р/п 63х63х6 3пс/сп 1 535-05#300620</v>
          </cell>
        </row>
        <row r="589">
          <cell r="C589" t="str">
            <v>ЗСМК Уголок р/п 63х63х6 3пс/сп 1-5 535-05#301687</v>
          </cell>
        </row>
        <row r="590">
          <cell r="C590" t="str">
            <v>ЗСМК Уголок р/п 63х63х6 3пс/сп 5 535-05#301597</v>
          </cell>
        </row>
        <row r="591">
          <cell r="C591" t="str">
            <v>ЗСМК Уголок р/п 63х63х6 Ст 0 535-05#308</v>
          </cell>
        </row>
        <row r="592">
          <cell r="C592" t="str">
            <v>ЗСМК Уголок р/п 70х70х6 3пс/сп 1-5 535-05#301885</v>
          </cell>
        </row>
        <row r="593">
          <cell r="C593" t="str">
            <v>ЗСМК Уголок р/п 75х75х6 09Г2С 12 19281-89#527</v>
          </cell>
        </row>
        <row r="594">
          <cell r="C594" t="str">
            <v>ЗСМК Уголок р/п 75х75х6 09Г2С 15 19281-89#7298</v>
          </cell>
        </row>
        <row r="595">
          <cell r="C595" t="str">
            <v>ЗСМК Уголок р/п 75х75х6 3пс/сп 1 535-05#300621</v>
          </cell>
        </row>
        <row r="596">
          <cell r="C596" t="str">
            <v>ЗСМК Уголок р/п 75х75х6 3пс/сп 1-4 535-05#301081</v>
          </cell>
        </row>
        <row r="597">
          <cell r="C597" t="str">
            <v>ЗСМК Уголок р/п 75х75х6 3пс/сп 1-5 535-05#301299</v>
          </cell>
        </row>
        <row r="598">
          <cell r="C598" t="str">
            <v>ЗСМК Уголок р/п 75х75х6 3пс/сп 5 535-05#300622</v>
          </cell>
        </row>
        <row r="599">
          <cell r="C599" t="str">
            <v>ЗСМК Уголок р/п 75х75х6 5сп 1-4 535-05#300288</v>
          </cell>
        </row>
        <row r="600">
          <cell r="C600" t="str">
            <v>ЗСМК Уголок р/п 75х75х6 Ст 0 535-05#315</v>
          </cell>
        </row>
        <row r="601">
          <cell r="C601" t="str">
            <v>ЗСМК Уголок р/п 75х75х6-8 3пс/сп 1 535-05#301307</v>
          </cell>
        </row>
        <row r="602">
          <cell r="C602" t="str">
            <v>ЗСМК Уголок р/п 75х75х7 09Г2С 12 19281-89#528</v>
          </cell>
        </row>
        <row r="603">
          <cell r="C603" t="str">
            <v>ЗСМК Уголок р/п 75х75х7 3пс/сп 1 535-05#300172</v>
          </cell>
        </row>
        <row r="604">
          <cell r="C604" t="str">
            <v>ЗСМК Уголок р/п 75х75х7 3пс/сп 5 535-05#301060</v>
          </cell>
        </row>
        <row r="605">
          <cell r="C605" t="str">
            <v>ЗСМК Уголок р/п 75х75х8 09Г2С 12 19281-89#1974</v>
          </cell>
        </row>
        <row r="606">
          <cell r="C606" t="str">
            <v>ЗСМК Уголок р/п 75х75х8 09Г2С 14 19281-89#4712</v>
          </cell>
        </row>
        <row r="607">
          <cell r="C607" t="str">
            <v>ЗСМК Уголок р/п 75х75х8 3пс/сп 1 535-05#300173</v>
          </cell>
        </row>
        <row r="608">
          <cell r="C608" t="str">
            <v>ЗСМК Уголок р/п 75х75х8 3пс/сп 5 535-05#301042</v>
          </cell>
        </row>
        <row r="609">
          <cell r="C609" t="str">
            <v>ЗСМК Уголок р/п 75х75х8 Ст 0 535-05#324</v>
          </cell>
        </row>
        <row r="610">
          <cell r="C610" t="str">
            <v>ЗСМК Уголок р/п 75х75х9 3пс/сп 1 535-05#300803</v>
          </cell>
        </row>
        <row r="611">
          <cell r="C611" t="str">
            <v>ЗСМК Уголок р/п 75х75х9 3пс/сп 5 535-05#301877</v>
          </cell>
        </row>
        <row r="612">
          <cell r="C612" t="str">
            <v>ЗСМК Уголок р/п 80х80х6 09Г2С 12 19281-89#552</v>
          </cell>
        </row>
        <row r="613">
          <cell r="C613" t="str">
            <v>ЗСМК Уголок р/п 80х80х6 3пс/сп 1 535-05#300355</v>
          </cell>
        </row>
        <row r="614">
          <cell r="C614" t="str">
            <v>ЗСМК Уголок р/п 80х80х6 3пс/сп 5 535-05#300356</v>
          </cell>
        </row>
        <row r="615">
          <cell r="C615" t="str">
            <v>ЗСМК Уголок р/п 80х80х6 Ст 0 535-05#5970</v>
          </cell>
        </row>
        <row r="616">
          <cell r="C616" t="str">
            <v>ЗСМК Уголок р/п 80х80х7 09Г2С 12 19281-89#3866</v>
          </cell>
        </row>
        <row r="617">
          <cell r="C617" t="str">
            <v>ЗСМК Уголок р/п 80х80х7 3пс/сп 1 535-05#300358</v>
          </cell>
        </row>
        <row r="618">
          <cell r="C618" t="str">
            <v>ЗСМК Уголок р/п 80х80х7 3пс/сп 5 535-05#300359</v>
          </cell>
        </row>
        <row r="619">
          <cell r="C619" t="str">
            <v>ЗСМК Уголок р/п 80х80х8 09Г2С 12 19281-89#2428</v>
          </cell>
        </row>
        <row r="620">
          <cell r="C620" t="str">
            <v>ЗСМК Уголок р/п 80х80х8 3пс/сп 1 535-05#300354</v>
          </cell>
        </row>
        <row r="621">
          <cell r="C621" t="str">
            <v>ЗСМК Уголок р/п 80х80х8 3пс/сп 5 535-05#300362</v>
          </cell>
        </row>
        <row r="622">
          <cell r="C622" t="str">
            <v>ЗСМК Уголок р/п 90х90х6 09Г2С 12 19281-89#2370</v>
          </cell>
        </row>
        <row r="623">
          <cell r="C623" t="str">
            <v>ЗСМК Уголок р/п 90х90х6 3пс/сп 1 535-05#300822</v>
          </cell>
        </row>
        <row r="624">
          <cell r="C624" t="str">
            <v>ЗСМК Уголок р/п 90х90х6 3пс/сп 5 535-05#300207</v>
          </cell>
        </row>
        <row r="625">
          <cell r="C625" t="str">
            <v>ЗСМК Уголок р/п 90х90х6 Ст 0 535-05#515</v>
          </cell>
        </row>
        <row r="626">
          <cell r="C626" t="str">
            <v>ЗСМК Уголок р/п 90х90х7 09Г2С 12 19281-89#534</v>
          </cell>
        </row>
        <row r="627">
          <cell r="C627" t="str">
            <v>ЗСМК Уголок р/п 90х90х7 09Г2С 15 19281-89#5627</v>
          </cell>
        </row>
        <row r="628">
          <cell r="C628" t="str">
            <v>ЗСМК Уголок р/п 90х90х7 3пс/сп 1 535-05#300208</v>
          </cell>
        </row>
        <row r="629">
          <cell r="C629" t="str">
            <v>ЗСМК Уголок р/п 90х90х7 3пс/сп 5 535-05#300209</v>
          </cell>
        </row>
        <row r="630">
          <cell r="C630" t="str">
            <v>ЗСМК Уголок р/п 90х90х7 Ст 0 535-05#520</v>
          </cell>
        </row>
        <row r="631">
          <cell r="C631" t="str">
            <v>ЗСМК Уголок р/п 90х90х8 09Г2С 12 19281-89#533</v>
          </cell>
        </row>
        <row r="632">
          <cell r="C632" t="str">
            <v>ЗСМК Уголок р/п 90х90х8 09Г2С 14 19281-89#4714</v>
          </cell>
        </row>
        <row r="633">
          <cell r="C633" t="str">
            <v>ЗСМК Уголок р/п 90х90х8 3пс/сп 1 535-05#300205</v>
          </cell>
        </row>
        <row r="634">
          <cell r="C634" t="str">
            <v>ЗСМК Уголок р/п 90х90х8 3пс/сп 5 535-05#300206</v>
          </cell>
        </row>
        <row r="635">
          <cell r="C635" t="str">
            <v>ЗСМК Уголок р/п 90х90х8 Ст 0 535-05#512</v>
          </cell>
        </row>
        <row r="636">
          <cell r="C636" t="str">
            <v>ЗСМК Уголок р/п 90х90х9 09Г2С 12 19281-89#5403</v>
          </cell>
        </row>
        <row r="637">
          <cell r="C637" t="str">
            <v>ЗСМК Уголок р/п 90х90х9 09Г2С 14 19281-89#5208</v>
          </cell>
        </row>
        <row r="638">
          <cell r="C638" t="str">
            <v>ЗСМК Уголок р/п 90х90х9 3пс/сп 1 535-05#300959</v>
          </cell>
        </row>
        <row r="639">
          <cell r="C639" t="str">
            <v>ЗСМК Уголок р/п 90х90х9 3пс/сп 5 535-05#301128</v>
          </cell>
        </row>
        <row r="640">
          <cell r="C640" t="str">
            <v>ЗСМК Швеллер 08 09Г2С 12 19281-89#357</v>
          </cell>
        </row>
        <row r="641">
          <cell r="C641" t="str">
            <v>ЗСМК Швеллер 08 3пс/сп 1 535-05#300185</v>
          </cell>
        </row>
        <row r="642">
          <cell r="C642" t="str">
            <v>ЗСМК Швеллер 08 3пс/сп 1-4 535-05#300790</v>
          </cell>
        </row>
        <row r="643">
          <cell r="C643" t="str">
            <v>ЗСМК Швеллер 08 3пс/сп 5 535-05#300186</v>
          </cell>
        </row>
        <row r="644">
          <cell r="C644" t="str">
            <v>ЗСМК Швеллер 08 5пс 2 535-05#358</v>
          </cell>
        </row>
        <row r="645">
          <cell r="C645" t="str">
            <v>ЗСМК Швеллер 08 5сп 2 535-05#359</v>
          </cell>
        </row>
        <row r="646">
          <cell r="C646" t="str">
            <v>ЗСМК Швеллер 08 Ст 0 535-05#535</v>
          </cell>
        </row>
        <row r="647">
          <cell r="C647" t="str">
            <v>ЗСМК Швеллер 10 09Г2С 12 19281-89#364</v>
          </cell>
        </row>
        <row r="648">
          <cell r="C648" t="str">
            <v>ЗСМК Швеллер 10 09Г2С 13 19281-89#5911</v>
          </cell>
        </row>
        <row r="649">
          <cell r="C649" t="str">
            <v>ЗСМК Швеллер 10 09Г2С 14 19281-89#4316</v>
          </cell>
        </row>
        <row r="650">
          <cell r="C650" t="str">
            <v>ЗСМК Швеллер 10 09Г2С 15 19281-89#4872</v>
          </cell>
        </row>
        <row r="651">
          <cell r="C651" t="str">
            <v>ЗСМК Швеллер 10 3пс/сп 1 535-05#300187</v>
          </cell>
        </row>
        <row r="652">
          <cell r="C652" t="str">
            <v>ЗСМК Швеллер 10 3пс/сп 1-4 535-05#300862</v>
          </cell>
        </row>
        <row r="653">
          <cell r="C653" t="str">
            <v>ЗСМК Швеллер 10 3пс/сп 1-5 535-05#301702</v>
          </cell>
        </row>
        <row r="654">
          <cell r="C654" t="str">
            <v>ЗСМК Швеллер 10 3пс/сп 3 535-05#301151</v>
          </cell>
        </row>
        <row r="655">
          <cell r="C655" t="str">
            <v>ЗСМК Швеллер 10 3пс/сп 5 535-05#300730</v>
          </cell>
        </row>
        <row r="656">
          <cell r="C656" t="str">
            <v>ЗСМК Швеллер 10 5пс 1 535-05#5077</v>
          </cell>
        </row>
        <row r="657">
          <cell r="C657" t="str">
            <v>ЗСМК Швеллер 10 5пс 2 535-05#1720</v>
          </cell>
        </row>
        <row r="658">
          <cell r="C658" t="str">
            <v>ЗСМК Швеллер 10 Ст 0 535-05#536</v>
          </cell>
        </row>
        <row r="659">
          <cell r="C659" t="str">
            <v>ЗСМК Швеллер 12 09Г2С 12 19281-89#370</v>
          </cell>
        </row>
        <row r="660">
          <cell r="C660" t="str">
            <v>ЗСМК Швеллер 12 09Г2С 13-14 19281-89#301080</v>
          </cell>
        </row>
        <row r="661">
          <cell r="C661" t="str">
            <v>ЗСМК Швеллер 12 09Г2С 14 19281-89#5109</v>
          </cell>
        </row>
        <row r="662">
          <cell r="C662" t="str">
            <v>ЗСМК Швеллер 12 09Г2С 15 19281-89#1779</v>
          </cell>
        </row>
        <row r="663">
          <cell r="C663" t="str">
            <v>ЗСМК Швеллер 12 3пс/сп 1 535-05#300188</v>
          </cell>
        </row>
        <row r="664">
          <cell r="C664" t="str">
            <v>ЗСМК Швеллер 12 3пс/сп 1-4 535-05#301062</v>
          </cell>
        </row>
        <row r="665">
          <cell r="C665" t="str">
            <v>ЗСМК Швеллер 12 3пс/сп 1-5 535-05#301703</v>
          </cell>
        </row>
        <row r="666">
          <cell r="C666" t="str">
            <v>ЗСМК Швеллер 12 3пс/сп 5 535-05#300811</v>
          </cell>
        </row>
        <row r="667">
          <cell r="C667" t="str">
            <v>ЗСМК Швеллер 12 5пс 1 535-05#4203</v>
          </cell>
        </row>
        <row r="668">
          <cell r="C668" t="str">
            <v>ЗСМК Швеллер 12 5пс 2 535-05#371</v>
          </cell>
        </row>
        <row r="669">
          <cell r="C669" t="str">
            <v>ЗСМК Швеллер 12 5пс/сп 1 535-05#301136</v>
          </cell>
        </row>
        <row r="670">
          <cell r="C670" t="str">
            <v>ЗСМК Швеллер 12 5сп 2 535-05#372</v>
          </cell>
        </row>
        <row r="671">
          <cell r="C671" t="str">
            <v>ЗСМК Швеллер 12 Ст 0 535-05#537</v>
          </cell>
        </row>
        <row r="672">
          <cell r="C672" t="str">
            <v>ЗСМК Швеллер 14 09Г2С 12 19281-89#377</v>
          </cell>
        </row>
        <row r="673">
          <cell r="C673" t="str">
            <v>ЗСМК Швеллер 14 09Г2С 13 19281-89#5912</v>
          </cell>
        </row>
        <row r="674">
          <cell r="C674" t="str">
            <v>ЗСМК Швеллер 14 09Г2С 14 19281-89#4983</v>
          </cell>
        </row>
        <row r="675">
          <cell r="C675" t="str">
            <v>ЗСМК Швеллер 14 345-09Г2С-12 19281-89#6873</v>
          </cell>
        </row>
        <row r="676">
          <cell r="C676" t="str">
            <v>ЗСМК Швеллер 14 3пс/сп 1 535-05#300189</v>
          </cell>
        </row>
        <row r="677">
          <cell r="C677" t="str">
            <v>ЗСМК Швеллер 14 3пс/сп 1-5 535-05#301764</v>
          </cell>
        </row>
        <row r="678">
          <cell r="C678" t="str">
            <v>ЗСМК Швеллер 14 3пс/сп 5 535-05#300860</v>
          </cell>
        </row>
        <row r="679">
          <cell r="C679" t="str">
            <v>ЗСМК Швеллер 14 5пс 2 535-05#378</v>
          </cell>
        </row>
        <row r="680">
          <cell r="C680" t="str">
            <v>ЗСМК Швеллер 14 Ст 0 535-05#538</v>
          </cell>
        </row>
        <row r="681">
          <cell r="C681" t="str">
            <v>ЗСМК Швеллер 16 09Г2С 12 19281-89#384</v>
          </cell>
        </row>
        <row r="682">
          <cell r="C682" t="str">
            <v>ЗСМК Швеллер 16 09Г2С 14 19281-89#4317</v>
          </cell>
        </row>
        <row r="683">
          <cell r="C683" t="str">
            <v>ЗСМК Швеллер 16 09Г2С 15 19281-89#5357</v>
          </cell>
        </row>
        <row r="684">
          <cell r="C684" t="str">
            <v>ЗСМК Швеллер 16 345-09Г2С-12 19281-89#6874</v>
          </cell>
        </row>
        <row r="685">
          <cell r="C685" t="str">
            <v>ЗСМК Швеллер 16 3пс/сп 1 535-05#300190</v>
          </cell>
        </row>
        <row r="686">
          <cell r="C686" t="str">
            <v>ЗСМК Швеллер 16 3пс/сп 1-5 535-05#301335</v>
          </cell>
        </row>
        <row r="687">
          <cell r="C687" t="str">
            <v>ЗСМК Швеллер 16 3пс/сп 5 535-05#300191</v>
          </cell>
        </row>
        <row r="688">
          <cell r="C688" t="str">
            <v>ЗСМК Швеллер 16 Ст 0 535-05#539</v>
          </cell>
        </row>
      </sheetData>
      <sheetData sheetId="3">
        <row r="2">
          <cell r="C2" t="str">
            <v>НКМК Круг 100 09Г2С 12 19281-89#3249</v>
          </cell>
        </row>
        <row r="3">
          <cell r="C3" t="str">
            <v>НКМК Круг 100 09Г2С 19281-89#2676</v>
          </cell>
        </row>
        <row r="4">
          <cell r="C4" t="str">
            <v>НКМК Круг 100 10 1050-88#7172</v>
          </cell>
        </row>
        <row r="5">
          <cell r="C5" t="str">
            <v>НКМК Круг 100 18ХГТ 4543-71#1983</v>
          </cell>
        </row>
        <row r="6">
          <cell r="C6" t="str">
            <v>НКМК Круг 100 20 1050-88#607</v>
          </cell>
        </row>
        <row r="7">
          <cell r="C7" t="str">
            <v>НКМК Круг 100 20Х 4543-71#4296</v>
          </cell>
        </row>
        <row r="8">
          <cell r="C8" t="str">
            <v>НКМК Круг 100 30ХГСА 4543-71#3722</v>
          </cell>
        </row>
        <row r="9">
          <cell r="C9" t="str">
            <v>НКМК Круг 100 35 1050-88#1714</v>
          </cell>
        </row>
        <row r="10">
          <cell r="C10" t="str">
            <v>НКМК Круг 100 38ХС 4543-71#2546</v>
          </cell>
        </row>
        <row r="11">
          <cell r="C11" t="str">
            <v>НКМК Круг 100 3сп 535-05#1891</v>
          </cell>
        </row>
        <row r="12">
          <cell r="C12" t="str">
            <v>НКМК Круг 100 40Х 4543-71#1756</v>
          </cell>
        </row>
        <row r="13">
          <cell r="C13" t="str">
            <v>НКМК Круг 100 45 1050-88#608</v>
          </cell>
        </row>
        <row r="14">
          <cell r="C14" t="str">
            <v>НКМК Круг 100 50Г 4543-71#2012</v>
          </cell>
        </row>
        <row r="15">
          <cell r="C15" t="str">
            <v>НКМК Круг 100 5пс 2 535-05#1695</v>
          </cell>
        </row>
        <row r="16">
          <cell r="C16" t="str">
            <v>НКМК Круг 100 5пс 535-05#1722</v>
          </cell>
        </row>
        <row r="17">
          <cell r="C17" t="str">
            <v>НКМК Круг 100 5сп 535-05#1948</v>
          </cell>
        </row>
        <row r="18">
          <cell r="C18" t="str">
            <v>НКМК Круг 100 6ХВ2С 4543-71#4238</v>
          </cell>
        </row>
        <row r="19">
          <cell r="C19" t="str">
            <v>НКМК Круг 105 09Г2С 12 19281-89#5907</v>
          </cell>
        </row>
        <row r="20">
          <cell r="C20" t="str">
            <v>НКМК Круг 105 20 1050-88#1020</v>
          </cell>
        </row>
        <row r="21">
          <cell r="C21" t="str">
            <v>НКМК Круг 105 35 1050-88#1978</v>
          </cell>
        </row>
        <row r="22">
          <cell r="C22" t="str">
            <v>НКМК Круг 105 3сп 535-05#2657</v>
          </cell>
        </row>
        <row r="23">
          <cell r="C23" t="str">
            <v>НКМК Круг 105 40Х 4543-71#2022</v>
          </cell>
        </row>
        <row r="24">
          <cell r="C24" t="str">
            <v>НКМК Круг 105 45 1050-88#1021</v>
          </cell>
        </row>
        <row r="25">
          <cell r="C25" t="str">
            <v>НКМК Круг 105 45Х 4543-71#4264</v>
          </cell>
        </row>
        <row r="26">
          <cell r="C26" t="str">
            <v>НКМК Круг 110 09Г2С 19281-89#1881</v>
          </cell>
        </row>
        <row r="27">
          <cell r="C27" t="str">
            <v>НКМК Круг 110 18ХГТ 4543-71#1984</v>
          </cell>
        </row>
        <row r="28">
          <cell r="C28" t="str">
            <v>НКМК Круг 110 20 1050-88#1022</v>
          </cell>
        </row>
        <row r="29">
          <cell r="C29" t="str">
            <v>НКМК Круг 110 20Х 4543-71#4098</v>
          </cell>
        </row>
        <row r="30">
          <cell r="C30" t="str">
            <v>НКМК Круг 110 25ХГТ 4543-71#4101</v>
          </cell>
        </row>
        <row r="31">
          <cell r="C31" t="str">
            <v>НКМК Круг 110 30ХГСА 4543-71#2359</v>
          </cell>
        </row>
        <row r="32">
          <cell r="C32" t="str">
            <v>НКМК Круг 110 35 1050-88#1684</v>
          </cell>
        </row>
        <row r="33">
          <cell r="C33" t="str">
            <v>НКМК Круг 110 38ХС 4543-71#3354</v>
          </cell>
        </row>
        <row r="34">
          <cell r="C34" t="str">
            <v>НКМК Круг 110 3сп 535-05#2697</v>
          </cell>
        </row>
        <row r="35">
          <cell r="C35" t="str">
            <v>НКМК Круг 110 40Х 4543-71#1023</v>
          </cell>
        </row>
        <row r="36">
          <cell r="C36" t="str">
            <v>НКМК Круг 110 40ХН 4543-71#1851</v>
          </cell>
        </row>
        <row r="37">
          <cell r="C37" t="str">
            <v>НКМК Круг 110 45 1050-88#1727</v>
          </cell>
        </row>
        <row r="38">
          <cell r="C38" t="str">
            <v>НКМК Круг 110 45Х 4543-71#1231</v>
          </cell>
        </row>
        <row r="39">
          <cell r="C39" t="str">
            <v>НКМК Круг 110 6ХВ2С 4543-71#4240</v>
          </cell>
        </row>
        <row r="40">
          <cell r="C40" t="str">
            <v>НКМК Круг 115 40Х 4543-71#2350</v>
          </cell>
        </row>
        <row r="41">
          <cell r="C41" t="str">
            <v>НКМК Круг 115 45 1050-88#1858</v>
          </cell>
        </row>
        <row r="42">
          <cell r="C42" t="str">
            <v>НКМК Круг 115 45Х 4543-71#1232</v>
          </cell>
        </row>
        <row r="43">
          <cell r="C43" t="str">
            <v>НКМК Круг 120 09Г2С 12 19281-89#3250</v>
          </cell>
        </row>
        <row r="44">
          <cell r="C44" t="str">
            <v>НКМК Круг 120 09Г2С 19281-89#1882</v>
          </cell>
        </row>
        <row r="45">
          <cell r="C45" t="str">
            <v>НКМК Круг 120 10 1050-88#4137</v>
          </cell>
        </row>
        <row r="46">
          <cell r="C46" t="str">
            <v>НКМК Круг 120 18ХГТ 4543-71#1985</v>
          </cell>
        </row>
        <row r="47">
          <cell r="C47" t="str">
            <v>НКМК Круг 120 20 1050-88#1024</v>
          </cell>
        </row>
        <row r="48">
          <cell r="C48" t="str">
            <v>НКМК Круг 120 20Х 4543-71#4097</v>
          </cell>
        </row>
        <row r="49">
          <cell r="C49" t="str">
            <v>НКМК Круг 120 30ХГСА 4543-71#2429</v>
          </cell>
        </row>
        <row r="50">
          <cell r="C50" t="str">
            <v>НКМК Круг 120 35 1050-88#1716</v>
          </cell>
        </row>
        <row r="51">
          <cell r="C51" t="str">
            <v>НКМК Круг 120 3сп 535-05#1026</v>
          </cell>
        </row>
        <row r="52">
          <cell r="C52" t="str">
            <v>НКМК Круг 120 40Х 4543-71#1025</v>
          </cell>
        </row>
        <row r="53">
          <cell r="C53" t="str">
            <v>НКМК Круг 120 40ХН 4543-71#2609</v>
          </cell>
        </row>
        <row r="54">
          <cell r="C54" t="str">
            <v>НКМК Круг 120 45 1050-88#609</v>
          </cell>
        </row>
        <row r="55">
          <cell r="C55" t="str">
            <v>НКМК Круг 120 5пс 535-05#4140</v>
          </cell>
        </row>
        <row r="56">
          <cell r="C56" t="str">
            <v>НКМК Круг 120 6ХВ2С 4543-71#4241</v>
          </cell>
        </row>
        <row r="57">
          <cell r="C57" t="str">
            <v>НКМК Круг 125 30ХГСА 4543-71#2360</v>
          </cell>
        </row>
        <row r="58">
          <cell r="C58" t="str">
            <v>НКМК Круг 125 45 1050-88#3146</v>
          </cell>
        </row>
        <row r="59">
          <cell r="C59" t="str">
            <v>НКМК Круг 130 09Г2С 12 19281-89#4292</v>
          </cell>
        </row>
        <row r="60">
          <cell r="C60" t="str">
            <v>НКМК Круг 130 09Г2С 19281-89#2326</v>
          </cell>
        </row>
        <row r="61">
          <cell r="C61" t="str">
            <v>НКМК Круг 130 12ХН3А 4543-71#1769</v>
          </cell>
        </row>
        <row r="62">
          <cell r="C62" t="str">
            <v>НКМК Круг 130 18ХГТ 4543-71#1986</v>
          </cell>
        </row>
        <row r="63">
          <cell r="C63" t="str">
            <v>НКМК Круг 130 20 1050-88#610</v>
          </cell>
        </row>
        <row r="64">
          <cell r="C64" t="str">
            <v>НКМК Круг 130 20Х 4543-71#2608</v>
          </cell>
        </row>
        <row r="65">
          <cell r="C65" t="str">
            <v>НКМК Круг 130 25ХГТ 4543-71#4197</v>
          </cell>
        </row>
        <row r="66">
          <cell r="C66" t="str">
            <v>НКМК Круг 130 30ХГСА 4543-71#1770</v>
          </cell>
        </row>
        <row r="67">
          <cell r="C67" t="str">
            <v>НКМК Круг 130 35 1050-88#1717</v>
          </cell>
        </row>
        <row r="68">
          <cell r="C68" t="str">
            <v>НКМК Круг 130 3сп 535-05#1029</v>
          </cell>
        </row>
        <row r="69">
          <cell r="C69" t="str">
            <v>НКМК Круг 130 40Х 4543-71#1028</v>
          </cell>
        </row>
        <row r="70">
          <cell r="C70" t="str">
            <v>НКМК Круг 130 45 1050-88#598</v>
          </cell>
        </row>
        <row r="71">
          <cell r="C71" t="str">
            <v>НКМК Круг 130 50Г 4543-71#1027</v>
          </cell>
        </row>
        <row r="72">
          <cell r="C72" t="str">
            <v>НКМК Круг 130 У8А 1435-99#1773</v>
          </cell>
        </row>
        <row r="73">
          <cell r="C73" t="str">
            <v>НКМК Круг 140 09Г2С 12 19281-89#4293</v>
          </cell>
        </row>
        <row r="74">
          <cell r="C74" t="str">
            <v>НКМК Круг 140 09Г2С 19281-89#2327</v>
          </cell>
        </row>
        <row r="75">
          <cell r="C75" t="str">
            <v>НКМК Круг 140 18ХГТ 4543-71#4212</v>
          </cell>
        </row>
        <row r="76">
          <cell r="C76" t="str">
            <v>НКМК Круг 140 20 1050-88#1031</v>
          </cell>
        </row>
        <row r="77">
          <cell r="C77" t="str">
            <v>НКМК Круг 140 20Х 4543-71#4395</v>
          </cell>
        </row>
        <row r="78">
          <cell r="C78" t="str">
            <v>НКМК Круг 140 25ХГСА 4543-71#1033</v>
          </cell>
        </row>
        <row r="79">
          <cell r="C79" t="str">
            <v>НКМК Круг 140 30ХГСА 4543-71#4329</v>
          </cell>
        </row>
        <row r="80">
          <cell r="C80" t="str">
            <v>НКМК Круг 140 35 1050-88#1979</v>
          </cell>
        </row>
        <row r="81">
          <cell r="C81" t="str">
            <v>НКМК Круг 140 40 1050-88#3984</v>
          </cell>
        </row>
        <row r="82">
          <cell r="C82" t="str">
            <v>НКМК Круг 140 40Х 4543-71#1034</v>
          </cell>
        </row>
        <row r="83">
          <cell r="C83" t="str">
            <v>НКМК Круг 140 45 1050-88#1032</v>
          </cell>
        </row>
        <row r="84">
          <cell r="C84" t="str">
            <v>НКМК Круг 140 5сп 535-05#4138</v>
          </cell>
        </row>
        <row r="85">
          <cell r="C85" t="str">
            <v>НКМК Круг 140 6ХВ2С 4543-71#4331</v>
          </cell>
        </row>
        <row r="86">
          <cell r="C86" t="str">
            <v>НКМК Круг 150 09Г2С 12 19281-89#5908</v>
          </cell>
        </row>
        <row r="87">
          <cell r="C87" t="str">
            <v>НКМК Круг 150 20 1050-88#3692</v>
          </cell>
        </row>
        <row r="88">
          <cell r="C88" t="str">
            <v>НКМК Круг 150 35 1050-88#2320</v>
          </cell>
        </row>
        <row r="89">
          <cell r="C89" t="str">
            <v>НКМК Круг 150 3сп 535-05#2645</v>
          </cell>
        </row>
        <row r="90">
          <cell r="C90" t="str">
            <v>НКМК Круг 150 40Х 4543-71#3985</v>
          </cell>
        </row>
        <row r="91">
          <cell r="C91" t="str">
            <v>НКМК Круг 150 45 1050-88#2031</v>
          </cell>
        </row>
        <row r="92">
          <cell r="C92" t="str">
            <v>НКМК Круг 150 6ХВ2С 4543-71#4333</v>
          </cell>
        </row>
        <row r="93">
          <cell r="C93" t="str">
            <v>НКМК Круг 24 09Г2С 12 19281-89#7260</v>
          </cell>
        </row>
        <row r="94">
          <cell r="C94" t="str">
            <v>НКМК Круг 30 09Г2С 12 19281-89#2345</v>
          </cell>
        </row>
        <row r="95">
          <cell r="C95" t="str">
            <v>НКМК Круг 30 09Г2С 19281-89#1860</v>
          </cell>
        </row>
        <row r="96">
          <cell r="C96" t="str">
            <v>НКМК Круг 30 18ХГТ 4543-71#4814</v>
          </cell>
        </row>
        <row r="97">
          <cell r="C97" t="str">
            <v>НКМК Круг 30 20 1050-88#969</v>
          </cell>
        </row>
        <row r="98">
          <cell r="C98" t="str">
            <v>НКМК Круг 30 20Х 4543-71#5307</v>
          </cell>
        </row>
        <row r="99">
          <cell r="C99" t="str">
            <v>НКМК Круг 30 30 1050-88#4120</v>
          </cell>
        </row>
        <row r="100">
          <cell r="C100" t="str">
            <v>НКМК Круг 30 30ХГСА 4543-71#4107</v>
          </cell>
        </row>
        <row r="101">
          <cell r="C101" t="str">
            <v>НКМК Круг 30 35 1050-88#1932</v>
          </cell>
        </row>
        <row r="102">
          <cell r="C102" t="str">
            <v>НКМК Круг 30 3сп 2 535-05#2544</v>
          </cell>
        </row>
        <row r="103">
          <cell r="C103" t="str">
            <v>НКМК Круг 30 3сп 535-05#1843</v>
          </cell>
        </row>
        <row r="104">
          <cell r="C104" t="str">
            <v>НКМК Круг 30 40Х 4543-71#251</v>
          </cell>
        </row>
        <row r="105">
          <cell r="C105" t="str">
            <v>НКМК Круг 30 40ХН 4543-71#5308</v>
          </cell>
        </row>
        <row r="106">
          <cell r="C106" t="str">
            <v>НКМК Круг 30 45 1050-88#1678</v>
          </cell>
        </row>
        <row r="107">
          <cell r="C107" t="str">
            <v>НКМК Круг 32 09Г2С 12 19281-89#2361</v>
          </cell>
        </row>
        <row r="108">
          <cell r="C108" t="str">
            <v>НКМК Круг 32 09Г2С 19281-89#4721</v>
          </cell>
        </row>
        <row r="109">
          <cell r="C109" t="str">
            <v>НКМК Круг 32 18ХГТ 4543-71#4813</v>
          </cell>
        </row>
        <row r="110">
          <cell r="C110" t="str">
            <v>НКМК Круг 32 20 1050-88#971</v>
          </cell>
        </row>
        <row r="111">
          <cell r="C111" t="str">
            <v>НКМК Круг 32 20Х 4543-71#4211</v>
          </cell>
        </row>
        <row r="112">
          <cell r="C112" t="str">
            <v>НКМК Круг 32 30ХГСА 4543-71#3718</v>
          </cell>
        </row>
        <row r="113">
          <cell r="C113" t="str">
            <v>НКМК Круг 32 35 1050-88#1933</v>
          </cell>
        </row>
        <row r="114">
          <cell r="C114" t="str">
            <v>НКМК Круг 32 35ХГСА 4543-71#4810</v>
          </cell>
        </row>
        <row r="115">
          <cell r="C115" t="str">
            <v>НКМК Круг 32 3пс 1 535-05#438</v>
          </cell>
        </row>
        <row r="116">
          <cell r="C116" t="str">
            <v>НКМК Круг 32 3пс/сп 1 535-05#300381</v>
          </cell>
        </row>
        <row r="117">
          <cell r="C117" t="str">
            <v>НКМК Круг 32 3сп 1 535-05#1836</v>
          </cell>
        </row>
        <row r="118">
          <cell r="C118" t="str">
            <v>НКМК Круг 32 3сп 2 535-05#2892</v>
          </cell>
        </row>
        <row r="119">
          <cell r="C119" t="str">
            <v>НКМК Круг 32 3сп 3 535-05#2893</v>
          </cell>
        </row>
        <row r="120">
          <cell r="C120" t="str">
            <v>НКМК Круг 32 40Х 4543-71#1833</v>
          </cell>
        </row>
        <row r="121">
          <cell r="C121" t="str">
            <v>НКМК Круг 32 45 1050-88#972</v>
          </cell>
        </row>
        <row r="122">
          <cell r="C122" t="str">
            <v>НКМК Круг 32 5пс 535-05#3709</v>
          </cell>
        </row>
        <row r="123">
          <cell r="C123" t="str">
            <v>НКМК Круг 32 5сп 2 535-05#3954</v>
          </cell>
        </row>
        <row r="124">
          <cell r="C124" t="str">
            <v>НКМК Круг 32 5сп 535-05#2545</v>
          </cell>
        </row>
        <row r="125">
          <cell r="C125" t="str">
            <v>НКМК Круг 32 У7 1435-99#2524</v>
          </cell>
        </row>
        <row r="126">
          <cell r="C126" t="str">
            <v>НКМК Круг 32 ШХ-15 801-78#2531</v>
          </cell>
        </row>
        <row r="127">
          <cell r="C127" t="str">
            <v>НКМК Круг 34 09Г2С 12 19281-89#2712</v>
          </cell>
        </row>
        <row r="128">
          <cell r="C128" t="str">
            <v>НКМК Круг 34 20 1050-88#1736</v>
          </cell>
        </row>
        <row r="129">
          <cell r="C129" t="str">
            <v>НКМК Круг 34 35 1050-88#2332</v>
          </cell>
        </row>
        <row r="130">
          <cell r="C130" t="str">
            <v>НКМК Круг 34 3сп 535-05#4051</v>
          </cell>
        </row>
        <row r="131">
          <cell r="C131" t="str">
            <v>НКМК Круг 34 40 1050-88#2574</v>
          </cell>
        </row>
        <row r="132">
          <cell r="C132" t="str">
            <v>НКМК Круг 34 40Х 4543-71#581</v>
          </cell>
        </row>
        <row r="133">
          <cell r="C133" t="str">
            <v>НКМК Круг 34 45 1050-88#1704</v>
          </cell>
        </row>
        <row r="134">
          <cell r="C134" t="str">
            <v>НКМК Круг 34 У7 1435-99#2525</v>
          </cell>
        </row>
        <row r="135">
          <cell r="C135" t="str">
            <v>НКМК Круг 35 09Г2С 12 19281-89#2570</v>
          </cell>
        </row>
        <row r="136">
          <cell r="C136" t="str">
            <v>НКМК Круг 35 20 1050-88#975</v>
          </cell>
        </row>
        <row r="137">
          <cell r="C137" t="str">
            <v>НКМК Круг 35 35 1050-88#2691</v>
          </cell>
        </row>
        <row r="138">
          <cell r="C138" t="str">
            <v>НКМК Круг 35 3сп 535-05#5112</v>
          </cell>
        </row>
        <row r="139">
          <cell r="C139" t="str">
            <v>НКМК Круг 35 40Х 4543-71#976</v>
          </cell>
        </row>
        <row r="140">
          <cell r="C140" t="str">
            <v>НКМК Круг 35 45 1050-88#2692</v>
          </cell>
        </row>
        <row r="141">
          <cell r="C141" t="str">
            <v>НКМК Круг 36 09Г2С 12 19281-89#2346</v>
          </cell>
        </row>
        <row r="142">
          <cell r="C142" t="str">
            <v>НКМК Круг 36 09Г2С 19281-89#977</v>
          </cell>
        </row>
        <row r="143">
          <cell r="C143" t="str">
            <v>НКМК Круг 36 10 1050-88#4121</v>
          </cell>
        </row>
        <row r="144">
          <cell r="C144" t="str">
            <v>НКМК Круг 36 18ХГТ 4543-71#4812</v>
          </cell>
        </row>
        <row r="145">
          <cell r="C145" t="str">
            <v>НКМК Круг 36 20 1050-88#978</v>
          </cell>
        </row>
        <row r="146">
          <cell r="C146" t="str">
            <v>НКМК Круг 36 30ХГСА 4543-71#3194</v>
          </cell>
        </row>
        <row r="147">
          <cell r="C147" t="str">
            <v>НКМК Круг 36 35 1050-88#1737</v>
          </cell>
        </row>
        <row r="148">
          <cell r="C148" t="str">
            <v>НКМК Круг 36 35ХГСА 4543-71#1852</v>
          </cell>
        </row>
        <row r="149">
          <cell r="C149" t="str">
            <v>НКМК Круг 36 3пс/сп 1 535-05#301664</v>
          </cell>
        </row>
        <row r="150">
          <cell r="C150" t="str">
            <v>НКМК Круг 36 3сп 1 535-05#1837</v>
          </cell>
        </row>
        <row r="151">
          <cell r="C151" t="str">
            <v>НКМК Круг 36 3сп 2 535-05#5063</v>
          </cell>
        </row>
        <row r="152">
          <cell r="C152" t="str">
            <v>НКМК Круг 36 3сп 3 535-05#5253</v>
          </cell>
        </row>
        <row r="153">
          <cell r="C153" t="str">
            <v>НКМК Круг 36 40Х 4543-71#980</v>
          </cell>
        </row>
        <row r="154">
          <cell r="C154" t="str">
            <v>НКМК Круг 36 45 1050-88#979</v>
          </cell>
        </row>
        <row r="155">
          <cell r="C155" t="str">
            <v>НКМК Круг 36 5пс 535-05#3357</v>
          </cell>
        </row>
        <row r="156">
          <cell r="C156" t="str">
            <v>НКМК Круг 36 5сп 535-05#2342</v>
          </cell>
        </row>
        <row r="157">
          <cell r="C157" t="str">
            <v>НКМК Круг 36 У7 1435-99#2526</v>
          </cell>
        </row>
        <row r="158">
          <cell r="C158" t="str">
            <v>НКМК Круг 36 У8А 1435-99#3836</v>
          </cell>
        </row>
        <row r="159">
          <cell r="C159" t="str">
            <v>НКМК Круг 38 09Г2С 12 19281-89#4966</v>
          </cell>
        </row>
        <row r="160">
          <cell r="C160" t="str">
            <v>НКМК Круг 38 12ХН3А 4543-71#4129</v>
          </cell>
        </row>
        <row r="161">
          <cell r="C161" t="str">
            <v>НКМК Круг 38 18ХГТ 4543-71#3800</v>
          </cell>
        </row>
        <row r="162">
          <cell r="C162" t="str">
            <v>НКМК Круг 38 20 1050-88#982</v>
          </cell>
        </row>
        <row r="163">
          <cell r="C163" t="str">
            <v>НКМК Круг 38 20Х 4543-71#4119</v>
          </cell>
        </row>
        <row r="164">
          <cell r="C164" t="str">
            <v>НКМК Круг 38 30ХГСА 4543-71#4108</v>
          </cell>
        </row>
        <row r="165">
          <cell r="C165" t="str">
            <v>НКМК Круг 38 35 1050-88#1830</v>
          </cell>
        </row>
        <row r="166">
          <cell r="C166" t="str">
            <v>НКМК Круг 38 35ХГСА 4543-71#605</v>
          </cell>
        </row>
        <row r="167">
          <cell r="C167" t="str">
            <v>НКМК Круг 38 3сп 1 535-05#3712</v>
          </cell>
        </row>
        <row r="168">
          <cell r="C168" t="str">
            <v>НКМК Круг 38 40 1050-88#4301</v>
          </cell>
        </row>
        <row r="169">
          <cell r="C169" t="str">
            <v>НКМК Круг 38 40Х 4543-71#1835</v>
          </cell>
        </row>
        <row r="170">
          <cell r="C170" t="str">
            <v>НКМК Круг 38 45 1050-88#1738</v>
          </cell>
        </row>
        <row r="171">
          <cell r="C171" t="str">
            <v>НКМК Круг 38 5п/сп 535-05#301781</v>
          </cell>
        </row>
        <row r="172">
          <cell r="C172" t="str">
            <v>НКМК Круг 38 5пс 535-05#2423</v>
          </cell>
        </row>
        <row r="173">
          <cell r="C173" t="str">
            <v>НКМК Круг 38 5сп 535-05#4641</v>
          </cell>
        </row>
        <row r="174">
          <cell r="C174" t="str">
            <v>НКМК Круг 38 У7 1435-99#2527</v>
          </cell>
        </row>
        <row r="175">
          <cell r="C175" t="str">
            <v>НКМК Круг 40 09Г2С 12 19281-89#2558</v>
          </cell>
        </row>
        <row r="176">
          <cell r="C176" t="str">
            <v>НКМК Круг 40 09Г2С 19281-89#1861</v>
          </cell>
        </row>
        <row r="177">
          <cell r="C177" t="str">
            <v>НКМК Круг 40 18ХГТ 4543-71#4196</v>
          </cell>
        </row>
        <row r="178">
          <cell r="C178" t="str">
            <v>НКМК Круг 40 20 1050-88#984</v>
          </cell>
        </row>
        <row r="179">
          <cell r="C179" t="str">
            <v>НКМК Круг 40 20Х 4543-71#4118</v>
          </cell>
        </row>
        <row r="180">
          <cell r="C180" t="str">
            <v>НКМК Круг 40 25ХГТ 4543-71#5111</v>
          </cell>
        </row>
        <row r="181">
          <cell r="C181" t="str">
            <v>НКМК Круг 40 30ХГСА 4543-71#3195</v>
          </cell>
        </row>
        <row r="182">
          <cell r="C182" t="str">
            <v>НКМК Круг 40 35 1050-88#1800</v>
          </cell>
        </row>
        <row r="183">
          <cell r="C183" t="str">
            <v>НКМК Круг 40 35ХГСА 4543-71#1853</v>
          </cell>
        </row>
        <row r="184">
          <cell r="C184" t="str">
            <v>НКМК Круг 40 3пс 1 535-05#439</v>
          </cell>
        </row>
        <row r="185">
          <cell r="C185" t="str">
            <v>НКМК Круг 40 3пс 2 535-05#2684</v>
          </cell>
        </row>
        <row r="186">
          <cell r="C186" t="str">
            <v>НКМК Круг 40 3пс/сп 1-3 535-05#302112</v>
          </cell>
        </row>
        <row r="187">
          <cell r="C187" t="str">
            <v>НКМК Круг 40 3сп 1 535-05#2899</v>
          </cell>
        </row>
        <row r="188">
          <cell r="C188" t="str">
            <v>НКМК Круг 40 3сп 2 535-05#5062</v>
          </cell>
        </row>
        <row r="189">
          <cell r="C189" t="str">
            <v>НКМК Круг 40 3сп 3 535-05#4651</v>
          </cell>
        </row>
        <row r="190">
          <cell r="C190" t="str">
            <v>НКМК Круг 40 3сп 535-05#2694</v>
          </cell>
        </row>
        <row r="191">
          <cell r="C191" t="str">
            <v>НКМК Круг 40 40 1050-88#2672</v>
          </cell>
        </row>
        <row r="192">
          <cell r="C192" t="str">
            <v>НКМК Круг 40 40Х 4543-71#985</v>
          </cell>
        </row>
        <row r="193">
          <cell r="C193" t="str">
            <v>НКМК Круг 40 45 1050-88#1701</v>
          </cell>
        </row>
        <row r="194">
          <cell r="C194" t="str">
            <v>НКМК Круг 40 55 1050-88#7330</v>
          </cell>
        </row>
        <row r="195">
          <cell r="C195" t="str">
            <v>НКМК Круг 40 5пс 535-05#3152</v>
          </cell>
        </row>
        <row r="196">
          <cell r="C196" t="str">
            <v>НКМК Круг 40 5сп 2 535-05#2623</v>
          </cell>
        </row>
        <row r="197">
          <cell r="C197" t="str">
            <v>НКМК Круг 40 ШХ-15 801-78#4052</v>
          </cell>
        </row>
        <row r="198">
          <cell r="C198" t="str">
            <v>НКМК Круг 42 09Г2С 12 19281-89#2347</v>
          </cell>
        </row>
        <row r="199">
          <cell r="C199" t="str">
            <v>НКМК Круг 42 09Г2С 19281-89#987</v>
          </cell>
        </row>
        <row r="200">
          <cell r="C200" t="str">
            <v>НКМК Круг 42 12ХН3А 4543-71#4130</v>
          </cell>
        </row>
        <row r="201">
          <cell r="C201" t="str">
            <v>НКМК Круг 42 20 1050-88#1699</v>
          </cell>
        </row>
        <row r="202">
          <cell r="C202" t="str">
            <v>НКМК Круг 42 30ХГСА 4543-71#4109</v>
          </cell>
        </row>
        <row r="203">
          <cell r="C203" t="str">
            <v>НКМК Круг 42 35 1050-88#3183</v>
          </cell>
        </row>
        <row r="204">
          <cell r="C204" t="str">
            <v>НКМК Круг 42 3пс 1 535-05#1790</v>
          </cell>
        </row>
        <row r="205">
          <cell r="C205" t="str">
            <v>НКМК Круг 42 3пс/сп 535-05#301585</v>
          </cell>
        </row>
        <row r="206">
          <cell r="C206" t="str">
            <v>НКМК Круг 42 3сп 1 535-05#4833</v>
          </cell>
        </row>
        <row r="207">
          <cell r="C207" t="str">
            <v>НКМК Круг 42 3сп 2 535-05#5626</v>
          </cell>
        </row>
        <row r="208">
          <cell r="C208" t="str">
            <v>НКМК Круг 42 3сп 535-05#6996</v>
          </cell>
        </row>
        <row r="209">
          <cell r="C209" t="str">
            <v>НКМК Круг 42 40Х 4543-71#989</v>
          </cell>
        </row>
        <row r="210">
          <cell r="C210" t="str">
            <v>НКМК Круг 42 45 1050-88#988</v>
          </cell>
        </row>
        <row r="211">
          <cell r="C211" t="str">
            <v>НКМК Круг 42 45Х 4543-71#1229</v>
          </cell>
        </row>
        <row r="212">
          <cell r="C212" t="str">
            <v>НКМК Круг 42 5пс 535-05#3358</v>
          </cell>
        </row>
        <row r="213">
          <cell r="C213" t="str">
            <v>НКМК Круг 42 5сп 2 535-05#1696</v>
          </cell>
        </row>
        <row r="214">
          <cell r="C214" t="str">
            <v>НКМК Круг 45 09Г2С 12 19281-89#2362</v>
          </cell>
        </row>
        <row r="215">
          <cell r="C215" t="str">
            <v>НКМК Круг 45 09Г2С 14 19281-89#6852</v>
          </cell>
        </row>
        <row r="216">
          <cell r="C216" t="str">
            <v>НКМК Круг 45 09Г2С 19281-89#1862</v>
          </cell>
        </row>
        <row r="217">
          <cell r="C217" t="str">
            <v>НКМК Круг 45 18ХГТ 4543-71#3801</v>
          </cell>
        </row>
        <row r="218">
          <cell r="C218" t="str">
            <v>НКМК Круг 45 20 1050-88#990</v>
          </cell>
        </row>
        <row r="219">
          <cell r="C219" t="str">
            <v>НКМК Круг 45 20Х 4543-71#4195</v>
          </cell>
        </row>
        <row r="220">
          <cell r="C220" t="str">
            <v>НКМК Круг 45 25ХГТ 4543-71#4811</v>
          </cell>
        </row>
        <row r="221">
          <cell r="C221" t="str">
            <v>НКМК Круг 45 30ХГСА 4543-71#3719</v>
          </cell>
        </row>
        <row r="222">
          <cell r="C222" t="str">
            <v>НКМК Круг 45 35 1050-88#1703</v>
          </cell>
        </row>
        <row r="223">
          <cell r="C223" t="str">
            <v>НКМК Круг 45 3сп 2 535-05#5425</v>
          </cell>
        </row>
        <row r="224">
          <cell r="C224" t="str">
            <v>НКМК Круг 45 3сп 535-05#2695</v>
          </cell>
        </row>
        <row r="225">
          <cell r="C225" t="str">
            <v>НКМК Круг 45 40Х 4543-71#992</v>
          </cell>
        </row>
        <row r="226">
          <cell r="C226" t="str">
            <v>НКМК Круг 45 45 1050-88#991</v>
          </cell>
        </row>
        <row r="227">
          <cell r="C227" t="str">
            <v>НКМК Круг 45 50Г 4543-71#3109</v>
          </cell>
        </row>
        <row r="228">
          <cell r="C228" t="str">
            <v>НКМК Круг 45 5пс 535-05#1753</v>
          </cell>
        </row>
        <row r="229">
          <cell r="C229" t="str">
            <v>НКМК Круг 45 5пс/сп 535-05#301785</v>
          </cell>
        </row>
        <row r="230">
          <cell r="C230" t="str">
            <v>НКМК Круг 45 5сп 535-05#4642</v>
          </cell>
        </row>
        <row r="231">
          <cell r="C231" t="str">
            <v>НКМК Круг 45 ШХ-15 801-78#4053</v>
          </cell>
        </row>
        <row r="232">
          <cell r="C232" t="str">
            <v>НКМК Круг 46 09Г2С 19281-89#4302</v>
          </cell>
        </row>
        <row r="233">
          <cell r="C233" t="str">
            <v>НКМК Круг 46 12ХН3А 4543-71#4131</v>
          </cell>
        </row>
        <row r="234">
          <cell r="C234" t="str">
            <v>НКМК Круг 46 35 1050-88#4824</v>
          </cell>
        </row>
        <row r="235">
          <cell r="C235" t="str">
            <v>НКМК Круг 46 3сп 535-05#6998</v>
          </cell>
        </row>
        <row r="236">
          <cell r="C236" t="str">
            <v>НКМК Круг 46 45 1050-88#4967</v>
          </cell>
        </row>
        <row r="237">
          <cell r="C237" t="str">
            <v>НКМК Круг 46 50Г 4543-71#3699</v>
          </cell>
        </row>
        <row r="238">
          <cell r="C238" t="str">
            <v>НКМК Круг 48 09Г2С 12 19281-89#3370</v>
          </cell>
        </row>
        <row r="239">
          <cell r="C239" t="str">
            <v>НКМК Круг 48 09Г2С 19281-89#606</v>
          </cell>
        </row>
        <row r="240">
          <cell r="C240" t="str">
            <v>НКМК Круг 48 20 1050-88#2537</v>
          </cell>
        </row>
        <row r="241">
          <cell r="C241" t="str">
            <v>НКМК Круг 48 20Х 4543-71#4897</v>
          </cell>
        </row>
        <row r="242">
          <cell r="C242" t="str">
            <v>НКМК Круг 48 35 1050-88#2333</v>
          </cell>
        </row>
        <row r="243">
          <cell r="C243" t="str">
            <v>НКМК Круг 48 35ХГСА 4543-71#1723</v>
          </cell>
        </row>
        <row r="244">
          <cell r="C244" t="str">
            <v>НКМК Круг 48 38ХС 4543-71#3193</v>
          </cell>
        </row>
        <row r="245">
          <cell r="C245" t="str">
            <v>НКМК Круг 48 3сп 2 535-05#2343</v>
          </cell>
        </row>
        <row r="246">
          <cell r="C246" t="str">
            <v>НКМК Круг 48 3сп 535-05#1946</v>
          </cell>
        </row>
        <row r="247">
          <cell r="C247" t="str">
            <v>НКМК Круг 48 40Х 4543-71#3172</v>
          </cell>
        </row>
        <row r="248">
          <cell r="C248" t="str">
            <v>НКМК Круг 48 45 1050-88#994</v>
          </cell>
        </row>
        <row r="249">
          <cell r="C249" t="str">
            <v>НКМК Круг 48 50Г 4543-71#4102</v>
          </cell>
        </row>
        <row r="250">
          <cell r="C250" t="str">
            <v>НКМК Круг 50 09Г2С 12 19281-89#2348</v>
          </cell>
        </row>
        <row r="251">
          <cell r="C251" t="str">
            <v>НКМК Круг 50 09Г2С 19281-89#1988</v>
          </cell>
        </row>
        <row r="252">
          <cell r="C252" t="str">
            <v>НКМК Круг 50 12ХН3А 4543-71#4133</v>
          </cell>
        </row>
        <row r="253">
          <cell r="C253" t="str">
            <v>НКМК Круг 50 18ХГТ 4543-71#2536</v>
          </cell>
        </row>
        <row r="254">
          <cell r="C254" t="str">
            <v>НКМК Круг 50 20 1050-88#995</v>
          </cell>
        </row>
        <row r="255">
          <cell r="C255" t="str">
            <v>НКМК Круг 50 20Х 4543-71#4100</v>
          </cell>
        </row>
        <row r="256">
          <cell r="C256" t="str">
            <v>НКМК Круг 50 25ХГТ 4543-71#2677</v>
          </cell>
        </row>
        <row r="257">
          <cell r="C257" t="str">
            <v>НКМК Круг 50 30ХГСА 4543-71#3690</v>
          </cell>
        </row>
        <row r="258">
          <cell r="C258" t="str">
            <v>НКМК Круг 50 35 1050-88#1709</v>
          </cell>
        </row>
        <row r="259">
          <cell r="C259" t="str">
            <v>НКМК Круг 50 35ХГСА 4543-71#4083</v>
          </cell>
        </row>
        <row r="260">
          <cell r="C260" t="str">
            <v>НКМК Круг 50 3сп 2 535-05#1690</v>
          </cell>
        </row>
        <row r="261">
          <cell r="C261" t="str">
            <v>НКМК Круг 50 3сп 3 535-05#4911</v>
          </cell>
        </row>
        <row r="262">
          <cell r="C262" t="str">
            <v>НКМК Круг 50 3сп 535-05#1947</v>
          </cell>
        </row>
        <row r="263">
          <cell r="C263" t="str">
            <v>НКМК Круг 50 40 1050-88#4225</v>
          </cell>
        </row>
        <row r="264">
          <cell r="C264" t="str">
            <v>НКМК Круг 50 40Х 4543-71#1854</v>
          </cell>
        </row>
        <row r="265">
          <cell r="C265" t="str">
            <v>НКМК Круг 50 45 1050-88#996</v>
          </cell>
        </row>
        <row r="266">
          <cell r="C266" t="str">
            <v>НКМК Круг 50 5пс 535-05#2422</v>
          </cell>
        </row>
        <row r="267">
          <cell r="C267" t="str">
            <v>НКМК Круг 50 5сп 535-05#2344</v>
          </cell>
        </row>
        <row r="268">
          <cell r="C268" t="str">
            <v>НКМК Круг 50 65Г 14959-79#4113</v>
          </cell>
        </row>
        <row r="269">
          <cell r="C269" t="str">
            <v>НКМК Круг 50 ШХ-15 801-78#4054</v>
          </cell>
        </row>
        <row r="270">
          <cell r="C270" t="str">
            <v>НКМК Круг 52 09Г2С 12 19281-89#6985</v>
          </cell>
        </row>
        <row r="271">
          <cell r="C271" t="str">
            <v>НКМК Круг 52 09Г2С 19281-89#3953</v>
          </cell>
        </row>
        <row r="272">
          <cell r="C272" t="str">
            <v>НКМК Круг 52 20 1050-88#1796</v>
          </cell>
        </row>
        <row r="273">
          <cell r="C273" t="str">
            <v>НКМК Круг 52 20Х 4543-71#4818</v>
          </cell>
        </row>
        <row r="274">
          <cell r="C274" t="str">
            <v>НКМК Круг 52 35 1050-88#1797</v>
          </cell>
        </row>
        <row r="275">
          <cell r="C275" t="str">
            <v>НКМК Круг 52 3сп 2 535-05#5461</v>
          </cell>
        </row>
        <row r="276">
          <cell r="C276" t="str">
            <v>НКМК Круг 52 3сп 535-05#6995</v>
          </cell>
        </row>
        <row r="277">
          <cell r="C277" t="str">
            <v>НКМК Круг 52 40Х 4543-71#3973</v>
          </cell>
        </row>
        <row r="278">
          <cell r="C278" t="str">
            <v>НКМК Круг 52 45 1050-88#1702</v>
          </cell>
        </row>
        <row r="279">
          <cell r="C279" t="str">
            <v>НКМК Круг 53 09Г2С 19281-89#3752</v>
          </cell>
        </row>
        <row r="280">
          <cell r="C280" t="str">
            <v>НКМК Круг 53 3сп 535-05#4226</v>
          </cell>
        </row>
        <row r="281">
          <cell r="C281" t="str">
            <v>НКМК Круг 53 40Х 4543-71#5506</v>
          </cell>
        </row>
        <row r="282">
          <cell r="C282" t="str">
            <v>НКМК Круг 53 45 1050-88#4549</v>
          </cell>
        </row>
        <row r="283">
          <cell r="C283" t="str">
            <v>НКМК Круг 55 20 1050-88#5100</v>
          </cell>
        </row>
        <row r="284">
          <cell r="C284" t="str">
            <v>НКМК Круг 55 35 1050-88#5915</v>
          </cell>
        </row>
        <row r="285">
          <cell r="C285" t="str">
            <v>НКМК Круг 55 3сп 535-05#4898</v>
          </cell>
        </row>
        <row r="286">
          <cell r="C286" t="str">
            <v>НКМК Круг 55 40Х 4543-71#1221</v>
          </cell>
        </row>
        <row r="287">
          <cell r="C287" t="str">
            <v>НКМК Круг 55 45 1050-88#3367</v>
          </cell>
        </row>
        <row r="288">
          <cell r="C288" t="str">
            <v>НКМК Круг 55 ШХ-15 801-78#4055</v>
          </cell>
        </row>
        <row r="289">
          <cell r="C289" t="str">
            <v>НКМК Круг 56 09Г2С 12 19281-89#5005</v>
          </cell>
        </row>
        <row r="290">
          <cell r="C290" t="str">
            <v>НКМК Круг 56 09Г2С 19281-89#1980</v>
          </cell>
        </row>
        <row r="291">
          <cell r="C291" t="str">
            <v>НКМК Круг 56 18ХГТ 4543-71#3688</v>
          </cell>
        </row>
        <row r="292">
          <cell r="C292" t="str">
            <v>НКМК Круг 56 20 1050-88#998</v>
          </cell>
        </row>
        <row r="293">
          <cell r="C293" t="str">
            <v>НКМК Круг 56 20Х 4543-71#4198</v>
          </cell>
        </row>
        <row r="294">
          <cell r="C294" t="str">
            <v>НКМК Круг 56 30ХГСА 4543-71#3197</v>
          </cell>
        </row>
        <row r="295">
          <cell r="C295" t="str">
            <v>НКМК Круг 56 35 1050-88#1700</v>
          </cell>
        </row>
        <row r="296">
          <cell r="C296" t="str">
            <v>НКМК Круг 56 35ХГСА 4543-71#2417</v>
          </cell>
        </row>
        <row r="297">
          <cell r="C297" t="str">
            <v>НКМК Круг 56 3сп 2 535-05#5242</v>
          </cell>
        </row>
        <row r="298">
          <cell r="C298" t="str">
            <v>НКМК Круг 56 3сп 535-05#2624</v>
          </cell>
        </row>
        <row r="299">
          <cell r="C299" t="str">
            <v>НКМК Круг 56 40Х 4543-71#1000</v>
          </cell>
        </row>
        <row r="300">
          <cell r="C300" t="str">
            <v>НКМК Круг 56 45 1050-88#999</v>
          </cell>
        </row>
        <row r="301">
          <cell r="C301" t="str">
            <v>НКМК Круг 56 5сп 2 535-05#5043</v>
          </cell>
        </row>
        <row r="302">
          <cell r="C302" t="str">
            <v>НКМК Круг 56 ШХ15-В 801-78#7144</v>
          </cell>
        </row>
        <row r="303">
          <cell r="C303" t="str">
            <v>НКМК Круг 58 45 1050-88#1266</v>
          </cell>
        </row>
        <row r="304">
          <cell r="C304" t="str">
            <v>НКМК Круг 60 09Г2С 12 19281-89#2349</v>
          </cell>
        </row>
        <row r="305">
          <cell r="C305" t="str">
            <v>НКМК Круг 60 09Г2С 19281-89#1832</v>
          </cell>
        </row>
        <row r="306">
          <cell r="C306" t="str">
            <v>НКМК Круг 60 18ХГТ 4543-71#2678</v>
          </cell>
        </row>
        <row r="307">
          <cell r="C307" t="str">
            <v>НКМК Круг 60 20 1050-88#1002</v>
          </cell>
        </row>
        <row r="308">
          <cell r="C308" t="str">
            <v>НКМК Круг 60 20Х 4543-71#4969</v>
          </cell>
        </row>
        <row r="309">
          <cell r="C309" t="str">
            <v>НКМК Круг 60 25ХГТ 4543-71#3952</v>
          </cell>
        </row>
        <row r="310">
          <cell r="C310" t="str">
            <v>НКМК Круг 60 30ХГСА 4543-71#3720</v>
          </cell>
        </row>
        <row r="311">
          <cell r="C311" t="str">
            <v>НКМК Круг 60 35 1050-88#1741</v>
          </cell>
        </row>
        <row r="312">
          <cell r="C312" t="str">
            <v>НКМК Круг 60 38ХС 4543-71#1692</v>
          </cell>
        </row>
        <row r="313">
          <cell r="C313" t="str">
            <v>НКМК Круг 60 3сп 2 535-05#1958</v>
          </cell>
        </row>
        <row r="314">
          <cell r="C314" t="str">
            <v>НКМК Круг 60 3сп 535-05#1945</v>
          </cell>
        </row>
        <row r="315">
          <cell r="C315" t="str">
            <v>НКМК Круг 60 40Х 4543-71#2358</v>
          </cell>
        </row>
        <row r="316">
          <cell r="C316" t="str">
            <v>НКМК Круг 60 45 1050-88#1742</v>
          </cell>
        </row>
        <row r="317">
          <cell r="C317" t="str">
            <v>НКМК Круг 60 50Г 4543-71#3110</v>
          </cell>
        </row>
        <row r="318">
          <cell r="C318" t="str">
            <v>НКМК Круг 60 5пс 535-05#1754</v>
          </cell>
        </row>
        <row r="319">
          <cell r="C319" t="str">
            <v>НКМК Круг 60 6ХВ2С 4543-71#4235</v>
          </cell>
        </row>
        <row r="320">
          <cell r="C320" t="str">
            <v>НКМК Круг 60 ШХ-15 801-78#3103</v>
          </cell>
        </row>
        <row r="321">
          <cell r="C321" t="str">
            <v>НКМК Круг 65 09г2с 12 19281-89#1688</v>
          </cell>
        </row>
        <row r="322">
          <cell r="C322" t="str">
            <v>НКМК Круг 65 09Г2С 19281-89#4722</v>
          </cell>
        </row>
        <row r="323">
          <cell r="C323" t="str">
            <v>НКМК Круг 65 18ХГТ 4543-71#1006</v>
          </cell>
        </row>
        <row r="324">
          <cell r="C324" t="str">
            <v>НКМК Круг 65 20 1050-88#1004</v>
          </cell>
        </row>
        <row r="325">
          <cell r="C325" t="str">
            <v>НКМК Круг 65 20Х 4543-71#4199</v>
          </cell>
        </row>
        <row r="326">
          <cell r="C326" t="str">
            <v>НКМК Круг 65 25ХГТ 4543-71#4901</v>
          </cell>
        </row>
        <row r="327">
          <cell r="C327" t="str">
            <v>НКМК Круг 65 30ХГСА 4543-71#1740</v>
          </cell>
        </row>
        <row r="328">
          <cell r="C328" t="str">
            <v>НКМК Круг 65 35 1050-88#1682</v>
          </cell>
        </row>
        <row r="329">
          <cell r="C329" t="str">
            <v>НКМК Круг 65 3сп 2 535-05#5095</v>
          </cell>
        </row>
        <row r="330">
          <cell r="C330" t="str">
            <v>НКМК Круг 65 3сп 535-05#4723</v>
          </cell>
        </row>
        <row r="331">
          <cell r="C331" t="str">
            <v>НКМК Круг 65 40Х 4543-71#1007</v>
          </cell>
        </row>
        <row r="332">
          <cell r="C332" t="str">
            <v>НКМК Круг 65 45 1050-88#1005</v>
          </cell>
        </row>
        <row r="333">
          <cell r="C333" t="str">
            <v>НКМК Круг 65 5пс 535-05#1859</v>
          </cell>
        </row>
        <row r="334">
          <cell r="C334" t="str">
            <v>НКМК Круг 65 5сп 535-05#4643</v>
          </cell>
        </row>
        <row r="335">
          <cell r="C335" t="str">
            <v>НКМК Круг 65 60ПП 14-1-1926-76#4380</v>
          </cell>
        </row>
        <row r="336">
          <cell r="C336" t="str">
            <v>НКМК Круг 65 ШХ-15 801-78#3104</v>
          </cell>
        </row>
        <row r="337">
          <cell r="C337" t="str">
            <v>НКМК Круг 70 09Г2С 12 19281-89#2364</v>
          </cell>
        </row>
        <row r="338">
          <cell r="C338" t="str">
            <v>НКМК Круг 70 15 1050-88#2680</v>
          </cell>
        </row>
        <row r="339">
          <cell r="C339" t="str">
            <v>НКМК Круг 70 18ХГТ 4543-71#3689</v>
          </cell>
        </row>
        <row r="340">
          <cell r="C340" t="str">
            <v>НКМК Круг 70 20 1050-88#1731</v>
          </cell>
        </row>
        <row r="341">
          <cell r="C341" t="str">
            <v>НКМК Круг 70 20Х 4543-71#4099</v>
          </cell>
        </row>
        <row r="342">
          <cell r="C342" t="str">
            <v>НКМК Круг 70 20ХН3А 4543-71#4072</v>
          </cell>
        </row>
        <row r="343">
          <cell r="C343" t="str">
            <v>НКМК Круг 70 25ХГТ 4543-71#4200</v>
          </cell>
        </row>
        <row r="344">
          <cell r="C344" t="str">
            <v>НКМК Круг 70 30ХГСА 4543-71#3723</v>
          </cell>
        </row>
        <row r="345">
          <cell r="C345" t="str">
            <v>НКМК Круг 70 35 1050-88#1732</v>
          </cell>
        </row>
        <row r="346">
          <cell r="C346" t="str">
            <v>НКМК Круг 70 38ХС 4543-71#3178</v>
          </cell>
        </row>
        <row r="347">
          <cell r="C347" t="str">
            <v>НКМК Круг 70 3пс 2 535-05#2900</v>
          </cell>
        </row>
        <row r="348">
          <cell r="C348" t="str">
            <v>НКМК Круг 70 3сп 2 535-05#1821</v>
          </cell>
        </row>
        <row r="349">
          <cell r="C349" t="str">
            <v>НКМК Круг 70 3сп 535-05#586</v>
          </cell>
        </row>
        <row r="350">
          <cell r="C350" t="str">
            <v>НКМК Круг 70 40Х 4543-71#2006</v>
          </cell>
        </row>
        <row r="351">
          <cell r="C351" t="str">
            <v>НКМК Круг 70 45 1050-88#585</v>
          </cell>
        </row>
        <row r="352">
          <cell r="C352" t="str">
            <v>НКМК Круг 70 45Х 4543-71#2607</v>
          </cell>
        </row>
        <row r="353">
          <cell r="C353" t="str">
            <v>НКМК Круг 70 5сп 2 535-05#1683</v>
          </cell>
        </row>
        <row r="354">
          <cell r="C354" t="str">
            <v>НКМК Круг 70 ШХ-15 801-78#6466</v>
          </cell>
        </row>
        <row r="355">
          <cell r="C355" t="str">
            <v>НКМК Круг 75 09Г2С 12 19281-89#4393</v>
          </cell>
        </row>
        <row r="356">
          <cell r="C356" t="str">
            <v>НКМК Круг 75 09Г2С 19281-89#1981</v>
          </cell>
        </row>
        <row r="357">
          <cell r="C357" t="str">
            <v>НКМК Круг 75 18ХГТ 4543-71#3181</v>
          </cell>
        </row>
        <row r="358">
          <cell r="C358" t="str">
            <v>НКМК Круг 75 20 1050-88#1009</v>
          </cell>
        </row>
        <row r="359">
          <cell r="C359" t="str">
            <v>НКМК Круг 75 20ХГНР 4543-71#1011</v>
          </cell>
        </row>
        <row r="360">
          <cell r="C360" t="str">
            <v>НКМК Круг 75 25 1050-88#4134</v>
          </cell>
        </row>
        <row r="361">
          <cell r="C361" t="str">
            <v>НКМК Круг 75 25ХГТ 4543-71#5906</v>
          </cell>
        </row>
        <row r="362">
          <cell r="C362" t="str">
            <v>НКМК Круг 75 30ХГСА 4543-71#3173</v>
          </cell>
        </row>
        <row r="363">
          <cell r="C363" t="str">
            <v>НКМК Круг 75 35 1050-88#1734</v>
          </cell>
        </row>
        <row r="364">
          <cell r="C364" t="str">
            <v>НКМК Круг 75 38ХС 4543-71#1694</v>
          </cell>
        </row>
        <row r="365">
          <cell r="C365" t="str">
            <v>НКМК Круг 75 3сп 2 535-05#1760</v>
          </cell>
        </row>
        <row r="366">
          <cell r="C366" t="str">
            <v>НКМК Круг 75 3сп 535-05#1713</v>
          </cell>
        </row>
        <row r="367">
          <cell r="C367" t="str">
            <v>НКМК Круг 75 40Х 2 4543-71#2693</v>
          </cell>
        </row>
        <row r="368">
          <cell r="C368" t="str">
            <v>НКМК Круг 75 40Х 4543-71#2702</v>
          </cell>
        </row>
        <row r="369">
          <cell r="C369" t="str">
            <v>НКМК Круг 75 45 1050-88#1010</v>
          </cell>
        </row>
        <row r="370">
          <cell r="C370" t="str">
            <v>НКМК Круг 75 45Х 4543-71#4372</v>
          </cell>
        </row>
        <row r="371">
          <cell r="C371" t="str">
            <v>НКМК КРУГ 75 5СП 2 535-05#5785</v>
          </cell>
        </row>
        <row r="372">
          <cell r="C372" t="str">
            <v>НКМК Круг 80 09Г2С 12 19281-89#2365</v>
          </cell>
        </row>
        <row r="373">
          <cell r="C373" t="str">
            <v>НКМК Круг 80 09Г2С 19281-89#2324</v>
          </cell>
        </row>
        <row r="374">
          <cell r="C374" t="str">
            <v>НКМК Круг 80 18ХГТ 4543-71#2679</v>
          </cell>
        </row>
        <row r="375">
          <cell r="C375" t="str">
            <v>НКМК Круг 80 20 1050-88#589</v>
          </cell>
        </row>
        <row r="376">
          <cell r="C376" t="str">
            <v>НКМК Круг 80 20Х 4543-71#4326</v>
          </cell>
        </row>
        <row r="377">
          <cell r="C377" t="str">
            <v>НКМК Круг 80 20ХН3А 4543-71#4073</v>
          </cell>
        </row>
        <row r="378">
          <cell r="C378" t="str">
            <v>НКМК Круг 80 25ХГТ 4543-71#1230</v>
          </cell>
        </row>
        <row r="379">
          <cell r="C379" t="str">
            <v>НКМК Круг 80 30ХГСА 4543-71#3691</v>
          </cell>
        </row>
        <row r="380">
          <cell r="C380" t="str">
            <v>НКМК Круг 80 35 1050-88#590</v>
          </cell>
        </row>
        <row r="381">
          <cell r="C381" t="str">
            <v>НКМК Круг 80 35ХГСА 4543-71#4135</v>
          </cell>
        </row>
        <row r="382">
          <cell r="C382" t="str">
            <v>НКМК Круг 80 38ХС 4543-71#2658</v>
          </cell>
        </row>
        <row r="383">
          <cell r="C383" t="str">
            <v>НКМК Круг 80 3пс 2 535-05#2905</v>
          </cell>
        </row>
        <row r="384">
          <cell r="C384" t="str">
            <v>НКМК Круг 80 3сп 2 535-05#615</v>
          </cell>
        </row>
        <row r="385">
          <cell r="C385" t="str">
            <v>НКМК Круг 80 3сп 535-05#1847</v>
          </cell>
        </row>
        <row r="386">
          <cell r="C386" t="str">
            <v>НКМК Круг 80 40Х 4543-71#1012</v>
          </cell>
        </row>
        <row r="387">
          <cell r="C387" t="str">
            <v>НКМК Круг 80 45 1050-88#591</v>
          </cell>
        </row>
        <row r="388">
          <cell r="C388" t="str">
            <v>НКМК Круг 80 5пс 2 535-05#2543</v>
          </cell>
        </row>
        <row r="389">
          <cell r="C389" t="str">
            <v>НКМК Круг 80 5пс 535-05#1755</v>
          </cell>
        </row>
        <row r="390">
          <cell r="C390" t="str">
            <v>НКМК Круг 80 5сп 2 535-05#3180</v>
          </cell>
        </row>
        <row r="391">
          <cell r="C391" t="str">
            <v>НКМК Круг 80 5сп 535-05#4644</v>
          </cell>
        </row>
        <row r="392">
          <cell r="C392" t="str">
            <v>НКМК Круг 80 6ХВ2С 4543-71#4236</v>
          </cell>
        </row>
        <row r="393">
          <cell r="C393" t="str">
            <v>НКМК Круг 85 09Г2С 12 19281-89#2713</v>
          </cell>
        </row>
        <row r="394">
          <cell r="C394" t="str">
            <v>НКМК Круг 85 18ХГТ 4543-71#3182</v>
          </cell>
        </row>
        <row r="395">
          <cell r="C395" t="str">
            <v>НКМК Круг 85 20 1050-88#1735</v>
          </cell>
        </row>
        <row r="396">
          <cell r="C396" t="str">
            <v>НКМК Круг 85 20Х 4543-71#4263</v>
          </cell>
        </row>
        <row r="397">
          <cell r="C397" t="str">
            <v>НКМК Круг 85 30ХГСА 4543-71#4213</v>
          </cell>
        </row>
        <row r="398">
          <cell r="C398" t="str">
            <v>НКМК Круг 85 35 1050-88#2331</v>
          </cell>
        </row>
        <row r="399">
          <cell r="C399" t="str">
            <v>НКМК Круг 85 3сп 2 535-05#4312</v>
          </cell>
        </row>
        <row r="400">
          <cell r="C400" t="str">
            <v>НКМК Круг 85 3сп 4 535-05#5868</v>
          </cell>
        </row>
        <row r="401">
          <cell r="C401" t="str">
            <v>НКМК Круг 85 3сп 535-05#4816</v>
          </cell>
        </row>
        <row r="402">
          <cell r="C402" t="str">
            <v>НКМК Круг 85 40Х 4543-71#4096</v>
          </cell>
        </row>
        <row r="403">
          <cell r="C403" t="str">
            <v>НКМК Круг 85 45 1050-88#593</v>
          </cell>
        </row>
        <row r="404">
          <cell r="C404" t="str">
            <v>НКМК Круг 85 ШХ-15 801-78#2529</v>
          </cell>
        </row>
        <row r="405">
          <cell r="C405" t="str">
            <v>НКМК Круг 90 09Г2С 12 19281-89#4291</v>
          </cell>
        </row>
        <row r="406">
          <cell r="C406" t="str">
            <v>НКМК Круг 90 09Г2С 19281-89#2325</v>
          </cell>
        </row>
        <row r="407">
          <cell r="C407" t="str">
            <v>НКМК Круг 90 18ХГТ 4543-71#1982</v>
          </cell>
        </row>
        <row r="408">
          <cell r="C408" t="str">
            <v>НКМК Круг 90 20 1050-88#595</v>
          </cell>
        </row>
        <row r="409">
          <cell r="C409" t="str">
            <v>НКМК Круг 90 20Х 4543-71#4328</v>
          </cell>
        </row>
        <row r="410">
          <cell r="C410" t="str">
            <v>НКМК Круг 90 20ХГНР 4543-71#4262</v>
          </cell>
        </row>
        <row r="411">
          <cell r="C411" t="str">
            <v>НКМК Круг 90 20ХН3А 4543-71#2491</v>
          </cell>
        </row>
        <row r="412">
          <cell r="C412" t="str">
            <v>НКМК Круг 90 25ХГТ 4543-71#2659</v>
          </cell>
        </row>
        <row r="413">
          <cell r="C413" t="str">
            <v>НКМК Круг 90 30ХГСА 4543-71#3721</v>
          </cell>
        </row>
        <row r="414">
          <cell r="C414" t="str">
            <v>НКМК Круг 90 35 1050-88#596</v>
          </cell>
        </row>
        <row r="415">
          <cell r="C415" t="str">
            <v>НКМК Круг 90 35ХГСА 4543-71#4136</v>
          </cell>
        </row>
        <row r="416">
          <cell r="C416" t="str">
            <v>НКМК Круг 90 38ХС 4543-71#2374</v>
          </cell>
        </row>
        <row r="417">
          <cell r="C417" t="str">
            <v>НКМК Круг 90 3сп 2 535-05#1711</v>
          </cell>
        </row>
        <row r="418">
          <cell r="C418" t="str">
            <v>НКМК Круг 90 3сп 535-05#2041</v>
          </cell>
        </row>
        <row r="419">
          <cell r="C419" t="str">
            <v>НКМК Круг 90 40 1050-88#3983</v>
          </cell>
        </row>
        <row r="420">
          <cell r="C420" t="str">
            <v>НКМК Круг 90 40Х 4543-71#1014</v>
          </cell>
        </row>
        <row r="421">
          <cell r="C421" t="str">
            <v>НКМК Круг 90 45 1050-88#597</v>
          </cell>
        </row>
        <row r="422">
          <cell r="C422" t="str">
            <v>НКМК Круг 90 ШХ-15 801-78#1768</v>
          </cell>
        </row>
        <row r="423">
          <cell r="C423" t="str">
            <v>НКМК Круг 95 18ХГТ 4543-71#1689</v>
          </cell>
        </row>
        <row r="424">
          <cell r="C424" t="str">
            <v>НКМК Круг 95 20 1050-88#1016</v>
          </cell>
        </row>
        <row r="425">
          <cell r="C425" t="str">
            <v>НКМК Круг 95 35 1050-88#2321</v>
          </cell>
        </row>
        <row r="426">
          <cell r="C426" t="str">
            <v>НКМК Круг 95 3сп 535-05#4512</v>
          </cell>
        </row>
        <row r="427">
          <cell r="C427" t="str">
            <v>НКМК Круг 95 40Х 4543-71#1017</v>
          </cell>
        </row>
        <row r="428">
          <cell r="C428" t="str">
            <v>НКМК Круг 95 45 1050-88#1822</v>
          </cell>
        </row>
        <row r="429">
          <cell r="C429" t="str">
            <v>НКМК Круг 95 6ХВ2С 4543-71#4237</v>
          </cell>
        </row>
        <row r="430">
          <cell r="C430" t="str">
            <v>НКМК Лист 10 09Г2С 12 19281-89#301295</v>
          </cell>
        </row>
        <row r="431">
          <cell r="C431" t="str">
            <v>НКМК Лист 10 10ХСНД 19281-89#301494</v>
          </cell>
        </row>
        <row r="432">
          <cell r="C432" t="str">
            <v>НКМК Лист 10 3пс 14637-89#301259</v>
          </cell>
        </row>
        <row r="433">
          <cell r="C433" t="str">
            <v>НКМК Лист 10 65Г 1577-93#300799</v>
          </cell>
        </row>
        <row r="434">
          <cell r="C434" t="str">
            <v>НКМК Лист 10 по ТУ 14-1-4012-76#300558</v>
          </cell>
        </row>
        <row r="435">
          <cell r="C435" t="str">
            <v>НКМК Лист 10,5х1500 12Х18Н10Т 7350-78#2445</v>
          </cell>
        </row>
        <row r="436">
          <cell r="C436" t="str">
            <v>НКМК Лист 10х1000 09Г2С 12 19281-89#7271</v>
          </cell>
        </row>
        <row r="437">
          <cell r="C437" t="str">
            <v>НКМК Лист 10х1000 3сп 14637-89#5685</v>
          </cell>
        </row>
        <row r="438">
          <cell r="C438" t="str">
            <v>НКМК Лист 10х1000 3сп 5 14637-89#5539</v>
          </cell>
        </row>
        <row r="439">
          <cell r="C439" t="str">
            <v>НКМК Лист 10х1200 09Г2С 12 19281-89#2001</v>
          </cell>
        </row>
        <row r="440">
          <cell r="C440" t="str">
            <v>НКМК Лист 10х1200 20 1577-93#1262</v>
          </cell>
        </row>
        <row r="441">
          <cell r="C441" t="str">
            <v>НКМК Лист 10х1250 09Г2С 12 19281-89#5292</v>
          </cell>
        </row>
        <row r="442">
          <cell r="C442" t="str">
            <v>НКМК Лист 10х1250 09Г2С 14 19281-89#5755</v>
          </cell>
        </row>
        <row r="443">
          <cell r="C443" t="str">
            <v>НКМК Лист 10х1250 10Х17Н13М2Т 7350-78#1252</v>
          </cell>
        </row>
        <row r="444">
          <cell r="C444" t="str">
            <v>НКМК Лист 10х1250 3пс 4 14637-89#5459</v>
          </cell>
        </row>
        <row r="445">
          <cell r="C445" t="str">
            <v>НКМК Лист 10х1250 3пс 5 14637-89#5792</v>
          </cell>
        </row>
        <row r="446">
          <cell r="C446" t="str">
            <v>НКМК Лист 10х1250 3сп 5 14637-89#5325</v>
          </cell>
        </row>
        <row r="447">
          <cell r="C447" t="str">
            <v>НКМК Лист 10х1300 09Г2С 12 19281-89#5355</v>
          </cell>
        </row>
        <row r="448">
          <cell r="C448" t="str">
            <v>НКМК Лист 10х1300 09Г2С 14 19281-89#7297</v>
          </cell>
        </row>
        <row r="449">
          <cell r="C449" t="str">
            <v>НКМК Лист 10х1300 09Г2С 15 19281-89#7070</v>
          </cell>
        </row>
        <row r="450">
          <cell r="C450" t="str">
            <v>НКМК Лист 10х1300 3пс 14637-89#4284</v>
          </cell>
        </row>
        <row r="451">
          <cell r="C451" t="str">
            <v>НКМК Лист 10х1300 3пс 4 14637-89#5410</v>
          </cell>
        </row>
        <row r="452">
          <cell r="C452" t="str">
            <v>НКМК Лист 10х1300 3пс 5 14637-89#7277</v>
          </cell>
        </row>
        <row r="453">
          <cell r="C453" t="str">
            <v>НКМК Лист 10х1300 3сп 14637-89#4716</v>
          </cell>
        </row>
        <row r="454">
          <cell r="C454" t="str">
            <v>НКМК Лист 10х1300 3сп 5 14637-89#3322</v>
          </cell>
        </row>
        <row r="455">
          <cell r="C455" t="str">
            <v>НКМК Лист 10х1350 09Г2С 12 19281-89#5929</v>
          </cell>
        </row>
        <row r="456">
          <cell r="C456" t="str">
            <v>НКМК Лист 10х1350 3пс 4 14637-89#3802</v>
          </cell>
        </row>
        <row r="457">
          <cell r="C457" t="str">
            <v>НКМК Лист 10х1350 3сп 5 14637-89#3279</v>
          </cell>
        </row>
        <row r="458">
          <cell r="C458" t="str">
            <v>НКМК Лист 10х1400 09Г2С 12 19281-89#4355</v>
          </cell>
        </row>
        <row r="459">
          <cell r="C459" t="str">
            <v>НКМК Лист 10х1400 09Г2С 14 19281-89#5754</v>
          </cell>
        </row>
        <row r="460">
          <cell r="C460" t="str">
            <v>НКМК Лист 10х1400 12Х18Н10Т 7350-78#1175</v>
          </cell>
        </row>
        <row r="461">
          <cell r="C461" t="str">
            <v>НКМК Лист 10х1400 20 1577-93#1072</v>
          </cell>
        </row>
        <row r="462">
          <cell r="C462" t="str">
            <v>НКМК Лист 10х1400 30ХГСА т.о. 11269-76#4368</v>
          </cell>
        </row>
        <row r="463">
          <cell r="C463" t="str">
            <v>НКМК Лист 10х1400 35 1577-93#1073</v>
          </cell>
        </row>
        <row r="464">
          <cell r="C464" t="str">
            <v>НКМК Лист 10х1400 35Г 1577-93#1228</v>
          </cell>
        </row>
        <row r="465">
          <cell r="C465" t="str">
            <v>НКМК Лист 10х1400 3пс 14637-89#4282</v>
          </cell>
        </row>
        <row r="466">
          <cell r="C466" t="str">
            <v>НКМК Лист 10х1400 3пс 2 14637-89#5073</v>
          </cell>
        </row>
        <row r="467">
          <cell r="C467" t="str">
            <v>НКМК Лист 10х1400 3пс 4 14637-89#4880</v>
          </cell>
        </row>
        <row r="468">
          <cell r="C468" t="str">
            <v>НКМК Лист 10х1400 3пс 5 14637-89#2701</v>
          </cell>
        </row>
        <row r="469">
          <cell r="C469" t="str">
            <v>НКМК Лист 10х1400 3сп 14637-89#4422</v>
          </cell>
        </row>
        <row r="470">
          <cell r="C470" t="str">
            <v>НКМК Лист 10х1400 3сп 4 14637-89#4873</v>
          </cell>
        </row>
        <row r="471">
          <cell r="C471" t="str">
            <v>НКМК Лист 10х1400 3сп 5 14637-89#3390</v>
          </cell>
        </row>
        <row r="472">
          <cell r="C472" t="str">
            <v>НКМК Лист 10х1400 40Г 1577-93#5234</v>
          </cell>
        </row>
        <row r="473">
          <cell r="C473" t="str">
            <v>НКМК Лист 10х1400 45 1577-93#4819</v>
          </cell>
        </row>
        <row r="474">
          <cell r="C474" t="str">
            <v>НКМК Лист 10х1400 65Г т.о. 1577-93#3108</v>
          </cell>
        </row>
        <row r="475">
          <cell r="C475" t="str">
            <v>НКМК Лист 10х1400-1500 12Х18Н10Т 7350-78#300692</v>
          </cell>
        </row>
        <row r="476">
          <cell r="C476" t="str">
            <v>НКМК Лист 10х1420 3сп 5 14637-89#7158</v>
          </cell>
        </row>
        <row r="477">
          <cell r="C477" t="str">
            <v>НКМК Лист 10х1450 09Г2С 12 19281-89#5625</v>
          </cell>
        </row>
        <row r="478">
          <cell r="C478" t="str">
            <v>НКМК Лист 10х1450 09Г2С 15 19281-89#5230</v>
          </cell>
        </row>
        <row r="479">
          <cell r="C479" t="str">
            <v>НКМК Лист 10х1450 3сп 5 14637-89#4718</v>
          </cell>
        </row>
        <row r="480">
          <cell r="C480" t="str">
            <v>НКМК Лист 10х1500 09Г2Д 14 19281-89#7183</v>
          </cell>
        </row>
        <row r="481">
          <cell r="C481" t="str">
            <v>НКМК Лист 10х1500 09Г2С 12 19281-89#1187</v>
          </cell>
        </row>
        <row r="482">
          <cell r="C482" t="str">
            <v>НКМК Лист 10х1500 09Г2С 13 19281-89#5690</v>
          </cell>
        </row>
        <row r="483">
          <cell r="C483" t="str">
            <v>НКМК Лист 10х1500 09Г2С 14 19281-89#3949</v>
          </cell>
        </row>
        <row r="484">
          <cell r="C484" t="str">
            <v>НКМК Лист 10х1500 09Г2С 15 19281-89#4645</v>
          </cell>
        </row>
        <row r="485">
          <cell r="C485" t="str">
            <v>НКМК Лист 10х1500 09Г2С 19281-89#1074</v>
          </cell>
        </row>
        <row r="486">
          <cell r="C486" t="str">
            <v>НКМК Лист 10х1500 09Г2С 7 19281-89#4346</v>
          </cell>
        </row>
        <row r="487">
          <cell r="C487" t="str">
            <v>НКМК Лист 10х1500 10 1577-93#5288</v>
          </cell>
        </row>
        <row r="488">
          <cell r="C488" t="str">
            <v>НКМК Лист 10х1500 10ХСНД 12 19281-89#5114</v>
          </cell>
        </row>
        <row r="489">
          <cell r="C489" t="str">
            <v>НКМК Лист 10х1500 10ХСНД 6713-91#3734</v>
          </cell>
        </row>
        <row r="490">
          <cell r="C490" t="str">
            <v>НКМК Лист 10х1500 12Х18Н10Т 7350-78#1672</v>
          </cell>
        </row>
        <row r="491">
          <cell r="C491" t="str">
            <v>НКМК Лист 10х1500 12ХМ 3 14-1-5093-92#4935</v>
          </cell>
        </row>
        <row r="492">
          <cell r="C492" t="str">
            <v>НКМК Лист 10х1500 15 1577-93#3784</v>
          </cell>
        </row>
        <row r="493">
          <cell r="C493" t="str">
            <v>НКМК Лист 10х1500 15ХСНД 6713-91#1080</v>
          </cell>
        </row>
        <row r="494">
          <cell r="C494" t="str">
            <v>НКМК Лист 10х1500 20 1577-93#1077</v>
          </cell>
        </row>
        <row r="495">
          <cell r="C495" t="str">
            <v>НКМК Лист 10х1500 20Х23Н18 7350-78#1081</v>
          </cell>
        </row>
        <row r="496">
          <cell r="C496" t="str">
            <v>НКМК Лист 10х1500 30Г 1577-93#4613</v>
          </cell>
        </row>
        <row r="497">
          <cell r="C497" t="str">
            <v>НКМК Лист 10х1500 30ХГСА т.о. 11269-76#4276</v>
          </cell>
        </row>
        <row r="498">
          <cell r="C498" t="str">
            <v>НКМК Лист 10х1500 345-09Г2С-12 19281-89#6887</v>
          </cell>
        </row>
        <row r="499">
          <cell r="C499" t="str">
            <v>НКМК Лист 10х1500 3Гпс 4 14637-89#5927</v>
          </cell>
        </row>
        <row r="500">
          <cell r="C500" t="str">
            <v>НКМК Лист 10х1500 3Гпс 5 14637-89#5725</v>
          </cell>
        </row>
        <row r="501">
          <cell r="C501" t="str">
            <v>НКМК Лист 10х1500 3пс 14637-89#1075</v>
          </cell>
        </row>
        <row r="502">
          <cell r="C502" t="str">
            <v>НКМК Лист 10х1500 3пс 4 14637-89#4511</v>
          </cell>
        </row>
        <row r="503">
          <cell r="C503" t="str">
            <v>НКМК Лист 10х1500 3пс 5 14637-89#1151</v>
          </cell>
        </row>
        <row r="504">
          <cell r="C504" t="str">
            <v>НКМК Лист 10х1500 3сп 14637-89#1076</v>
          </cell>
        </row>
        <row r="505">
          <cell r="C505" t="str">
            <v>НКМК Лист 10х1500 3сп 4 14637-89#4250</v>
          </cell>
        </row>
        <row r="506">
          <cell r="C506" t="str">
            <v>НКМК Лист 10х1500 3сп 5 14637-89#1685</v>
          </cell>
        </row>
        <row r="507">
          <cell r="C507" t="str">
            <v>НКМК Лист 10х1500 40 1577-93#4535</v>
          </cell>
        </row>
        <row r="508">
          <cell r="C508" t="str">
            <v>НКМК Лист 10х1500 40Г 1577-93#5236</v>
          </cell>
        </row>
        <row r="509">
          <cell r="C509" t="str">
            <v>НКМК Лист 10х1500 40Х 4543-71#2561</v>
          </cell>
        </row>
        <row r="510">
          <cell r="C510" t="str">
            <v>НКМК Лист 10х1500 45 1577-93#1078</v>
          </cell>
        </row>
        <row r="511">
          <cell r="C511" t="str">
            <v>НКМК Лист 10х1500 65Г 1577-93#1079</v>
          </cell>
        </row>
        <row r="512">
          <cell r="C512" t="str">
            <v>НКМК Лист 10х1500 65Г т.о. 1577-93#1082</v>
          </cell>
        </row>
        <row r="513">
          <cell r="C513" t="str">
            <v>НКМК Лист 10х1540 3пс 5 14637-89#5271</v>
          </cell>
        </row>
        <row r="514">
          <cell r="C514" t="str">
            <v>НКМК Лист 10х1550 09Г2С 12 19281-89#1199</v>
          </cell>
        </row>
        <row r="515">
          <cell r="C515" t="str">
            <v>НКМК Лист 10х1550 09Г2С 15 19281-89#1216</v>
          </cell>
        </row>
        <row r="516">
          <cell r="C516" t="str">
            <v>НКМК Лист 10х1550 3сп 14637-89#4376</v>
          </cell>
        </row>
        <row r="517">
          <cell r="C517" t="str">
            <v>НКМК Лист 10х1550 3сп 4 14637-89#4628</v>
          </cell>
        </row>
        <row r="518">
          <cell r="C518" t="str">
            <v>НКМК Лист 10х1550 3сп 5 14637-89#1167</v>
          </cell>
        </row>
        <row r="519">
          <cell r="C519" t="str">
            <v>НКМК Лист 10х1550 45 1577-93#3169</v>
          </cell>
        </row>
        <row r="520">
          <cell r="C520" t="str">
            <v>НКМК Лист 10х1600 09Г2С 12 19281-89#5306</v>
          </cell>
        </row>
        <row r="521">
          <cell r="C521" t="str">
            <v>НКМК Лист 10х1600 09Г2С 15 19281-89#5231</v>
          </cell>
        </row>
        <row r="522">
          <cell r="C522" t="str">
            <v>НКМК Лист 10х1600 20 1577-93#4726</v>
          </cell>
        </row>
        <row r="523">
          <cell r="C523" t="str">
            <v>НКМК Лист 10х1600 3пс 4 14637-89#5291</v>
          </cell>
        </row>
        <row r="524">
          <cell r="C524" t="str">
            <v>НКМК Лист 10х1600 3сп 14637-89#5549</v>
          </cell>
        </row>
        <row r="525">
          <cell r="C525" t="str">
            <v>НКМК Лист 10х1600 3сп 4 14637-89#4887</v>
          </cell>
        </row>
        <row r="526">
          <cell r="C526" t="str">
            <v>НКМК Лист 10х1600 3сп 5 14637-89#2522</v>
          </cell>
        </row>
        <row r="527">
          <cell r="C527" t="str">
            <v>НКМК Лист 10х1650 09Г2С 12 19281-89#5923</v>
          </cell>
        </row>
        <row r="528">
          <cell r="C528" t="str">
            <v>НКМК Лист 10х1700 09Г2С 12 19281-89#5352</v>
          </cell>
        </row>
        <row r="529">
          <cell r="C529" t="str">
            <v>НКМК Лист 10х1700 09Г2С 14 19281-89#5885</v>
          </cell>
        </row>
        <row r="530">
          <cell r="C530" t="str">
            <v>НКМК Лист 10х1700 20 1577-93#4667</v>
          </cell>
        </row>
        <row r="531">
          <cell r="C531" t="str">
            <v>НКМК Лист 10х1700 3сп 5 14637-89#5285</v>
          </cell>
        </row>
        <row r="532">
          <cell r="C532" t="str">
            <v>НКМК Лист 10х1720 3сп 14637-89#5508</v>
          </cell>
        </row>
        <row r="533">
          <cell r="C533" t="str">
            <v>НКМК Лист 10х1750 09Г2С 12 19281-89#5920</v>
          </cell>
        </row>
        <row r="534">
          <cell r="C534" t="str">
            <v>НКМК Лист 10х1800 09Г2С 12 19281-89#5166</v>
          </cell>
        </row>
        <row r="535">
          <cell r="C535" t="str">
            <v>НКМК Лист 10х1800 3пс 4 14637-89#5554</v>
          </cell>
        </row>
        <row r="536">
          <cell r="C536" t="str">
            <v>НКМК Лист 10х1800 3сп 1 14637-89#5551</v>
          </cell>
        </row>
        <row r="537">
          <cell r="C537" t="str">
            <v>НКМК Лист 10х1800 3сп 5 14637-89#5290</v>
          </cell>
        </row>
        <row r="538">
          <cell r="C538" t="str">
            <v>НКМК Лист 11,5х1100 10Х17Н13М2Т 7350-78#2446</v>
          </cell>
        </row>
        <row r="539">
          <cell r="C539" t="str">
            <v>НКМК Лист 11,5х1200 10Х17Н13М2Т 7350-78#2447</v>
          </cell>
        </row>
        <row r="540">
          <cell r="C540" t="str">
            <v>НКМК Лист 11,5х1500 12Х18Н10Т 7350-78#2448</v>
          </cell>
        </row>
        <row r="541">
          <cell r="C541" t="str">
            <v>НКМК Лист 11х1200 10Х17Н13М2Т 7350-78#2449</v>
          </cell>
        </row>
        <row r="542">
          <cell r="C542" t="str">
            <v>НКМК Лист 11х1200 20 1577-93#1264</v>
          </cell>
        </row>
        <row r="543">
          <cell r="C543" t="str">
            <v>НКМК Лист 11х1250 3пс 5 14637-89#7282</v>
          </cell>
        </row>
        <row r="544">
          <cell r="C544" t="str">
            <v>НКМК Лист 11х1250 3сп 5 14637-89#7303</v>
          </cell>
        </row>
        <row r="545">
          <cell r="C545" t="str">
            <v>НКМК Лист 11х1370 3пс 5 14637-89#7293</v>
          </cell>
        </row>
        <row r="546">
          <cell r="C546" t="str">
            <v>НКМК Лист 11х1370 3сп 5 14637-89#7304</v>
          </cell>
        </row>
        <row r="547">
          <cell r="C547" t="str">
            <v>НКМК Лист 11х1400 09Г2С 12 19281-89#5874</v>
          </cell>
        </row>
        <row r="548">
          <cell r="C548" t="str">
            <v>НКМК Лист 11х1400 20 1577-93#1083</v>
          </cell>
        </row>
        <row r="549">
          <cell r="C549" t="str">
            <v>НКМК Лист 11х1400 3сп 4 14637-89#7335</v>
          </cell>
        </row>
        <row r="550">
          <cell r="C550" t="str">
            <v>НКМК Лист 11х1400 40 т.о. 1577-93#1084</v>
          </cell>
        </row>
        <row r="551">
          <cell r="C551" t="str">
            <v>НКМК Лист 11х1500 09Г2С 12 19281-89#1827</v>
          </cell>
        </row>
        <row r="552">
          <cell r="C552" t="str">
            <v>НКМК Лист 11х1500 12Х18Н10Т 7350-78#2450</v>
          </cell>
        </row>
        <row r="553">
          <cell r="C553" t="str">
            <v>НКМК Лист 11х1500 20 1577-93#4620</v>
          </cell>
        </row>
        <row r="554">
          <cell r="C554" t="str">
            <v>НКМК Лист 11х1500 3сп 4 14637-89#7334</v>
          </cell>
        </row>
        <row r="555">
          <cell r="C555" t="str">
            <v>НКМК Лист 11х1500 3сп 5 14637-89#4124</v>
          </cell>
        </row>
        <row r="556">
          <cell r="C556" t="str">
            <v>НКМК Лист 12 09Г2С 12 19281-89#301843</v>
          </cell>
        </row>
        <row r="557">
          <cell r="C557" t="str">
            <v>НКМК Лист 12 10ХСНД 19281-89#301495</v>
          </cell>
        </row>
        <row r="558">
          <cell r="C558" t="str">
            <v>НКМК Лист 12 3пс 14637-89#301258</v>
          </cell>
        </row>
        <row r="559">
          <cell r="C559" t="str">
            <v>НКМК Лист 12 по ТУ 14-1-4012-76#300559</v>
          </cell>
        </row>
        <row r="560">
          <cell r="C560" t="str">
            <v>НКМК Лист 12,5х1500 12Х18Н10Т 7350-78#2451</v>
          </cell>
        </row>
        <row r="561">
          <cell r="C561" t="str">
            <v>НКМК Лист 12х1050 09Г2С 12 19281-89#5452</v>
          </cell>
        </row>
        <row r="562">
          <cell r="C562" t="str">
            <v>НКМК Лист 12х1100 09Г2С 12 19281-89#5751</v>
          </cell>
        </row>
        <row r="563">
          <cell r="C563" t="str">
            <v>НКМК Лист 12х1120 09Г2С 12 19281-89#6922</v>
          </cell>
        </row>
        <row r="564">
          <cell r="C564" t="str">
            <v>НКМК Лист 12х1150 09Г2С 12 19281-89#5102</v>
          </cell>
        </row>
        <row r="565">
          <cell r="C565" t="str">
            <v>НКМК Лист 12х1150 3пс 5 14637-89#5013</v>
          </cell>
        </row>
        <row r="566">
          <cell r="C566" t="str">
            <v>НКМК Лист 12х1150 3сп 5 14637-89#5012</v>
          </cell>
        </row>
        <row r="567">
          <cell r="C567" t="str">
            <v>НКМК Лист 12х1200 09Г2С 12 19281-89#5453</v>
          </cell>
        </row>
        <row r="568">
          <cell r="C568" t="str">
            <v>НКМК Лист 12х1200 09Г2С 15 19281-89#5712</v>
          </cell>
        </row>
        <row r="569">
          <cell r="C569" t="str">
            <v>НКМК Лист 12х1250 09Г2С 12 19281-89#5221</v>
          </cell>
        </row>
        <row r="570">
          <cell r="C570" t="str">
            <v>НКМК Лист 12х1250 10Х17Н13М2Т 7350-78#1253</v>
          </cell>
        </row>
        <row r="571">
          <cell r="C571" t="str">
            <v>НКМК Лист 12х1250 20 1577-93#5781</v>
          </cell>
        </row>
        <row r="572">
          <cell r="C572" t="str">
            <v>НКМК Лист 12х1250 3пс 5 14637-89#5375</v>
          </cell>
        </row>
        <row r="573">
          <cell r="C573" t="str">
            <v>НКМК Лист 12х1250 3сп 14637-89#5596</v>
          </cell>
        </row>
        <row r="574">
          <cell r="C574" t="str">
            <v>НКМК Лист 12х1250 3сп 4 14637-89#4943</v>
          </cell>
        </row>
        <row r="575">
          <cell r="C575" t="str">
            <v>НКМК Лист 12х1300 09Г2С 12 19281-89#2729</v>
          </cell>
        </row>
        <row r="576">
          <cell r="C576" t="str">
            <v>НКМК Лист 12х1300 3сп 14637-89#6742</v>
          </cell>
        </row>
        <row r="577">
          <cell r="C577" t="str">
            <v>НКМК Лист 12х1300 3сп 5 14637-89#4719</v>
          </cell>
        </row>
        <row r="578">
          <cell r="C578" t="str">
            <v>НКМК Лист 12Х1350 09Г2С 12 19281-89#5824</v>
          </cell>
        </row>
        <row r="579">
          <cell r="C579" t="str">
            <v>НКМК Лист 12х1350 3сп 5 14637-89#5930</v>
          </cell>
        </row>
        <row r="580">
          <cell r="C580" t="str">
            <v>НКМК Лист 12х1360 3сп 14637-89#4858</v>
          </cell>
        </row>
        <row r="581">
          <cell r="C581" t="str">
            <v>НКМК Лист 12х1360 3сп 4 14637-89#5451</v>
          </cell>
        </row>
        <row r="582">
          <cell r="C582" t="str">
            <v>НКМК Лист 12х1400 09Г2С 12 19281-89#2671</v>
          </cell>
        </row>
        <row r="583">
          <cell r="C583" t="str">
            <v>НКМК Лист 12х1400 09Г2С 14 19281-89#5756</v>
          </cell>
        </row>
        <row r="584">
          <cell r="C584" t="str">
            <v>НКМК Лист 12х1400 09Г2С 15 19281-89#5255</v>
          </cell>
        </row>
        <row r="585">
          <cell r="C585" t="str">
            <v>НКМК Лист 12х1400 12Х18Н10Т 7350-78#1176</v>
          </cell>
        </row>
        <row r="586">
          <cell r="C586" t="str">
            <v>НКМК Лист 12х1400 20 1577-93#5371</v>
          </cell>
        </row>
        <row r="587">
          <cell r="C587" t="str">
            <v>НКМК Лист 12х1400 3пс 14637-89#2665</v>
          </cell>
        </row>
        <row r="588">
          <cell r="C588" t="str">
            <v>НКМК Лист 12х1400 3пс 2 14637-89#4673</v>
          </cell>
        </row>
        <row r="589">
          <cell r="C589" t="str">
            <v>НКМК Лист 12х1400 3пс 4 14637-89#4881</v>
          </cell>
        </row>
        <row r="590">
          <cell r="C590" t="str">
            <v>НКМК Лист 12х1400 3пс 5 14637-89#3291</v>
          </cell>
        </row>
        <row r="591">
          <cell r="C591" t="str">
            <v>НКМК Лист 12х1400 3сп 14637-89#4343</v>
          </cell>
        </row>
        <row r="592">
          <cell r="C592" t="str">
            <v>НКМК Лист 12х1400 3сп 4 14637-89#4791</v>
          </cell>
        </row>
        <row r="593">
          <cell r="C593" t="str">
            <v>НКМК Лист 12х1400 3сп 5 14637-89#2681</v>
          </cell>
        </row>
        <row r="594">
          <cell r="C594" t="str">
            <v>НКМК Лист 12х1400 65Г т.о. 1577-93#4299</v>
          </cell>
        </row>
        <row r="595">
          <cell r="C595" t="str">
            <v>НКМК Лист 12х1400-1500 12Х18Н10Т 7350-78#300693</v>
          </cell>
        </row>
        <row r="596">
          <cell r="C596" t="str">
            <v>НКМК Лист 12х1450 09Г2С 12 19281-89#5454</v>
          </cell>
        </row>
        <row r="597">
          <cell r="C597" t="str">
            <v>НКМК Лист 12х1450 3сп 4 14637-89#5280</v>
          </cell>
        </row>
        <row r="598">
          <cell r="C598" t="str">
            <v>НКМК Лист 12х1500 09Г2Д 12 19281-89#5214</v>
          </cell>
        </row>
        <row r="599">
          <cell r="C599" t="str">
            <v>НКМК Лист 12х1500 09Г2Д 14 19281-89#7182</v>
          </cell>
        </row>
        <row r="600">
          <cell r="C600" t="str">
            <v>НКМК Лист 12х1500 09Г2С 12 19281-89#1188</v>
          </cell>
        </row>
        <row r="601">
          <cell r="C601" t="str">
            <v>НКМК Лист 12х1500 09Г2С 13 19281-89#5700</v>
          </cell>
        </row>
        <row r="602">
          <cell r="C602" t="str">
            <v>НКМК Лист 12х1500 09Г2С 14 19281-89#3950</v>
          </cell>
        </row>
        <row r="603">
          <cell r="C603" t="str">
            <v>НКМК Лист 12х1500 09Г2С 15 19281-89#3348</v>
          </cell>
        </row>
        <row r="604">
          <cell r="C604" t="str">
            <v>НКМК Лист 12х1500 09Г2С 15 т.о. 19281-89#3386</v>
          </cell>
        </row>
        <row r="605">
          <cell r="C605" t="str">
            <v>НКМК Лист 12х1500 09Г2С 19281-89#1085</v>
          </cell>
        </row>
        <row r="606">
          <cell r="C606" t="str">
            <v>НКМК Лист 12х1500 09Г2С 7 19281-89#4347</v>
          </cell>
        </row>
        <row r="607">
          <cell r="C607" t="str">
            <v>НКМК Лист 12х1500 10ХСНД 12 19281-89#5115</v>
          </cell>
        </row>
        <row r="608">
          <cell r="C608" t="str">
            <v>НКМК Лист 12х1500 10ХСНД 6713-91#1091</v>
          </cell>
        </row>
        <row r="609">
          <cell r="C609" t="str">
            <v>НКМК Лист 12х1500 12Х18Н10Т 7350-78#1675</v>
          </cell>
        </row>
        <row r="610">
          <cell r="C610" t="str">
            <v>НКМК Лист 12х1500 15 1577-93#5287</v>
          </cell>
        </row>
        <row r="611">
          <cell r="C611" t="str">
            <v>НКМК Лист 12х1500 15ХСНД 2 6713-91#4224</v>
          </cell>
        </row>
        <row r="612">
          <cell r="C612" t="str">
            <v>НКМК Лист 12х1500 15ХСНД 6713-91#1092</v>
          </cell>
        </row>
        <row r="613">
          <cell r="C613" t="str">
            <v>НКМК Лист 12х1500 20 1577-93#1088</v>
          </cell>
        </row>
        <row r="614">
          <cell r="C614" t="str">
            <v>НКМК Лист 12х1500 20Г 1577-93#4828</v>
          </cell>
        </row>
        <row r="615">
          <cell r="C615" t="str">
            <v>НКМК Лист 12х1500 20Х23Н18 7350-78#1093</v>
          </cell>
        </row>
        <row r="616">
          <cell r="C616" t="str">
            <v>НКМК Лист 12х1500 30Г 1577-93#1207</v>
          </cell>
        </row>
        <row r="617">
          <cell r="C617" t="str">
            <v>НКМК Лист 12х1500 30ХГСА 14-1-1409-75#1949</v>
          </cell>
        </row>
        <row r="618">
          <cell r="C618" t="str">
            <v>НКМК Лист 12х1500 3Гпс 5 14637-89#5724</v>
          </cell>
        </row>
        <row r="619">
          <cell r="C619" t="str">
            <v>НКМК Лист 12х1500 3пс 14637-89#1086</v>
          </cell>
        </row>
        <row r="620">
          <cell r="C620" t="str">
            <v>НКМК Лист 12х1500 3пс 2 14637-89#4672</v>
          </cell>
        </row>
        <row r="621">
          <cell r="C621" t="str">
            <v>НКМК Лист 12х1500 3пс 4 14637-89#4622</v>
          </cell>
        </row>
        <row r="622">
          <cell r="C622" t="str">
            <v>НКМК Лист 12х1500 3пс 5 14637-89#1152</v>
          </cell>
        </row>
        <row r="623">
          <cell r="C623" t="str">
            <v>НКМК Лист 12х1500 3сп 14637-89#1087</v>
          </cell>
        </row>
        <row r="624">
          <cell r="C624" t="str">
            <v>НКМК Лист 12х1500 3сп 4 14637-89#4311</v>
          </cell>
        </row>
        <row r="625">
          <cell r="C625" t="str">
            <v>НКМК Лист 12х1500 3сп 5 14637-89#1153</v>
          </cell>
        </row>
        <row r="626">
          <cell r="C626" t="str">
            <v>НКМК Лист 12х1500 40 1577-93#4895</v>
          </cell>
        </row>
        <row r="627">
          <cell r="C627" t="str">
            <v>НКМК Лист 12х1500 40Х 4543-71#4179</v>
          </cell>
        </row>
        <row r="628">
          <cell r="C628" t="str">
            <v>НКМК Лист 12х1500 45 1577-93#1089</v>
          </cell>
        </row>
        <row r="629">
          <cell r="C629" t="str">
            <v>НКМК Лист 12х1500 65Г 1577-93#1090</v>
          </cell>
        </row>
        <row r="630">
          <cell r="C630" t="str">
            <v>НКМК Лист 12х1500 65Г т.о. 1577-93#2715</v>
          </cell>
        </row>
        <row r="631">
          <cell r="C631" t="str">
            <v>НКМК Лист 12х1550 09Г2С 12 19281-89#3687</v>
          </cell>
        </row>
        <row r="632">
          <cell r="C632" t="str">
            <v>НКМК Лист 12х1550 09Г2С 15 19281-89#1217</v>
          </cell>
        </row>
        <row r="633">
          <cell r="C633" t="str">
            <v>НКМК Лист 12х1550 3сп 14637-89#4377</v>
          </cell>
        </row>
        <row r="634">
          <cell r="C634" t="str">
            <v>НКМК Лист 12х1550 3сп 4 14637-89#4522</v>
          </cell>
        </row>
        <row r="635">
          <cell r="C635" t="str">
            <v>НКМК Лист 12х1550 3сп 5 14637-89#1168</v>
          </cell>
        </row>
        <row r="636">
          <cell r="C636" t="str">
            <v>НКМК Лист 12х1590 09Г2С 12 19281-89#5116</v>
          </cell>
        </row>
        <row r="637">
          <cell r="C637" t="str">
            <v>НКМК Лист 12х1600 09Г2С 12 19281-89#5296</v>
          </cell>
        </row>
        <row r="638">
          <cell r="C638" t="str">
            <v>НКМК Лист 12х1600 09Г2С 14 19281-89#5346</v>
          </cell>
        </row>
        <row r="639">
          <cell r="C639" t="str">
            <v>НКМК Лист 12х1600 3Гпс 5 14637-89#5925</v>
          </cell>
        </row>
        <row r="640">
          <cell r="C640" t="str">
            <v>НКМК Лист 12х1600 3пс 5 14637-89#3957</v>
          </cell>
        </row>
        <row r="641">
          <cell r="C641" t="str">
            <v>НКМК Лист 12х1600 3сп 5 14637-89#2602</v>
          </cell>
        </row>
        <row r="642">
          <cell r="C642" t="str">
            <v>НКМК Лист 12х1640 09Г2С 12 19281-89#5630</v>
          </cell>
        </row>
        <row r="643">
          <cell r="C643" t="str">
            <v>НКМК Лист 12х1650 09Г2С 12 19281-89#5546</v>
          </cell>
        </row>
        <row r="644">
          <cell r="C644" t="str">
            <v>НКМК Лист 12х1650 3сп 14637-89#5463</v>
          </cell>
        </row>
        <row r="645">
          <cell r="C645" t="str">
            <v>НКМК Лист 12х1650 3сп 5 14637-89#5869</v>
          </cell>
        </row>
        <row r="646">
          <cell r="C646" t="str">
            <v>НКМК Лист 12х1670 09Г2С 12 19281-89#5875</v>
          </cell>
        </row>
        <row r="647">
          <cell r="C647" t="str">
            <v>НКМК Лист 12х1670 3сп 5 14637-89#5303</v>
          </cell>
        </row>
        <row r="648">
          <cell r="C648" t="str">
            <v>НКМК Лист 12х1700 09Г2С 12 19281-89#5435</v>
          </cell>
        </row>
        <row r="649">
          <cell r="C649" t="str">
            <v>НКМК Лист 12х1700 3пс 4 14637-89#4821</v>
          </cell>
        </row>
        <row r="650">
          <cell r="C650" t="str">
            <v>НКМК Лист 12х1700 3сп 4 14637-89#5279</v>
          </cell>
        </row>
        <row r="651">
          <cell r="C651" t="str">
            <v>НКМК Лист 12х1700 3сп 5 14637-89#5108</v>
          </cell>
        </row>
        <row r="652">
          <cell r="C652" t="str">
            <v>НКМК Лист 12х1750 09Г2С 12 19281-89#5909</v>
          </cell>
        </row>
        <row r="653">
          <cell r="C653" t="str">
            <v>НКМК Лист 12х1800 09Г2С 12 19281-89#5354</v>
          </cell>
        </row>
        <row r="654">
          <cell r="C654" t="str">
            <v>НКМК Лист 12х1800 3пс 4 14637-89#4820</v>
          </cell>
        </row>
        <row r="655">
          <cell r="C655" t="str">
            <v>НКМК Лист 12х1800 3сп 14637-89#5651</v>
          </cell>
        </row>
        <row r="656">
          <cell r="C656" t="str">
            <v>НКМК Лист 12х1800 3сп 5 14637-89#5289</v>
          </cell>
        </row>
        <row r="657">
          <cell r="C657" t="str">
            <v>НКМК Лист 13х1260 09Г2С 10 19281-89#1234</v>
          </cell>
        </row>
        <row r="658">
          <cell r="C658" t="str">
            <v>НКМК Лист 13х1400 12Х18Н10Т 7350-78#2452</v>
          </cell>
        </row>
        <row r="659">
          <cell r="C659" t="str">
            <v>НКМК Лист 13х1500 09Г2С 10 19281-89#1219</v>
          </cell>
        </row>
        <row r="660">
          <cell r="C660" t="str">
            <v>НКМК Лист 13х1500 09Г2С 12 19281-89#1094</v>
          </cell>
        </row>
        <row r="661">
          <cell r="C661" t="str">
            <v>НКМК Лист 13х1500 12Х18Н10Т 7350-78#2453</v>
          </cell>
        </row>
        <row r="662">
          <cell r="C662" t="str">
            <v>НКМК Лист 13х1500 3сп 4 14637-89#7336</v>
          </cell>
        </row>
        <row r="663">
          <cell r="C663" t="str">
            <v>НКМК Лист 13х1510 09Г2С 10 19281-89#1220</v>
          </cell>
        </row>
        <row r="664">
          <cell r="C664" t="str">
            <v>НКМК Лист 14 09Г2С 12 19281-89#301293</v>
          </cell>
        </row>
        <row r="665">
          <cell r="C665" t="str">
            <v>НКМК Лист 14 10ХСНД 19281-89#301496</v>
          </cell>
        </row>
        <row r="666">
          <cell r="C666" t="str">
            <v>НКМК Лист 14 по ТУ 14-1-4012-76#300560</v>
          </cell>
        </row>
        <row r="667">
          <cell r="C667" t="str">
            <v>НКМК Лист 14,5х1500 12Х18Н10Т 7350-78#2454</v>
          </cell>
        </row>
        <row r="668">
          <cell r="C668" t="str">
            <v>НКМК Лист 14х1000 3сп 14637-89#5689</v>
          </cell>
        </row>
        <row r="669">
          <cell r="C669" t="str">
            <v>НКМК Лист 14х1000 3сп 4 14637-89#5555</v>
          </cell>
        </row>
        <row r="670">
          <cell r="C670" t="str">
            <v>НКМК Лист 14х1100 09Г2С 12 19281-89#5531</v>
          </cell>
        </row>
        <row r="671">
          <cell r="C671" t="str">
            <v>НКМК Лист 14х1100 3сп 5 14637-89#4893</v>
          </cell>
        </row>
        <row r="672">
          <cell r="C672" t="str">
            <v>НКМК Лист 14х1200 09Г2С 12 19281-89#1238</v>
          </cell>
        </row>
        <row r="673">
          <cell r="C673" t="str">
            <v>НКМК Лист 14х1200 3сп 14637-89#4859</v>
          </cell>
        </row>
        <row r="674">
          <cell r="C674" t="str">
            <v>НКМК Лист 14х1200 3сп 5 14637-89#5631</v>
          </cell>
        </row>
        <row r="675">
          <cell r="C675" t="str">
            <v>НКМК Лист 14х1250 09Г2С 12 19281-89#5396</v>
          </cell>
        </row>
        <row r="676">
          <cell r="C676" t="str">
            <v>НКМК Лист 14х1250 3сп 4 14637-89#5359</v>
          </cell>
        </row>
        <row r="677">
          <cell r="C677" t="str">
            <v>НКМК Лист 14х1260 09Г2С 10  19281-89#4885</v>
          </cell>
        </row>
        <row r="678">
          <cell r="C678" t="str">
            <v>НКМК Лист 14х1260 09Г2С 12  19281-89#5327</v>
          </cell>
        </row>
        <row r="679">
          <cell r="C679" t="str">
            <v>НКМК Лист 14х1300 09Г2С 12 19281-89#2724</v>
          </cell>
        </row>
        <row r="680">
          <cell r="C680" t="str">
            <v>НКМК Лист 14х1300 3сп 14637-89#6743</v>
          </cell>
        </row>
        <row r="681">
          <cell r="C681" t="str">
            <v>НКМК Лист 14х1300 3сп 5 14637-89#5128</v>
          </cell>
        </row>
        <row r="682">
          <cell r="C682" t="str">
            <v>НКМК Лист 14х1350 09Г2С 12 19281-89#5088</v>
          </cell>
        </row>
        <row r="683">
          <cell r="C683" t="str">
            <v>НКМК Лист 14х1350 3сп 14637-89#4973</v>
          </cell>
        </row>
        <row r="684">
          <cell r="C684" t="str">
            <v>НКМК Лист 14х1350 3сп 5 14637-89#5302</v>
          </cell>
        </row>
        <row r="685">
          <cell r="C685" t="str">
            <v>НКМК Лист 14х1400 09Г2С 12 19281-89#3170</v>
          </cell>
        </row>
        <row r="686">
          <cell r="C686" t="str">
            <v>НКМК Лист 14х1400 09Г2С 15 19281-89#5256</v>
          </cell>
        </row>
        <row r="687">
          <cell r="C687" t="str">
            <v>НКМК Лист 14х1400 12Х18Н10Т 7350-78#1177</v>
          </cell>
        </row>
        <row r="688">
          <cell r="C688" t="str">
            <v>НКМК Лист 14х1400 15 1577-93#4508</v>
          </cell>
        </row>
        <row r="689">
          <cell r="C689" t="str">
            <v>НКМК Лист 14х1400 3сп 4 14637-89#4886</v>
          </cell>
        </row>
        <row r="690">
          <cell r="C690" t="str">
            <v>НКМК Лист 14х1400 3сп 5 14637-89#1159</v>
          </cell>
        </row>
        <row r="691">
          <cell r="C691" t="str">
            <v>НКМК Лист 14х1400-1500 12Х18Н10Т 7350-78#300696</v>
          </cell>
        </row>
        <row r="692">
          <cell r="C692" t="str">
            <v>НКМК Лист 14х1450 09Г2С 15 19281-89#5713</v>
          </cell>
        </row>
        <row r="693">
          <cell r="C693" t="str">
            <v>НКМК Лист 14х1450 3сп 4 14637-89#5321</v>
          </cell>
        </row>
        <row r="694">
          <cell r="C694" t="str">
            <v>НКМК Лист 14х1450 3сп 5 14637-89#5170</v>
          </cell>
        </row>
        <row r="695">
          <cell r="C695" t="str">
            <v>НКМК Лист 14х1460 09Г2С 12 19281-89#6916</v>
          </cell>
        </row>
        <row r="696">
          <cell r="C696" t="str">
            <v>НКМК Лист 14х1500 09Г2С 12 19281-89#1204</v>
          </cell>
        </row>
        <row r="697">
          <cell r="C697" t="str">
            <v>НКМК Лист 14х1500 09Г2С 13 19281-89#5691</v>
          </cell>
        </row>
        <row r="698">
          <cell r="C698" t="str">
            <v>НКМК Лист 14х1500 09Г2С 14 19281-89#4740</v>
          </cell>
        </row>
        <row r="699">
          <cell r="C699" t="str">
            <v>НКМК Лист 14х1500 09Г2С 15 19281-89#5486</v>
          </cell>
        </row>
        <row r="700">
          <cell r="C700" t="str">
            <v>НКМК Лист 14х1500 09Г2С 19281-89#1095</v>
          </cell>
        </row>
        <row r="701">
          <cell r="C701" t="str">
            <v>НКМК Лист 14х1500 10ХСНД 19281-89#5119</v>
          </cell>
        </row>
        <row r="702">
          <cell r="C702" t="str">
            <v>НКМК Лист 14х1500 10ХСНД 6713-91#1101</v>
          </cell>
        </row>
        <row r="703">
          <cell r="C703" t="str">
            <v>НКМК Лист 14х1500 12Х18Н10Т 7350-78#1178</v>
          </cell>
        </row>
        <row r="704">
          <cell r="C704" t="str">
            <v>НКМК Лист 14х1500 12ХМ 3 14-1-5093-92#4936</v>
          </cell>
        </row>
        <row r="705">
          <cell r="C705" t="str">
            <v>НКМК Лист 14х1500 15 1577-93#3783</v>
          </cell>
        </row>
        <row r="706">
          <cell r="C706" t="str">
            <v>НКМК Лист 14х1500 15ХСНД 6713-91#1102</v>
          </cell>
        </row>
        <row r="707">
          <cell r="C707" t="str">
            <v>НКМК Лист 14х1500 20 1577-93#1098</v>
          </cell>
        </row>
        <row r="708">
          <cell r="C708" t="str">
            <v>НКМК Лист 14х1500 20Г 1577-93#4686</v>
          </cell>
        </row>
        <row r="709">
          <cell r="C709" t="str">
            <v>НКМК Лист 14х1500 30ХГСА 14-1-1409-75#4847</v>
          </cell>
        </row>
        <row r="710">
          <cell r="C710" t="str">
            <v>НКМК Лист 14х1500 3Гпс 14637-89#5174</v>
          </cell>
        </row>
        <row r="711">
          <cell r="C711" t="str">
            <v>НКМК Лист 14х1500 3Гпс 5 14637-89#7320</v>
          </cell>
        </row>
        <row r="712">
          <cell r="C712" t="str">
            <v>НКМК Лист 14х1500 3сп 14637-89#1097</v>
          </cell>
        </row>
        <row r="713">
          <cell r="C713" t="str">
            <v>НКМК Лист 14х1500 3сп 3 14637-89#4625</v>
          </cell>
        </row>
        <row r="714">
          <cell r="C714" t="str">
            <v>НКМК Лист 14х1500 3сп 4 14637-89#4300</v>
          </cell>
        </row>
        <row r="715">
          <cell r="C715" t="str">
            <v>НКМК Лист 14х1500 3сп 5 14637-89#1155</v>
          </cell>
        </row>
        <row r="716">
          <cell r="C716" t="str">
            <v>НКМК Лист 14х1500 40 1577-93#4246</v>
          </cell>
        </row>
        <row r="717">
          <cell r="C717" t="str">
            <v>НКМК Лист 14х1500 40Х 4543-71#4619</v>
          </cell>
        </row>
        <row r="718">
          <cell r="C718" t="str">
            <v>НКМК Лист 14х1500 45 1577-93#1099</v>
          </cell>
        </row>
        <row r="719">
          <cell r="C719" t="str">
            <v>НКМК Лист 14х1500 45 т.о. 1577-93#4527</v>
          </cell>
        </row>
        <row r="720">
          <cell r="C720" t="str">
            <v>НКМК Лист 14х1500 65Г 1577-93#1100</v>
          </cell>
        </row>
        <row r="721">
          <cell r="C721" t="str">
            <v>НКМК Лист 14х1510 09Г2С 10  19281-89#4874</v>
          </cell>
        </row>
        <row r="722">
          <cell r="C722" t="str">
            <v>НКМК Лист 14х1510 09Г2С 10 т.о. 19281-89#4735</v>
          </cell>
        </row>
        <row r="723">
          <cell r="C723" t="str">
            <v>НКМК Лист 14х1510 09Г2С 12  19281-89#5259</v>
          </cell>
        </row>
        <row r="724">
          <cell r="C724" t="str">
            <v>НКМК Лист 14х1520 09Г2С 12  19281-89#5547</v>
          </cell>
        </row>
        <row r="725">
          <cell r="C725" t="str">
            <v>НКМК Лист 14х1550 09Г2С 12 19281-89#1200</v>
          </cell>
        </row>
        <row r="726">
          <cell r="C726" t="str">
            <v>НКМК Лист 14х1550 09Г2С 15 19281-89#5624</v>
          </cell>
        </row>
        <row r="727">
          <cell r="C727" t="str">
            <v>НКМК Лист 14х1550 09Г2С 19281-89#1169</v>
          </cell>
        </row>
        <row r="728">
          <cell r="C728" t="str">
            <v>НКМК Лист 14х1550 3сп 14637-89#4647</v>
          </cell>
        </row>
        <row r="729">
          <cell r="C729" t="str">
            <v>НКМК Лист 14х1550 3сп 4 14637-89#4674</v>
          </cell>
        </row>
        <row r="730">
          <cell r="C730" t="str">
            <v>НКМК Лист 14х1550 3сп 5 14637-89#1170</v>
          </cell>
        </row>
        <row r="731">
          <cell r="C731" t="str">
            <v>НКМК Лист 14х1600 09Г2С 12 19281-89#5492</v>
          </cell>
        </row>
        <row r="732">
          <cell r="C732" t="str">
            <v>НКМК Лист 14х1600 3сп 4 14637-89#4763</v>
          </cell>
        </row>
        <row r="733">
          <cell r="C733" t="str">
            <v>НКМК Лист 14х1600 3сп 5 14637-89#5304</v>
          </cell>
        </row>
        <row r="734">
          <cell r="C734" t="str">
            <v>НКМК Лист 14х1650 09Г2С 12 19281-89#7102</v>
          </cell>
        </row>
        <row r="735">
          <cell r="C735" t="str">
            <v>НКМК Лист 14х1650 3сп 4 14637-89#4836</v>
          </cell>
        </row>
        <row r="736">
          <cell r="C736" t="str">
            <v>НКМК Лист 14х1650 3сп 5 14637-89#5710</v>
          </cell>
        </row>
        <row r="737">
          <cell r="C737" t="str">
            <v>НКМК Лист 14х1700 09Г2С 12 19281-89#5064</v>
          </cell>
        </row>
        <row r="738">
          <cell r="C738" t="str">
            <v>НКМК Лист 14х1700 3сп 14637-89#5184</v>
          </cell>
        </row>
        <row r="739">
          <cell r="C739" t="str">
            <v>НКМК Лист 14х1700 3сп 5 14637-89#4261</v>
          </cell>
        </row>
        <row r="740">
          <cell r="C740" t="str">
            <v>НКМК Лист 14х1800 09Г2С 12 19281-89#4924</v>
          </cell>
        </row>
        <row r="741">
          <cell r="C741" t="str">
            <v>НКМК Лист 14х1800 3сп 14637-89#4923</v>
          </cell>
        </row>
        <row r="742">
          <cell r="C742" t="str">
            <v>НКМК Лист 14х1810 09Г2С 12 19281-89#5597</v>
          </cell>
        </row>
        <row r="743">
          <cell r="C743" t="str">
            <v>НКМК Лист 15х1250 09Г2С 12 19281-89#5081</v>
          </cell>
        </row>
        <row r="744">
          <cell r="C744" t="str">
            <v>НКМК Лист 15х1450 09Г2С 12 19281-89#7255</v>
          </cell>
        </row>
        <row r="745">
          <cell r="C745" t="str">
            <v>НКМК Лист 15х1500 09Г2С 12 19281-89#1820</v>
          </cell>
        </row>
        <row r="746">
          <cell r="C746" t="str">
            <v>НКМК Лист 15х1500 14ХГ2САФД 14788411-63-2006#4361</v>
          </cell>
        </row>
        <row r="747">
          <cell r="C747" t="str">
            <v>НКМК Лист 15х1500 3сп 14637-89#1103</v>
          </cell>
        </row>
        <row r="748">
          <cell r="C748" t="str">
            <v>НКМК Лист 15х1500 3сп 4 14637-89#4889</v>
          </cell>
        </row>
        <row r="749">
          <cell r="C749" t="str">
            <v>НКМК Лист 15х1500 3сп 5 14637-89#1156</v>
          </cell>
        </row>
        <row r="750">
          <cell r="C750" t="str">
            <v>НКМК Лист 15х1550 09Г2С 12 19281-89#7257</v>
          </cell>
        </row>
        <row r="751">
          <cell r="C751" t="str">
            <v>НКМК Лист 16 09Г2С 12 19281-89#301294</v>
          </cell>
        </row>
        <row r="752">
          <cell r="C752" t="str">
            <v>НКМК Лист 16 10ХСНД 19281-89#301497</v>
          </cell>
        </row>
        <row r="753">
          <cell r="C753" t="str">
            <v>НКМК Лист 16 по ТУ 14-1-4012-76#300561</v>
          </cell>
        </row>
        <row r="754">
          <cell r="C754" t="str">
            <v>НКМК Лист 16х1100 3сп 4 14637-89#5595</v>
          </cell>
        </row>
        <row r="755">
          <cell r="C755" t="str">
            <v>НКМК Лист 16х1200 09Г2С 12 19281-89#4280</v>
          </cell>
        </row>
        <row r="756">
          <cell r="C756" t="str">
            <v>НКМК Лист 16х1250 09Г2С 12 19281-89#7272</v>
          </cell>
        </row>
        <row r="757">
          <cell r="C757" t="str">
            <v>НКМК Лист 16х1250 10Х17Н13М2Т 7350-78#1254</v>
          </cell>
        </row>
        <row r="758">
          <cell r="C758" t="str">
            <v>НКМК Лист 16х1250 20 1577-93#5599</v>
          </cell>
        </row>
        <row r="759">
          <cell r="C759" t="str">
            <v>НКМК Лист 16х1250 3сп 4 14637-89#5322</v>
          </cell>
        </row>
        <row r="760">
          <cell r="C760" t="str">
            <v>НКМК Лист 16х1250 3сп 5 14637-89#5402</v>
          </cell>
        </row>
        <row r="761">
          <cell r="C761" t="str">
            <v>НКМК Лист 16х1300 09Г2С 12 19281-89#4734</v>
          </cell>
        </row>
        <row r="762">
          <cell r="C762" t="str">
            <v>НКМК Лист 16х1300 10ХСНД 6713-91#4888</v>
          </cell>
        </row>
        <row r="763">
          <cell r="C763" t="str">
            <v>НКМК Лист 16х1300 3сп 14637-89#6744</v>
          </cell>
        </row>
        <row r="764">
          <cell r="C764" t="str">
            <v>НКМК Лист 16х1300 3сп 5 14637-89#3323</v>
          </cell>
        </row>
        <row r="765">
          <cell r="C765" t="str">
            <v>НКМК Лист 16х1350 3сп 5 14637-89#5681</v>
          </cell>
        </row>
        <row r="766">
          <cell r="C766" t="str">
            <v>НКМК Лист 16х1380 09Г2С 12 19281-89#6923</v>
          </cell>
        </row>
        <row r="767">
          <cell r="C767" t="str">
            <v>НКМК Лист 16х1400 09Г2С 12 19281-89#2722</v>
          </cell>
        </row>
        <row r="768">
          <cell r="C768" t="str">
            <v>НКМК Лист 16х1400 09Г2С 14 19281-89#4650</v>
          </cell>
        </row>
        <row r="769">
          <cell r="C769" t="str">
            <v>НКМК Лист 16х1400 15ХСНД 6713-91#3345</v>
          </cell>
        </row>
        <row r="770">
          <cell r="C770" t="str">
            <v>НКМК Лист 16х1400 20 1577-93#4191</v>
          </cell>
        </row>
        <row r="771">
          <cell r="C771" t="str">
            <v>НКМК Лист 16х1400 20Х23Н18 7350-78#1104</v>
          </cell>
        </row>
        <row r="772">
          <cell r="C772" t="str">
            <v>НКМК Лист 16х1400 3сп 14637-89#4357</v>
          </cell>
        </row>
        <row r="773">
          <cell r="C773" t="str">
            <v>НКМК Лист 16х1400 3сп 2 14637-89#5336</v>
          </cell>
        </row>
        <row r="774">
          <cell r="C774" t="str">
            <v>НКМК Лист 16х1400 3сп 4 14637-89#4944</v>
          </cell>
        </row>
        <row r="775">
          <cell r="C775" t="str">
            <v>НКМК Лист 16х1400 3сп 5 14637-89#3151</v>
          </cell>
        </row>
        <row r="776">
          <cell r="C776" t="str">
            <v>НКМК Лист 16х1400 40Х 4543-71#2629</v>
          </cell>
        </row>
        <row r="777">
          <cell r="C777" t="str">
            <v>НКМК Лист 16х1400 45 1577-93#4684</v>
          </cell>
        </row>
        <row r="778">
          <cell r="C778" t="str">
            <v>НКМК Лист 16х1420 09Г2С 12 19281-89#5483</v>
          </cell>
        </row>
        <row r="779">
          <cell r="C779" t="str">
            <v>НКМК Лист 16х1440 15ХСНД 2 6713-91#4223</v>
          </cell>
        </row>
        <row r="780">
          <cell r="C780" t="str">
            <v>НКМК Лист 16х1450 09Г2С 12 19281-89#5068</v>
          </cell>
        </row>
        <row r="781">
          <cell r="C781" t="str">
            <v>НКМК Лист 16х1450 3сп 14637-89#4378</v>
          </cell>
        </row>
        <row r="782">
          <cell r="C782" t="str">
            <v>НКМК Лист 16х1450 3сп 4 14637-89#5152</v>
          </cell>
        </row>
        <row r="783">
          <cell r="C783" t="str">
            <v>НКМК Лист 16х1450 3сп 5 14637-89#5284</v>
          </cell>
        </row>
        <row r="784">
          <cell r="C784" t="str">
            <v>НКМК Лист 16х1500 09Г2С 12 19281-89#1189</v>
          </cell>
        </row>
        <row r="785">
          <cell r="C785" t="str">
            <v>НКМК Лист 16х1500 09Г2С 13 19281-89#5758</v>
          </cell>
        </row>
        <row r="786">
          <cell r="C786" t="str">
            <v>НКМК Лист 16х1500 09Г2С 14 19281-89#4554</v>
          </cell>
        </row>
        <row r="787">
          <cell r="C787" t="str">
            <v>НКМК Лист 16х1500 09Г2С 15 19281-89#4646</v>
          </cell>
        </row>
        <row r="788">
          <cell r="C788" t="str">
            <v>НКМК Лист 16х1500 09Г2С 19281-89#1105</v>
          </cell>
        </row>
        <row r="789">
          <cell r="C789" t="str">
            <v>НКМК Лист 16х1500 09Г2С 7 19281-89#4348</v>
          </cell>
        </row>
        <row r="790">
          <cell r="C790" t="str">
            <v>НКМК Лист 16х1500 09Г2С т.о. 19281-89#2013</v>
          </cell>
        </row>
        <row r="791">
          <cell r="C791" t="str">
            <v>НКМК Лист 16х1500 10ХСНД 19281-89#5110</v>
          </cell>
        </row>
        <row r="792">
          <cell r="C792" t="str">
            <v>НКМК Лист 16х1500 10ХСНД 6713-91#1110</v>
          </cell>
        </row>
        <row r="793">
          <cell r="C793" t="str">
            <v>НКМК Лист 16х1500 12Х18Н10Т 7350-78#1179</v>
          </cell>
        </row>
        <row r="794">
          <cell r="C794" t="str">
            <v>НКМК Лист 16х1500 15 1577-93#3782</v>
          </cell>
        </row>
        <row r="795">
          <cell r="C795" t="str">
            <v>НКМК Лист 16х1500 15ХСНД 6713-91#1111</v>
          </cell>
        </row>
        <row r="796">
          <cell r="C796" t="str">
            <v>НКМК Лист 16х1500 20 1577-93#1108</v>
          </cell>
        </row>
        <row r="797">
          <cell r="C797" t="str">
            <v>НКМК Лист 16х1500 30Г 1577-93#1208</v>
          </cell>
        </row>
        <row r="798">
          <cell r="C798" t="str">
            <v>НКМК Лист 16х1500 30ХГСА 14-1-1409-75#4848</v>
          </cell>
        </row>
        <row r="799">
          <cell r="C799" t="str">
            <v>НКМК Лист 16х1500 3Гпс 4 14637-89#7327</v>
          </cell>
        </row>
        <row r="800">
          <cell r="C800" t="str">
            <v>НКМК Лист 16х1500 3Гпс 5 14637-89#7315</v>
          </cell>
        </row>
        <row r="801">
          <cell r="C801" t="str">
            <v>НКМК Лист 16х1500 3сп 14637-89#1107</v>
          </cell>
        </row>
        <row r="802">
          <cell r="C802" t="str">
            <v>НКМК Лист 16х1500 3сп 2 14637-89#4875</v>
          </cell>
        </row>
        <row r="803">
          <cell r="C803" t="str">
            <v>НКМК Лист 16х1500 3сп 3 14637-89#4626</v>
          </cell>
        </row>
        <row r="804">
          <cell r="C804" t="str">
            <v>НКМК Лист 16х1500 3сп 4 14637-89#4288</v>
          </cell>
        </row>
        <row r="805">
          <cell r="C805" t="str">
            <v>НКМК Лист 16х1500 3сп 5 14637-89#1158</v>
          </cell>
        </row>
        <row r="806">
          <cell r="C806" t="str">
            <v>НКМК Лист 16х1500 40 1577-93#4896</v>
          </cell>
        </row>
        <row r="807">
          <cell r="C807" t="str">
            <v>НКМК Лист 16х1500 40Х 4543-71#2562</v>
          </cell>
        </row>
        <row r="808">
          <cell r="C808" t="str">
            <v>НКМК Лист 16х1500 45 1577-93#1109</v>
          </cell>
        </row>
        <row r="809">
          <cell r="C809" t="str">
            <v>НКМК Лист 16х1500 45 т.о. 1577-93#4528</v>
          </cell>
        </row>
        <row r="810">
          <cell r="C810" t="str">
            <v>НКМК Лист 16х1500 65Г 1577-93#4912</v>
          </cell>
        </row>
        <row r="811">
          <cell r="C811" t="str">
            <v>НКМК Лист 16х1500 65Г т.о. 1577-93#4152</v>
          </cell>
        </row>
        <row r="812">
          <cell r="C812" t="str">
            <v>НКМК Лист 16х1550 09Г2С 12 19281-89#1201</v>
          </cell>
        </row>
        <row r="813">
          <cell r="C813" t="str">
            <v>НКМК Лист 16х1550 09Г2С 15 19281-89#5620</v>
          </cell>
        </row>
        <row r="814">
          <cell r="C814" t="str">
            <v>НКМК Лист 16х1550 09Г2С 7 19281-89#4689</v>
          </cell>
        </row>
        <row r="815">
          <cell r="C815" t="str">
            <v>НКМК Лист 16х1550 3сп 14637-89#4518</v>
          </cell>
        </row>
        <row r="816">
          <cell r="C816" t="str">
            <v>НКМК Лист 16х1550 3сп 4 14637-89#4538</v>
          </cell>
        </row>
        <row r="817">
          <cell r="C817" t="str">
            <v>НКМК Лист 16х1550 3сп 5 14637-89#1171</v>
          </cell>
        </row>
        <row r="818">
          <cell r="C818" t="str">
            <v>НКМК Лист 16х1600 09Г2С 12 19281-89#4173</v>
          </cell>
        </row>
        <row r="819">
          <cell r="C819" t="str">
            <v>НКМК Лист 16х1600 09Г2С 14 19281-89#1113</v>
          </cell>
        </row>
        <row r="820">
          <cell r="C820" t="str">
            <v>НКМК Лист 16х1600 09Г2С 15 19281-89#6946</v>
          </cell>
        </row>
        <row r="821">
          <cell r="C821" t="str">
            <v>НКМК Лист 16х1600 15ХСНД 2 6713-91#4222</v>
          </cell>
        </row>
        <row r="822">
          <cell r="C822" t="str">
            <v>НКМК Лист 16х1600 3сп 14637-89#4809</v>
          </cell>
        </row>
        <row r="823">
          <cell r="C823" t="str">
            <v>НКМК Лист 16х1600 3сп 4 14637-89#5835</v>
          </cell>
        </row>
        <row r="824">
          <cell r="C824" t="str">
            <v>НКМК Лист 16х1600 3сп 5 14637-89#1162</v>
          </cell>
        </row>
        <row r="825">
          <cell r="C825" t="str">
            <v>НКМК Лист 16х1620 09Г2С 12 19281-89#5257</v>
          </cell>
        </row>
        <row r="826">
          <cell r="C826" t="str">
            <v>НКМК Лист 16х1650 09Г2С 12 19281-89#5918</v>
          </cell>
        </row>
        <row r="827">
          <cell r="C827" t="str">
            <v>НКМК Лист 16х1650 09Г2С 15 19281-89#5709</v>
          </cell>
        </row>
        <row r="828">
          <cell r="C828" t="str">
            <v>НКМК Лист 16х1650 3сп 14637-89#5464</v>
          </cell>
        </row>
        <row r="829">
          <cell r="C829" t="str">
            <v>НКМК Лист 16х1650 3сп 5 14637-89#5872</v>
          </cell>
        </row>
        <row r="830">
          <cell r="C830" t="str">
            <v>НКМК Лист 16х1680 3сп 5 14637-89#7258</v>
          </cell>
        </row>
        <row r="831">
          <cell r="C831" t="str">
            <v>НКМК Лист 16х1700 09Г2С 12 19281-89#5089</v>
          </cell>
        </row>
        <row r="832">
          <cell r="C832" t="str">
            <v>НКМК Лист 16х1700 3сп 14637-89#5532</v>
          </cell>
        </row>
        <row r="833">
          <cell r="C833" t="str">
            <v>НКМК Лист 16х1700 3сп 4 14637-89#5832</v>
          </cell>
        </row>
        <row r="834">
          <cell r="C834" t="str">
            <v>НКМК Лист 16х1700 3сп 5 14637-89#5640</v>
          </cell>
        </row>
        <row r="835">
          <cell r="C835" t="str">
            <v>НКМК Лист 16х1750 3сп 4 14637-89#7342</v>
          </cell>
        </row>
        <row r="836">
          <cell r="C836" t="str">
            <v>НКМК Лист 16х1800 09Г2С 12 19281-89#3392</v>
          </cell>
        </row>
        <row r="837">
          <cell r="C837" t="str">
            <v>НКМК Лист 16х1800 09Г2С 14 19281-89#5335</v>
          </cell>
        </row>
        <row r="838">
          <cell r="C838" t="str">
            <v>НКМК Лист 16х1800 3сп 14637-89#4925</v>
          </cell>
        </row>
        <row r="839">
          <cell r="C839" t="str">
            <v>НКМК Лист 16х1800 3сп 5 14637-89#4218</v>
          </cell>
        </row>
        <row r="840">
          <cell r="C840" t="str">
            <v>НКМК Лист 17х1500 09Г2С 12 19281-89#5212</v>
          </cell>
        </row>
        <row r="841">
          <cell r="C841" t="str">
            <v>НКМК Лист 18 09Г2С 12 19281-89#301856</v>
          </cell>
        </row>
        <row r="842">
          <cell r="C842" t="str">
            <v>НКМК Лист 18 15 1577-93#301097</v>
          </cell>
        </row>
        <row r="843">
          <cell r="C843" t="str">
            <v>НКМК Лист 18х1130 09Г2С 12 19281-89#6917</v>
          </cell>
        </row>
        <row r="844">
          <cell r="C844" t="str">
            <v>НКМК Лист 18х1200 09Г2С 12 19281-89#4767</v>
          </cell>
        </row>
        <row r="845">
          <cell r="C845" t="str">
            <v>НКМК Лист 18х1250 3сп 4 14637-89#5340</v>
          </cell>
        </row>
        <row r="846">
          <cell r="C846" t="str">
            <v>НКМК Лист 18х1250 3сп 5 14637-89#5301</v>
          </cell>
        </row>
        <row r="847">
          <cell r="C847" t="str">
            <v>НКМК Лист 18х1300 09Г2С 7 19281-89#5299</v>
          </cell>
        </row>
        <row r="848">
          <cell r="C848" t="str">
            <v>НКМК Лист 18х1300 3сп 14637-89#6745</v>
          </cell>
        </row>
        <row r="849">
          <cell r="C849" t="str">
            <v>НКМК Лист 18х1300 3сп 5 14637-89#3107</v>
          </cell>
        </row>
        <row r="850">
          <cell r="C850" t="str">
            <v>НКМК Лист 18х1330 3сп 5 14637-89#5011</v>
          </cell>
        </row>
        <row r="851">
          <cell r="C851" t="str">
            <v>НКМК Лист 18х1340 09Г2С 12 19281-89#5347</v>
          </cell>
        </row>
        <row r="852">
          <cell r="C852" t="str">
            <v>НКМК Лист 18х1350 3сп 14637-89#5465</v>
          </cell>
        </row>
        <row r="853">
          <cell r="C853" t="str">
            <v>НКМК Лист 18х1350 3сп 5 14637-89#6094</v>
          </cell>
        </row>
        <row r="854">
          <cell r="C854" t="str">
            <v>НКМК Лист 18х1400 09Г2С 12 19281-89#2727</v>
          </cell>
        </row>
        <row r="855">
          <cell r="C855" t="str">
            <v>НКМК Лист 18х1400 15 1577-93#4509</v>
          </cell>
        </row>
        <row r="856">
          <cell r="C856" t="str">
            <v>НКМК Лист 18х1400 15ХСНД 6713-91#3258</v>
          </cell>
        </row>
        <row r="857">
          <cell r="C857" t="str">
            <v>НКМК Лист 18х1400 3сп 14637-89#5707</v>
          </cell>
        </row>
        <row r="858">
          <cell r="C858" t="str">
            <v>НКМК Лист 18х1400 3сп 4 14637-89#4922</v>
          </cell>
        </row>
        <row r="859">
          <cell r="C859" t="str">
            <v>НКМК Лист 18х1400 3сп 5 14637-89#3105</v>
          </cell>
        </row>
        <row r="860">
          <cell r="C860" t="str">
            <v>НКМК Лист 18х1420 09Г2С 12 19281-89#5682</v>
          </cell>
        </row>
        <row r="861">
          <cell r="C861" t="str">
            <v>НКМК Лист 18х1500 09Г2С 12 19281-89#1190</v>
          </cell>
        </row>
        <row r="862">
          <cell r="C862" t="str">
            <v>НКМК Лист 18х1500 09Г2С 15 19281-89#5226</v>
          </cell>
        </row>
        <row r="863">
          <cell r="C863" t="str">
            <v>НКМК Лист 18х1500 09Г2С 19281-89#1112</v>
          </cell>
        </row>
        <row r="864">
          <cell r="C864" t="str">
            <v>НКМК Лист 18х1500 09Г2С 7 19281-89#5213</v>
          </cell>
        </row>
        <row r="865">
          <cell r="C865" t="str">
            <v>НКМК Лист 18х1500 12Х18Н10Т 7350-78#1180</v>
          </cell>
        </row>
        <row r="866">
          <cell r="C866" t="str">
            <v>НКМК Лист 18х1500 15 1577-93#3150</v>
          </cell>
        </row>
        <row r="867">
          <cell r="C867" t="str">
            <v>НКМК Лист 18х1500 15ХСНД 6713-91#3126</v>
          </cell>
        </row>
        <row r="868">
          <cell r="C868" t="str">
            <v>НКМК Лист 18х1500 20 1577-93#4071</v>
          </cell>
        </row>
        <row r="869">
          <cell r="C869" t="str">
            <v>НКМК Лист 18х1500 3Гпс 5 14637-89#7318</v>
          </cell>
        </row>
        <row r="870">
          <cell r="C870" t="str">
            <v>НКМК Лист 18х1500 3сп 14637-89#1114</v>
          </cell>
        </row>
        <row r="871">
          <cell r="C871" t="str">
            <v>НКМК Лист 18х1500 3сп 2 14637-89#3121</v>
          </cell>
        </row>
        <row r="872">
          <cell r="C872" t="str">
            <v>НКМК Лист 18х1500 3сп 4 14637-89#4416</v>
          </cell>
        </row>
        <row r="873">
          <cell r="C873" t="str">
            <v>НКМК Лист 18х1500 3сп 5 14637-89#1160</v>
          </cell>
        </row>
        <row r="874">
          <cell r="C874" t="str">
            <v>НКМК Лист 18х1500 45 1577-93#7045</v>
          </cell>
        </row>
        <row r="875">
          <cell r="C875" t="str">
            <v>НКМК Лист 18х1500 45 т.о. 1577-93#4529</v>
          </cell>
        </row>
        <row r="876">
          <cell r="C876" t="str">
            <v>НКМК Лист 18х1520 09Г2С 12 19281-89#6924</v>
          </cell>
        </row>
        <row r="877">
          <cell r="C877" t="str">
            <v>НКМК Лист 18х1550 09Г2С 12 19281-89#1265</v>
          </cell>
        </row>
        <row r="878">
          <cell r="C878" t="str">
            <v>НКМК Лист 18х1550 3сп 14637-89#4648</v>
          </cell>
        </row>
        <row r="879">
          <cell r="C879" t="str">
            <v>НКМК Лист 18х1550 3сп 4 14637-89#4835</v>
          </cell>
        </row>
        <row r="880">
          <cell r="C880" t="str">
            <v>НКМК Лист 18х1550 3сп 5 14637-89#1237</v>
          </cell>
        </row>
        <row r="881">
          <cell r="C881" t="str">
            <v>НКМК Лист 18х1600 09Г2С 12 19281-89#5442</v>
          </cell>
        </row>
        <row r="882">
          <cell r="C882" t="str">
            <v>НКМК Лист 18х1600 3сп 4 14637-89#5356</v>
          </cell>
        </row>
        <row r="883">
          <cell r="C883" t="str">
            <v>НКМК Лист 18х1600 3сп 5 14637-89#2675</v>
          </cell>
        </row>
        <row r="884">
          <cell r="C884" t="str">
            <v>НКМК Лист 18х1650 09Г2С 12 19281-89#5227</v>
          </cell>
        </row>
        <row r="885">
          <cell r="C885" t="str">
            <v>НКМК Лист 18х1650 3сп 14637-89#4770</v>
          </cell>
        </row>
        <row r="886">
          <cell r="C886" t="str">
            <v>НКМК Лист 18х1650 3сп 4 14637-89#4771</v>
          </cell>
        </row>
        <row r="887">
          <cell r="C887" t="str">
            <v>НКМК Лист 18х1650 3сп 5 14637-89#6613</v>
          </cell>
        </row>
        <row r="888">
          <cell r="C888" t="str">
            <v>НКМК Лист 18х1700 09Г2С 12 19281-89#5581</v>
          </cell>
        </row>
        <row r="889">
          <cell r="C889" t="str">
            <v>НКМК Лист 18х1700 3сп 5 14637-89#5228</v>
          </cell>
        </row>
        <row r="890">
          <cell r="C890" t="str">
            <v>НКМК Лист 18х1800 3сп 5 14637-89#4861</v>
          </cell>
        </row>
        <row r="891">
          <cell r="C891" t="str">
            <v>НКМК Лист 19,5х1500 14ХГ2САФД 14788411-63-06#4310</v>
          </cell>
        </row>
        <row r="892">
          <cell r="C892" t="str">
            <v>НКМК Лист 20 10ХСНД 19281-89#301498</v>
          </cell>
        </row>
        <row r="893">
          <cell r="C893" t="str">
            <v>НКМК Лист 20 3Гпс 4 14637-89#301745</v>
          </cell>
        </row>
        <row r="894">
          <cell r="C894" t="str">
            <v>НКМК Лист 20 45 1577-93#300781</v>
          </cell>
        </row>
        <row r="895">
          <cell r="C895" t="str">
            <v>НКМК Лист 20 по ТУ 14-1-4012-76#300562</v>
          </cell>
        </row>
        <row r="896">
          <cell r="C896" t="str">
            <v>НКМК Лист 20х1000 09Г2С 12 19281-89#2638</v>
          </cell>
        </row>
        <row r="897">
          <cell r="C897" t="str">
            <v>НКМК Лист 20х1000 30ХГСА 14-1-1409-75#4996</v>
          </cell>
        </row>
        <row r="898">
          <cell r="C898" t="str">
            <v>НКМК Лист 20х1100 09Г2С 12 19281-89#5412</v>
          </cell>
        </row>
        <row r="899">
          <cell r="C899" t="str">
            <v>НКМК Лист 20х1100 3сп 4 14637-89#5457</v>
          </cell>
        </row>
        <row r="900">
          <cell r="C900" t="str">
            <v>НКМК Лист 20х1100 3сп 5 14637-89#5324</v>
          </cell>
        </row>
        <row r="901">
          <cell r="C901" t="str">
            <v>НКМК Лист 20х1100 65Г т.о. 1577-93#4056</v>
          </cell>
        </row>
        <row r="902">
          <cell r="C902" t="str">
            <v>НКМК Лист 20х1200 3сп 4 14637-89#5272</v>
          </cell>
        </row>
        <row r="903">
          <cell r="C903" t="str">
            <v>НКМК Лист 20х1200 50Г т.о. 1577-93#4161</v>
          </cell>
        </row>
        <row r="904">
          <cell r="C904" t="str">
            <v>НКМК Лист 20х1240 09Г2С 12 19281-89#5373</v>
          </cell>
        </row>
        <row r="905">
          <cell r="C905" t="str">
            <v>НКМК Лист 20х1250 09Г2С 12 19281-89#5330</v>
          </cell>
        </row>
        <row r="906">
          <cell r="C906" t="str">
            <v>НКМК Лист 20х1250 10Х17Н13М2Т 7350-78#1255</v>
          </cell>
        </row>
        <row r="907">
          <cell r="C907" t="str">
            <v>НКМК Лист 20х1250 3сп 4 14637-89#5399</v>
          </cell>
        </row>
        <row r="908">
          <cell r="C908" t="str">
            <v>НКМК Лист 20х1250 3сп 5 14637-89#5283</v>
          </cell>
        </row>
        <row r="909">
          <cell r="C909" t="str">
            <v>НКМК Лист 20х1300 09Г2С 12 19281-89#5056</v>
          </cell>
        </row>
        <row r="910">
          <cell r="C910" t="str">
            <v>НКМК Лист 20х1300 3сп 4 14637-89#4906</v>
          </cell>
        </row>
        <row r="911">
          <cell r="C911" t="str">
            <v>НКМК Лист 20х1300 3сп 5 14637-89#1251</v>
          </cell>
        </row>
        <row r="912">
          <cell r="C912" t="str">
            <v>НКМК Лист 20х1350 09Г2С 12 19281-89#5917</v>
          </cell>
        </row>
        <row r="913">
          <cell r="C913" t="str">
            <v>НКМК Лист 20х1350 09Г2С 15 19281-89#6949</v>
          </cell>
        </row>
        <row r="914">
          <cell r="C914" t="str">
            <v>НКМК Лист 20х1350 3сп 5 14637-89#2682</v>
          </cell>
        </row>
        <row r="915">
          <cell r="C915" t="str">
            <v>НКМК Лист 20х1360 09Г2С 12 19281-89#5582</v>
          </cell>
        </row>
        <row r="916">
          <cell r="C916" t="str">
            <v>НКМК Лист 20х1360 3сп 5 14637-89#5580</v>
          </cell>
        </row>
        <row r="917">
          <cell r="C917" t="str">
            <v>НКМК Лист 20х1370 3сп 5 14637-89#5323</v>
          </cell>
        </row>
        <row r="918">
          <cell r="C918" t="str">
            <v>НКМК Лист 20х1400 09Г2С 12 19281-89#1191</v>
          </cell>
        </row>
        <row r="919">
          <cell r="C919" t="str">
            <v>НКМК Лист 20х1400 09Г2С 14 19281-89#4649</v>
          </cell>
        </row>
        <row r="920">
          <cell r="C920" t="str">
            <v>НКМК Лист 20х1400 09Г2С 15 19281-89#5578</v>
          </cell>
        </row>
        <row r="921">
          <cell r="C921" t="str">
            <v>НКМК Лист 20х1400 10ХСНД 19281-89#5065</v>
          </cell>
        </row>
        <row r="922">
          <cell r="C922" t="str">
            <v>НКМК Лист 20х1400 10ХСНД 2 6713-91#4869</v>
          </cell>
        </row>
        <row r="923">
          <cell r="C923" t="str">
            <v>НКМК Лист 20х1400 10ХСНД 6713-91#4309</v>
          </cell>
        </row>
        <row r="924">
          <cell r="C924" t="str">
            <v>НКМК Лист 20х1400 14ХГ2САФД 14788411-63-2006#4285</v>
          </cell>
        </row>
        <row r="925">
          <cell r="C925" t="str">
            <v>НКМК Лист 20х1400 15ХСНД 6713-91#3127</v>
          </cell>
        </row>
        <row r="926">
          <cell r="C926" t="str">
            <v>НКМК Лист 20х1400 20 1577-93#4879</v>
          </cell>
        </row>
        <row r="927">
          <cell r="C927" t="str">
            <v>НКМК Лист 20х1400 20Х23Н18 7350-78#1115</v>
          </cell>
        </row>
        <row r="928">
          <cell r="C928" t="str">
            <v>НКМК Лист 20х1400 3Гпс 14637-89#7157</v>
          </cell>
        </row>
        <row r="929">
          <cell r="C929" t="str">
            <v>НКМК Лист 20х1400 3сп 14637-89#4281</v>
          </cell>
        </row>
        <row r="930">
          <cell r="C930" t="str">
            <v>НКМК Лист 20х1400 3сп 4 14637-89#4457</v>
          </cell>
        </row>
        <row r="931">
          <cell r="C931" t="str">
            <v>НКМК Лист 20х1400 3сп 5 14637-89#1161</v>
          </cell>
        </row>
        <row r="932">
          <cell r="C932" t="str">
            <v>НКМК Лист 20х1400 45 1577-93#4194</v>
          </cell>
        </row>
        <row r="933">
          <cell r="C933" t="str">
            <v>НКМК Лист 20х1420 3сп 5 14637-89#5501</v>
          </cell>
        </row>
        <row r="934">
          <cell r="C934" t="str">
            <v>НКМК Лист 20х1450 09Г2С 12 19281-89#5229</v>
          </cell>
        </row>
        <row r="935">
          <cell r="C935" t="str">
            <v>НКМК Лист 20х1450 3сп 14637-89#4379</v>
          </cell>
        </row>
        <row r="936">
          <cell r="C936" t="str">
            <v>НКМК Лист 20х1450 3сп 5 14637-89#5282</v>
          </cell>
        </row>
        <row r="937">
          <cell r="C937" t="str">
            <v>НКМК Лист 20х1500 09Г2С 12 19281-89#1192</v>
          </cell>
        </row>
        <row r="938">
          <cell r="C938" t="str">
            <v>НКМК Лист 20х1500 09Г2С 13 19281-89#5692</v>
          </cell>
        </row>
        <row r="939">
          <cell r="C939" t="str">
            <v>НКМК Лист 20х1500 09Г2С 14 19281-89#1117</v>
          </cell>
        </row>
        <row r="940">
          <cell r="C940" t="str">
            <v>НКМК Лист 20х1500 09Г2С 15 19281-89#1215</v>
          </cell>
        </row>
        <row r="941">
          <cell r="C941" t="str">
            <v>НКМК Лист 20х1500 09Г2С 15 т.о. 19281-89#3385</v>
          </cell>
        </row>
        <row r="942">
          <cell r="C942" t="str">
            <v>НКМК Лист 20х1500 09Г2С 19281-89#1116</v>
          </cell>
        </row>
        <row r="943">
          <cell r="C943" t="str">
            <v>НКМК Лист 20х1500 09Г2С т.о. 19281-89#2014</v>
          </cell>
        </row>
        <row r="944">
          <cell r="C944" t="str">
            <v>НКМК Лист 20х1500 10ХСНД 12 19281-89#5215</v>
          </cell>
        </row>
        <row r="945">
          <cell r="C945" t="str">
            <v>НКМК Лист 20х1500 10ХСНД 19281-89#5016</v>
          </cell>
        </row>
        <row r="946">
          <cell r="C946" t="str">
            <v>НКМК Лист 20х1500 10ХСНД 2 6713-91#4696</v>
          </cell>
        </row>
        <row r="947">
          <cell r="C947" t="str">
            <v>НКМК Лист 20х1500 10ХСНД 6713-91#3111</v>
          </cell>
        </row>
        <row r="948">
          <cell r="C948" t="str">
            <v>НКМК Лист 20х1500 12Х18Н10Т 7350-78#1181</v>
          </cell>
        </row>
        <row r="949">
          <cell r="C949" t="str">
            <v>НКМК Лист 20х1500 14ХГ2САФД 14788411-63-2006#4193</v>
          </cell>
        </row>
        <row r="950">
          <cell r="C950" t="str">
            <v>НКМК Лист 20х1500 15 1577-93#3781</v>
          </cell>
        </row>
        <row r="951">
          <cell r="C951" t="str">
            <v>НКМК Лист 20х1500 15ХСНД 6713-91#1122</v>
          </cell>
        </row>
        <row r="952">
          <cell r="C952" t="str">
            <v>НКМК Лист 20х1500 20 1577-93#1119</v>
          </cell>
        </row>
        <row r="953">
          <cell r="C953" t="str">
            <v>НКМК Лист 20х1500 30Г 1577-93#1209</v>
          </cell>
        </row>
        <row r="954">
          <cell r="C954" t="str">
            <v>НКМК Лист 20х1500 30ХГСА 14-1-1409-75#4849</v>
          </cell>
        </row>
        <row r="955">
          <cell r="C955" t="str">
            <v>НКМК Лист 20х1500 35 1577-93#1120</v>
          </cell>
        </row>
        <row r="956">
          <cell r="C956" t="str">
            <v>НКМК Лист 20х1500 3Гпс 5 14637-89#7316</v>
          </cell>
        </row>
        <row r="957">
          <cell r="C957" t="str">
            <v>НКМК Лист 20х1500 3сп 14637-89#1118</v>
          </cell>
        </row>
        <row r="958">
          <cell r="C958" t="str">
            <v>НКМК Лист 20х1500 3сп 3 14637-89#4627</v>
          </cell>
        </row>
        <row r="959">
          <cell r="C959" t="str">
            <v>НКМК Лист 20х1500 3сп 4 14637-89#4209</v>
          </cell>
        </row>
        <row r="960">
          <cell r="C960" t="str">
            <v>НКМК Лист 20х1500 3сп 5 14637-89#1163</v>
          </cell>
        </row>
        <row r="961">
          <cell r="C961" t="str">
            <v>НКМК Лист 20х1500 40 1577-93#4245</v>
          </cell>
        </row>
        <row r="962">
          <cell r="C962" t="str">
            <v>НКМК Лист 20х1500 40Х 4543-71#3738</v>
          </cell>
        </row>
        <row r="963">
          <cell r="C963" t="str">
            <v>НКМК Лист 20х1500 45 1577-93#1121</v>
          </cell>
        </row>
        <row r="964">
          <cell r="C964" t="str">
            <v>НКМК Лист 20х1500 65Г 1577-93#3736</v>
          </cell>
        </row>
        <row r="965">
          <cell r="C965" t="str">
            <v>НКМК Лист 20х1500 65Г т.о. 1577-93#3986</v>
          </cell>
        </row>
        <row r="966">
          <cell r="C966" t="str">
            <v>НКМК Лист 20х1520 3сп 4 14637-89#7343</v>
          </cell>
        </row>
        <row r="967">
          <cell r="C967" t="str">
            <v>НКМК Лист 20х1550 09Г2С 12 19281-89#1226</v>
          </cell>
        </row>
        <row r="968">
          <cell r="C968" t="str">
            <v>НКМК Лист 20х1550 09Г2С 15 19281-89#1805</v>
          </cell>
        </row>
        <row r="969">
          <cell r="C969" t="str">
            <v>НКМК Лист 20х1550 3сп 14637-89#4519</v>
          </cell>
        </row>
        <row r="970">
          <cell r="C970" t="str">
            <v>НКМК Лист 20х1550 3сп 4 14637-89#4539</v>
          </cell>
        </row>
        <row r="971">
          <cell r="C971" t="str">
            <v>НКМК Лист 20х1550 3сп 5 14637-89#1222</v>
          </cell>
        </row>
        <row r="972">
          <cell r="C972" t="str">
            <v>НКМК Лист 20х1600 09Г2С 12 19281-89#5060</v>
          </cell>
        </row>
        <row r="973">
          <cell r="C973" t="str">
            <v>НКМК Лист 20х1600 09Г2С 14 19281-89#7012</v>
          </cell>
        </row>
        <row r="974">
          <cell r="C974" t="str">
            <v>НКМК Лист 20х1600 3сп 4 14637-89#4697</v>
          </cell>
        </row>
        <row r="975">
          <cell r="C975" t="str">
            <v>НКМК Лист 20х1600 3сп 5 14637-89#4230</v>
          </cell>
        </row>
        <row r="976">
          <cell r="C976" t="str">
            <v>НКМК Лист 20х1650 09Г2С 12 19281-89#4806</v>
          </cell>
        </row>
        <row r="977">
          <cell r="C977" t="str">
            <v>НКМК Лист 20х1650 3сп 14637-89#4974</v>
          </cell>
        </row>
        <row r="978">
          <cell r="C978" t="str">
            <v>НКМК Лист 20х1650 3сп 4 14637-89#4542</v>
          </cell>
        </row>
        <row r="979">
          <cell r="C979" t="str">
            <v>НКМК Лист 20х1650 3сп 5 14637-89#5928</v>
          </cell>
        </row>
        <row r="980">
          <cell r="C980" t="str">
            <v>НКМК Лист 20х1680 3сп 5 14637-89#7256</v>
          </cell>
        </row>
        <row r="981">
          <cell r="C981" t="str">
            <v>НКМК Лист 20х1700 09Г2С 12 19281-89#5921</v>
          </cell>
        </row>
        <row r="982">
          <cell r="C982" t="str">
            <v>НКМК Лист 20х1700 3сп 5 14637-89#7067</v>
          </cell>
        </row>
        <row r="983">
          <cell r="C983" t="str">
            <v>НКМК Лист 20х1800 09Г2С 12 19281-89#4927</v>
          </cell>
        </row>
        <row r="984">
          <cell r="C984" t="str">
            <v>НКМК Лист 20х1800 3сп 14637-89#4926</v>
          </cell>
        </row>
        <row r="985">
          <cell r="C985" t="str">
            <v>НКМК Лист 21,5х1400 12Х18Н10Т 7350-78#2455</v>
          </cell>
        </row>
        <row r="986">
          <cell r="C986" t="str">
            <v>НКМК Лист 21,5х1500 12Х18Н10Т 7350-78#2456</v>
          </cell>
        </row>
        <row r="987">
          <cell r="C987" t="str">
            <v>НКМК Лист 21х1500 12Х18Н10Т 7350-78#2457</v>
          </cell>
        </row>
        <row r="988">
          <cell r="C988" t="str">
            <v>НКМК Лист 21х1500 45 т.о. 1577-93#4530</v>
          </cell>
        </row>
        <row r="989">
          <cell r="C989" t="str">
            <v>НКМК Лист 22 09Г2С 12 14-1-5263-94#300735</v>
          </cell>
        </row>
        <row r="990">
          <cell r="C990" t="str">
            <v>НКМК Лист 22х1100 3сп 5 14637-89#5428</v>
          </cell>
        </row>
        <row r="991">
          <cell r="C991" t="str">
            <v>НКМК Лист 22х1200 3сп 4 14637-89#5429</v>
          </cell>
        </row>
        <row r="992">
          <cell r="C992" t="str">
            <v>НКМК Лист 22х1200 3сп 5 14637-89#5533</v>
          </cell>
        </row>
        <row r="993">
          <cell r="C993" t="str">
            <v>НКМК Лист 22х1230 09Г2С 12 19281-89#6918</v>
          </cell>
        </row>
        <row r="994">
          <cell r="C994" t="str">
            <v>НКМК Лист 22х1250 09Г2С 12 19281-89#6925</v>
          </cell>
        </row>
        <row r="995">
          <cell r="C995" t="str">
            <v>НКМК Лист 22х1250 3сп 14637-89#4970</v>
          </cell>
        </row>
        <row r="996">
          <cell r="C996" t="str">
            <v>НКМК Лист 22х1250 3сп 4 14637-89#5833</v>
          </cell>
        </row>
        <row r="997">
          <cell r="C997" t="str">
            <v>НКМК Лист 22х1250 3сп 5 14637-89#5331</v>
          </cell>
        </row>
        <row r="998">
          <cell r="C998" t="str">
            <v>НКМК Лист 22х1300 09Г2С 12 19281-89#6748</v>
          </cell>
        </row>
        <row r="999">
          <cell r="C999" t="str">
            <v>НКМК Лист 22х1350 09Г2С 12 19281-89#5922</v>
          </cell>
        </row>
        <row r="1000">
          <cell r="C1000" t="str">
            <v>НКМК Лист 22х1350 3сп 5 14637-89#7341</v>
          </cell>
        </row>
        <row r="1001">
          <cell r="C1001" t="str">
            <v>НКМК Лист 22х1400 09Г2С 12 19281-89#5407</v>
          </cell>
        </row>
        <row r="1002">
          <cell r="C1002" t="str">
            <v>НКМК Лист 22х1400 10ХСНД 19281-89#5066</v>
          </cell>
        </row>
        <row r="1003">
          <cell r="C1003" t="str">
            <v>НКМК Лист 22х1400 3сп 5 14637-89#5018</v>
          </cell>
        </row>
        <row r="1004">
          <cell r="C1004" t="str">
            <v>НКМК Лист 22х1450 09Г2С 12 19281-89#1249</v>
          </cell>
        </row>
        <row r="1005">
          <cell r="C1005" t="str">
            <v>НКМК Лист 22х1500 09Г2С 12 19281-89#1193</v>
          </cell>
        </row>
        <row r="1006">
          <cell r="C1006" t="str">
            <v>НКМК Лист 22х1500 09Г2С 14 19281-89#5576</v>
          </cell>
        </row>
        <row r="1007">
          <cell r="C1007" t="str">
            <v>НКМК Лист 22х1500 09Г2С 15 19281-89#5079</v>
          </cell>
        </row>
        <row r="1008">
          <cell r="C1008" t="str">
            <v>НКМК Лист 22х1500 10ХСНД 19281-89#5015</v>
          </cell>
        </row>
        <row r="1009">
          <cell r="C1009" t="str">
            <v>НКМК Лист 22х1500 10ХСНД 6713-91#5009</v>
          </cell>
        </row>
        <row r="1010">
          <cell r="C1010" t="str">
            <v>НКМК Лист 22х1500 12Х18Н10Т 7350-78#1182</v>
          </cell>
        </row>
        <row r="1011">
          <cell r="C1011" t="str">
            <v>НКМК Лист 22х1500 3сп 14637-89#1123</v>
          </cell>
        </row>
        <row r="1012">
          <cell r="C1012" t="str">
            <v>НКМК Лист 22х1500 3сп 4 14637-89#4707</v>
          </cell>
        </row>
        <row r="1013">
          <cell r="C1013" t="str">
            <v>НКМК Лист 22х1500 3сп 5 14637-89#1164</v>
          </cell>
        </row>
        <row r="1014">
          <cell r="C1014" t="str">
            <v>НКМК Лист 22х1510 09Г2С 10 19281-89#1261</v>
          </cell>
        </row>
        <row r="1015">
          <cell r="C1015" t="str">
            <v>НКМК Лист 22х1510 09Г2С 12 19281-89#5919</v>
          </cell>
        </row>
        <row r="1016">
          <cell r="C1016" t="str">
            <v>НКМК Лист 22х1550 09Г2С 12 19281-89#1857</v>
          </cell>
        </row>
        <row r="1017">
          <cell r="C1017" t="str">
            <v>НКМК Лист 22х1550 3сп 5 14637-89#1730</v>
          </cell>
        </row>
        <row r="1018">
          <cell r="C1018" t="str">
            <v>НКМК Лист 22х1600 09Г2С 12 19281-89#5540</v>
          </cell>
        </row>
        <row r="1019">
          <cell r="C1019" t="str">
            <v>НКМК Лист 22х1650 09Г2С 12 19281-89#5632</v>
          </cell>
        </row>
        <row r="1020">
          <cell r="C1020" t="str">
            <v>НКМК Лист 22х1700 3сп 5 14637-89#5841</v>
          </cell>
        </row>
        <row r="1021">
          <cell r="C1021" t="str">
            <v>НКМК Лист 23х1500 09Г2С 12 19281-89#2563</v>
          </cell>
        </row>
        <row r="1022">
          <cell r="C1022" t="str">
            <v>НКМК Лист 24,5х1400 12Х18Н10Т 7350-78#2458</v>
          </cell>
        </row>
        <row r="1023">
          <cell r="C1023" t="str">
            <v>НКМК Лист 24,5х1500 12Х18Н10Т 7350-78#2459</v>
          </cell>
        </row>
        <row r="1024">
          <cell r="C1024" t="str">
            <v>НКМК Лист 24х1100 3сп 4 14637-89#5405</v>
          </cell>
        </row>
        <row r="1025">
          <cell r="C1025" t="str">
            <v>НКМК Лист 24х1250 3сп 4 14637-89#5404</v>
          </cell>
        </row>
        <row r="1026">
          <cell r="C1026" t="str">
            <v>НКМК Лист 24х1350 3сп 4 14637-89#5374</v>
          </cell>
        </row>
        <row r="1027">
          <cell r="C1027" t="str">
            <v>НКМК Лист 24х1400 20Х23Н18 7350-78#1124</v>
          </cell>
        </row>
        <row r="1028">
          <cell r="C1028" t="str">
            <v>НКМК Лист 24х1400 3сп 4 14637-89#5070</v>
          </cell>
        </row>
        <row r="1029">
          <cell r="C1029" t="str">
            <v>НКМК Лист 24х1400 3сп 5 14637-89#3391</v>
          </cell>
        </row>
        <row r="1030">
          <cell r="C1030" t="str">
            <v>НКМК Лист 24х1500 09Г2С 12 19281-89#1194</v>
          </cell>
        </row>
        <row r="1031">
          <cell r="C1031" t="str">
            <v>НКМК Лист 24х1500 3сп 14637-89#1991</v>
          </cell>
        </row>
        <row r="1032">
          <cell r="C1032" t="str">
            <v>НКМК Лист 24х1500 3сп 4 14637-89#4682</v>
          </cell>
        </row>
        <row r="1033">
          <cell r="C1033" t="str">
            <v>НКМК Лист 24х1500 3сп 5 14637-89#1963</v>
          </cell>
        </row>
        <row r="1034">
          <cell r="C1034" t="str">
            <v>НКМК Лист 24х1650 09Г2С 12 19281-89#5683</v>
          </cell>
        </row>
        <row r="1035">
          <cell r="C1035" t="str">
            <v>НКМК Лист 25 10ХСНД 19281-89#301501</v>
          </cell>
        </row>
        <row r="1036">
          <cell r="C1036" t="str">
            <v>НКМК Лист 25 3сп 14637-89#301301</v>
          </cell>
        </row>
        <row r="1037">
          <cell r="C1037" t="str">
            <v>НКМК Лист 25 по ТУ 14-1-4012-76#300563</v>
          </cell>
        </row>
        <row r="1038">
          <cell r="C1038" t="str">
            <v>НКМК Лист 25х1100 3сп 4 14637-89#5550</v>
          </cell>
        </row>
        <row r="1039">
          <cell r="C1039" t="str">
            <v>НКМК Лист 25х1160 09Г2С 12 19281-89#1239</v>
          </cell>
        </row>
        <row r="1040">
          <cell r="C1040" t="str">
            <v>НКМК Лист 25х1200 09Г2С 12 19281-89#2683</v>
          </cell>
        </row>
        <row r="1041">
          <cell r="C1041" t="str">
            <v>НКМК Лист 25х1250 09Г2С 12 19281-89#5069</v>
          </cell>
        </row>
        <row r="1042">
          <cell r="C1042" t="str">
            <v>НКМК Лист 25х1250 09Г2С 15 19281-89#7069</v>
          </cell>
        </row>
        <row r="1043">
          <cell r="C1043" t="str">
            <v>НКМК Лист 25х1250 10Х17Н13М2Т 7350-78#1256</v>
          </cell>
        </row>
        <row r="1044">
          <cell r="C1044" t="str">
            <v>НКМК Лист 25х1250 10ХСНД 19281-89#5300</v>
          </cell>
        </row>
        <row r="1045">
          <cell r="C1045" t="str">
            <v>НКМК Лист 25х1250 3Гпс 4 14637-89#5190</v>
          </cell>
        </row>
        <row r="1046">
          <cell r="C1046" t="str">
            <v>НКМК Лист 25х1250 3Гпс 5 14637-89#5261</v>
          </cell>
        </row>
        <row r="1047">
          <cell r="C1047" t="str">
            <v>НКМК Лист 25х1250 3сп 14637-89#5185</v>
          </cell>
        </row>
        <row r="1048">
          <cell r="C1048" t="str">
            <v>НКМК Лист 25х1250 3сп 5 14637-89#5131</v>
          </cell>
        </row>
        <row r="1049">
          <cell r="C1049" t="str">
            <v>НКМК Лист 25х1300 09Г2С 12 19281-89#1258</v>
          </cell>
        </row>
        <row r="1050">
          <cell r="C1050" t="str">
            <v>НКМК Лист 25х1300 3сп 4 14637-89#4765</v>
          </cell>
        </row>
        <row r="1051">
          <cell r="C1051" t="str">
            <v>НКМК Лист 25х1300 65Г 1577-93#5048</v>
          </cell>
        </row>
        <row r="1052">
          <cell r="C1052" t="str">
            <v>НКМК Лист 25х1350 09Г2С 12 19281-89#7068</v>
          </cell>
        </row>
        <row r="1053">
          <cell r="C1053" t="str">
            <v>НКМК Лист 25х1350 3сп 14637-89#4975</v>
          </cell>
        </row>
        <row r="1054">
          <cell r="C1054" t="str">
            <v>НКМК Лист 25х1350 3сп 5 14637-89#5126</v>
          </cell>
        </row>
        <row r="1055">
          <cell r="C1055" t="str">
            <v>НКМК Лист 25х1400 09Г2С 12 19281-89#1195</v>
          </cell>
        </row>
        <row r="1056">
          <cell r="C1056" t="str">
            <v>НКМК Лист 25х1400 10ХСНД 6713-91#4132</v>
          </cell>
        </row>
        <row r="1057">
          <cell r="C1057" t="str">
            <v>НКМК Лист 25х1400 20 1577-93#2637</v>
          </cell>
        </row>
        <row r="1058">
          <cell r="C1058" t="str">
            <v>НКМК Лист 25х1400 3сп 14637-89#4381</v>
          </cell>
        </row>
        <row r="1059">
          <cell r="C1059" t="str">
            <v>НКМК Лист 25х1400 3сп 4 14637-89#4764</v>
          </cell>
        </row>
        <row r="1060">
          <cell r="C1060" t="str">
            <v>НКМК Лист 25х1400 3сп 5 14637-89#3132</v>
          </cell>
        </row>
        <row r="1061">
          <cell r="C1061" t="str">
            <v>НКМК Лист 25х1400 45 1577-93#4950</v>
          </cell>
        </row>
        <row r="1062">
          <cell r="C1062" t="str">
            <v>НКМК Лист 25х1420 3сп 14637-89#5795</v>
          </cell>
        </row>
        <row r="1063">
          <cell r="C1063" t="str">
            <v>НКМК Лист 25х1500 09Г2С 12 19281-89#1196</v>
          </cell>
        </row>
        <row r="1064">
          <cell r="C1064" t="str">
            <v>НКМК Лист 25х1500 09Г2С 14 19281-89#5577</v>
          </cell>
        </row>
        <row r="1065">
          <cell r="C1065" t="str">
            <v>НКМК Лист 25х1500 09Г2С 15 19281-89#5583</v>
          </cell>
        </row>
        <row r="1066">
          <cell r="C1066" t="str">
            <v>НКМК Лист 25х1500 09Г2С 19281-89#1125</v>
          </cell>
        </row>
        <row r="1067">
          <cell r="C1067" t="str">
            <v>НКМК Лист 25х1500 10ХСНД 6713-91#4068</v>
          </cell>
        </row>
        <row r="1068">
          <cell r="C1068" t="str">
            <v>НКМК Лист 25х1500 12Х18Н10Т 7350-78#1183</v>
          </cell>
        </row>
        <row r="1069">
          <cell r="C1069" t="str">
            <v>НКМК Лист 25х1500 15ХСНД 6713-91#1131</v>
          </cell>
        </row>
        <row r="1070">
          <cell r="C1070" t="str">
            <v>НКМК Лист 25х1500 20 1577-93#1128</v>
          </cell>
        </row>
        <row r="1071">
          <cell r="C1071" t="str">
            <v>НКМК Лист 25х1500 30ХГСА 14-1-1409-75#4850</v>
          </cell>
        </row>
        <row r="1072">
          <cell r="C1072" t="str">
            <v>НКМК Лист 25х1500 3Гпс 5 14637-89#7317</v>
          </cell>
        </row>
        <row r="1073">
          <cell r="C1073" t="str">
            <v>НКМК Лист 25х1500 3сп 14637-89#1127</v>
          </cell>
        </row>
        <row r="1074">
          <cell r="C1074" t="str">
            <v>НКМК Лист 25х1500 3сп 4 14637-89#4210</v>
          </cell>
        </row>
        <row r="1075">
          <cell r="C1075" t="str">
            <v>НКМК Лист 25х1500 3сп 5 14637-89#1166</v>
          </cell>
        </row>
        <row r="1076">
          <cell r="C1076" t="str">
            <v>НКМК Лист 25х1500 40 1577-93#4244</v>
          </cell>
        </row>
        <row r="1077">
          <cell r="C1077" t="str">
            <v>НКМК Лист 25х1500 40Х 4543-71#3739</v>
          </cell>
        </row>
        <row r="1078">
          <cell r="C1078" t="str">
            <v>НКМК Лист 25х1500 45 1577-93#1129</v>
          </cell>
        </row>
        <row r="1079">
          <cell r="C1079" t="str">
            <v>НКМК Лист 25х1500 45 т.о. 1577-93#4531</v>
          </cell>
        </row>
        <row r="1080">
          <cell r="C1080" t="str">
            <v>НКМК Лист 25х1500 65Г 1577-93#1130</v>
          </cell>
        </row>
        <row r="1081">
          <cell r="C1081" t="str">
            <v>НКМК Лист 25х1520 09Г2С 12 19281-89#6919</v>
          </cell>
        </row>
        <row r="1082">
          <cell r="C1082" t="str">
            <v>НКМК Лист 25х1550 09Г2С 12 19281-89#1227</v>
          </cell>
        </row>
        <row r="1083">
          <cell r="C1083" t="str">
            <v>НКМК Лист 25х1550 3сп 14637-89#4976</v>
          </cell>
        </row>
        <row r="1084">
          <cell r="C1084" t="str">
            <v>НКМК Лист 25х1550 3сп 4 14637-89#4541</v>
          </cell>
        </row>
        <row r="1085">
          <cell r="C1085" t="str">
            <v>НКМК Лист 25х1550 3сп 5 14637-89#1223</v>
          </cell>
        </row>
        <row r="1086">
          <cell r="C1086" t="str">
            <v>НКМК Лист 25х1570 09Г2С 12 19281-89#1250</v>
          </cell>
        </row>
        <row r="1087">
          <cell r="C1087" t="str">
            <v>НКМК Лист 25х1600 09Г2С 12 19281-89#5061</v>
          </cell>
        </row>
        <row r="1088">
          <cell r="C1088" t="str">
            <v>НКМК Лист 25х1600 3сп 14637-89#4352</v>
          </cell>
        </row>
        <row r="1089">
          <cell r="C1089" t="str">
            <v>НКМК Лист 25х1600 3сп 4 14637-89#4698</v>
          </cell>
        </row>
        <row r="1090">
          <cell r="C1090" t="str">
            <v>НКМК Лист 25х1600 3сп 5 14637-89#4081</v>
          </cell>
        </row>
        <row r="1091">
          <cell r="C1091" t="str">
            <v>НКМК Лист 25х1650 09Г2С 12 19281-89#4807</v>
          </cell>
        </row>
        <row r="1092">
          <cell r="C1092" t="str">
            <v>НКМК Лист 30 09Г2С 14-1-5263-94#300585</v>
          </cell>
        </row>
        <row r="1093">
          <cell r="C1093" t="str">
            <v>НКМК Лист 30 10ХСНД 6713-91#301534</v>
          </cell>
        </row>
        <row r="1094">
          <cell r="C1094" t="str">
            <v>НКМК Лист 30 12Х18Н10Т 7350-78#300597</v>
          </cell>
        </row>
        <row r="1095">
          <cell r="C1095" t="str">
            <v>НКМК Лист 30 15ХСНД 14-1-5263-94#300587</v>
          </cell>
        </row>
        <row r="1096">
          <cell r="C1096" t="str">
            <v>НКМК Лист 30 20 1577-93#301028</v>
          </cell>
        </row>
        <row r="1097">
          <cell r="C1097" t="str">
            <v>НКМК Лист 30 30Г 1577-93#300594</v>
          </cell>
        </row>
        <row r="1098">
          <cell r="C1098" t="str">
            <v>НКМК Лист 30 35 1577-93#301130</v>
          </cell>
        </row>
        <row r="1099">
          <cell r="C1099" t="str">
            <v>НКМК Лист 30 3сп 5 14637-89#301134</v>
          </cell>
        </row>
        <row r="1100">
          <cell r="C1100" t="str">
            <v>НКМК Лист 30 40Х 4543-71#301483</v>
          </cell>
        </row>
        <row r="1101">
          <cell r="C1101" t="str">
            <v>НКМК Лист 30 45 1577-93#300596</v>
          </cell>
        </row>
        <row r="1102">
          <cell r="C1102" t="str">
            <v>НКМК Лист 30х1200 10ХСНД 6713-91#3190</v>
          </cell>
        </row>
        <row r="1103">
          <cell r="C1103" t="str">
            <v>НКМК Лист 30х1200 40Х 4543-71#4677</v>
          </cell>
        </row>
        <row r="1104">
          <cell r="C1104" t="str">
            <v>НКМК Лист 30х1400 10ХСНД 6713-91#3113</v>
          </cell>
        </row>
        <row r="1105">
          <cell r="C1105" t="str">
            <v>НКМК Лист 30х1500 14ХГ2САФД 14788411-63-2006#4362</v>
          </cell>
        </row>
        <row r="1106">
          <cell r="C1106" t="str">
            <v>НКМК Лист 30х1500 65Г 1577-93#4556</v>
          </cell>
        </row>
        <row r="1107">
          <cell r="C1107" t="str">
            <v>НКМК Лист 36 12Х18Н10Т 7350-78#300604</v>
          </cell>
        </row>
        <row r="1108">
          <cell r="C1108" t="str">
            <v>НКМК Лист 36 40Х 4543-71#301484</v>
          </cell>
        </row>
        <row r="1109">
          <cell r="C1109" t="str">
            <v>НКМК Лист 36х1200 40Х 4543-71#4678</v>
          </cell>
        </row>
        <row r="1110">
          <cell r="C1110" t="str">
            <v>НКМК Лист 40 09Г2С 14-1-5263-94#300588</v>
          </cell>
        </row>
        <row r="1111">
          <cell r="C1111" t="str">
            <v>НКМК Лист 40 10ХСНД 6713-91#301300</v>
          </cell>
        </row>
        <row r="1112">
          <cell r="C1112" t="str">
            <v>НКМК Лист 40 12Х18Н10Т 7350-78#300598</v>
          </cell>
        </row>
        <row r="1113">
          <cell r="C1113" t="str">
            <v>НКМК Лист 40 30Г 1577-93#300599</v>
          </cell>
        </row>
        <row r="1114">
          <cell r="C1114" t="str">
            <v>НКМК Лист 40 30ХГСА 14-1-1904-76#300795</v>
          </cell>
        </row>
        <row r="1115">
          <cell r="C1115" t="str">
            <v>НКМК Лист 40 40Х 4543-71#301485</v>
          </cell>
        </row>
        <row r="1116">
          <cell r="C1116" t="str">
            <v>НКМК Лист 40х1000 40Х 4543-71#4680</v>
          </cell>
        </row>
        <row r="1117">
          <cell r="C1117" t="str">
            <v>НКМК Лист 40х1050 40Х 4543-71#4679</v>
          </cell>
        </row>
        <row r="1118">
          <cell r="C1118" t="str">
            <v>НКМК Лист 40х1500 10ХСНД 6713-91#4021</v>
          </cell>
        </row>
        <row r="1119">
          <cell r="C1119" t="str">
            <v>НКМК Лист 40х1500 14ХГ2САФД 14788411-63-2006#4364</v>
          </cell>
        </row>
        <row r="1120">
          <cell r="C1120" t="str">
            <v>НКМК Лист 45 12Х18Н10Т 7350-78#300605</v>
          </cell>
        </row>
        <row r="1121">
          <cell r="C1121" t="str">
            <v>НКМК Лист 5 30ХГСА т.о. 11269-76#301251</v>
          </cell>
        </row>
        <row r="1122">
          <cell r="C1122" t="str">
            <v>НКМК Лист 5 3пс 14637-89#302107</v>
          </cell>
        </row>
        <row r="1123">
          <cell r="C1123" t="str">
            <v>НКМК Лист 5 50 1577-93#301502</v>
          </cell>
        </row>
        <row r="1124">
          <cell r="C1124" t="str">
            <v>НКМК Лист 5 60С2 т.о. 14-1-1409-75#2008</v>
          </cell>
        </row>
        <row r="1125">
          <cell r="C1125" t="str">
            <v>НКМК Лист 5 по ТУ 14-1-4012-76#300556</v>
          </cell>
        </row>
        <row r="1126">
          <cell r="C1126" t="str">
            <v>НКМК Лист 5,5х1200 10Х17Н13М2Т 7350-78#2460</v>
          </cell>
        </row>
        <row r="1127">
          <cell r="C1127" t="str">
            <v>НКМК Лист 5,5х1500 40Х 4543-71#4918</v>
          </cell>
        </row>
        <row r="1128">
          <cell r="C1128" t="str">
            <v>НКМК Лист 5,5х1500 40Х т.о. 4543-71#5163</v>
          </cell>
        </row>
        <row r="1129">
          <cell r="C1129" t="str">
            <v>НКМК Лист 50 09Г2С 14-1-5471-2003#301551</v>
          </cell>
        </row>
        <row r="1130">
          <cell r="C1130" t="str">
            <v>НКМК Лист 50 12Х18Н10Т 7350-78#300601</v>
          </cell>
        </row>
        <row r="1131">
          <cell r="C1131" t="str">
            <v>НКМК Лист 50 30Г 1577-93#300590</v>
          </cell>
        </row>
        <row r="1132">
          <cell r="C1132" t="str">
            <v>НКМК Лист 50 40Х 4543-71#301486</v>
          </cell>
        </row>
        <row r="1133">
          <cell r="C1133" t="str">
            <v>НКМК Лист 50х1000 10ХСНД 6713-91#3191</v>
          </cell>
        </row>
        <row r="1134">
          <cell r="C1134" t="str">
            <v>НКМК Лист 50х1000 30ХГСА 14-1-1904-76#4202</v>
          </cell>
        </row>
        <row r="1135">
          <cell r="C1135" t="str">
            <v>НКМК Лист 50х1000 40Х 4543-71#4681</v>
          </cell>
        </row>
        <row r="1136">
          <cell r="C1136" t="str">
            <v>НКМК Лист 50х1100 10ХСНД 6713-91#3114</v>
          </cell>
        </row>
        <row r="1137">
          <cell r="C1137" t="str">
            <v>НКМК Лист 5х1200 12Х18Н10Т 7350-78#1667</v>
          </cell>
        </row>
        <row r="1138">
          <cell r="C1138" t="str">
            <v>НКМК Лист 5х1200 40 т.о. 1577-93#4065</v>
          </cell>
        </row>
        <row r="1139">
          <cell r="C1139" t="str">
            <v>НКМК Лист 5х1250 12Х18Н10Т 7350-78#3312</v>
          </cell>
        </row>
        <row r="1140">
          <cell r="C1140" t="str">
            <v>НКМК Лист 5х1250 3пс 3 14637-89#5071</v>
          </cell>
        </row>
        <row r="1141">
          <cell r="C1141" t="str">
            <v>НКМК Лист 5х1250 3пс 4 14637-89#5553</v>
          </cell>
        </row>
        <row r="1142">
          <cell r="C1142" t="str">
            <v>НКМК Лист 5х1250 40 1577-93#1826</v>
          </cell>
        </row>
        <row r="1143">
          <cell r="C1143" t="str">
            <v>НКМК Лист 5х1300 09Г2С 12 19281-89#5711</v>
          </cell>
        </row>
        <row r="1144">
          <cell r="C1144" t="str">
            <v>НКМК Лист 5х1350 09Г2С 12 19281-89#7063</v>
          </cell>
        </row>
        <row r="1145">
          <cell r="C1145" t="str">
            <v>НКМК Лист 5х1350 09Г2С 14 19281-89#7064</v>
          </cell>
        </row>
        <row r="1146">
          <cell r="C1146" t="str">
            <v>НКМК Лист 5х1400 09Г2С 12 19281-89#4671</v>
          </cell>
        </row>
        <row r="1147">
          <cell r="C1147" t="str">
            <v>НКМК Лист 5х1400 20 1577-93#5167</v>
          </cell>
        </row>
        <row r="1148">
          <cell r="C1148" t="str">
            <v>НКМК Лист 5х1400 3пс 4 14637-89#5414</v>
          </cell>
        </row>
        <row r="1149">
          <cell r="C1149" t="str">
            <v>НКМК Лист 5х1400 3пс 5 14637-89#3316</v>
          </cell>
        </row>
        <row r="1150">
          <cell r="C1150" t="str">
            <v>НКМК Лист 5х1400 3сп 4 14637-89#5421</v>
          </cell>
        </row>
        <row r="1151">
          <cell r="C1151" t="str">
            <v>НКМК Лист 5х1400 3сп 5 14637-89#5422</v>
          </cell>
        </row>
        <row r="1152">
          <cell r="C1152" t="str">
            <v>НКМК Лист 5х1400 45 1577-93#5021</v>
          </cell>
        </row>
        <row r="1153">
          <cell r="C1153" t="str">
            <v>НКМК Лист 5х1400 65Г 1577-93#3755</v>
          </cell>
        </row>
        <row r="1154">
          <cell r="C1154" t="str">
            <v>НКМК Лист 5х1400 65Г т.о. 1577-93#3297</v>
          </cell>
        </row>
        <row r="1155">
          <cell r="C1155" t="str">
            <v>НКМК Лист 5х1480 65Г т.о. 1577-93#4094</v>
          </cell>
        </row>
        <row r="1156">
          <cell r="C1156" t="str">
            <v>НКМК Лист 5х1500 09Г2С 12 19281-89#1184</v>
          </cell>
        </row>
        <row r="1157">
          <cell r="C1157" t="str">
            <v>НКМК Лист 5х1500 09Г2С 13 19281-89#5757</v>
          </cell>
        </row>
        <row r="1158">
          <cell r="C1158" t="str">
            <v>НКМК Лист 5х1500 09Г2С 14 19281-89#5449</v>
          </cell>
        </row>
        <row r="1159">
          <cell r="C1159" t="str">
            <v>НКМК Лист 5х1500 09Г2С 19281-89#1039</v>
          </cell>
        </row>
        <row r="1160">
          <cell r="C1160" t="str">
            <v>НКМК Лист 5х1500 09Г2С 7 19281-89#4344</v>
          </cell>
        </row>
        <row r="1161">
          <cell r="C1161" t="str">
            <v>НКМК Лист 5х1500 12ХМ 3 14-1-5093-92#4931</v>
          </cell>
        </row>
        <row r="1162">
          <cell r="C1162" t="str">
            <v>НКМК Лист 5х1500 20 1577-93#1042</v>
          </cell>
        </row>
        <row r="1163">
          <cell r="C1163" t="str">
            <v>НКМК Лист 5х1500 25ХГСА 11269-76#5122</v>
          </cell>
        </row>
        <row r="1164">
          <cell r="C1164" t="str">
            <v>НКМК Лист 5х1500 30Г 1577-93#1205</v>
          </cell>
        </row>
        <row r="1165">
          <cell r="C1165" t="str">
            <v>НКМК Лист 5х1500 30ХГСА т.о. 11269-76#5097</v>
          </cell>
        </row>
        <row r="1166">
          <cell r="C1166" t="str">
            <v>НКМК Лист 5х1500 35 т.о. 1577-93#4382</v>
          </cell>
        </row>
        <row r="1167">
          <cell r="C1167" t="str">
            <v>НКМК Лист 5х1500 3Гпс 5 14637-89#7319</v>
          </cell>
        </row>
        <row r="1168">
          <cell r="C1168" t="str">
            <v>НКМК Лист 5х1500 3пс 14637-89#1040</v>
          </cell>
        </row>
        <row r="1169">
          <cell r="C1169" t="str">
            <v>НКМК Лист 5х1500 3пс 4 14637-89#4305</v>
          </cell>
        </row>
        <row r="1170">
          <cell r="C1170" t="str">
            <v>НКМК Лист 5х1500 3пс 5 14637-89#1145</v>
          </cell>
        </row>
        <row r="1171">
          <cell r="C1171" t="str">
            <v>НКМК Лист 5х1500 3сп 14637-89#1041</v>
          </cell>
        </row>
        <row r="1172">
          <cell r="C1172" t="str">
            <v>НКМК Лист 5х1500 3сп 4 14637-89#4287</v>
          </cell>
        </row>
        <row r="1173">
          <cell r="C1173" t="str">
            <v>НКМК Лист 5х1500 3сп 5 14637-89#1146</v>
          </cell>
        </row>
        <row r="1174">
          <cell r="C1174" t="str">
            <v>НКМК Лист 5х1500 40 1577-93#3355</v>
          </cell>
        </row>
        <row r="1175">
          <cell r="C1175" t="str">
            <v>НКМК Лист 5х1500 40 т.о. 1577-93#3387</v>
          </cell>
        </row>
        <row r="1176">
          <cell r="C1176" t="str">
            <v>НКМК Лист 5х1500 40Х 4543-71#4177</v>
          </cell>
        </row>
        <row r="1177">
          <cell r="C1177" t="str">
            <v>НКМК Лист 5х1500 45 1577-93#3192</v>
          </cell>
        </row>
        <row r="1178">
          <cell r="C1178" t="str">
            <v>НКМК Лист 5х1500 45 т.о. 1577-93#4271</v>
          </cell>
        </row>
        <row r="1179">
          <cell r="C1179" t="str">
            <v>НКМК Лист 5х1500 50Г 1577-93#1043</v>
          </cell>
        </row>
        <row r="1180">
          <cell r="C1180" t="str">
            <v>НКМК Лист 5х1500 50Г т.о. 1577-93#5248</v>
          </cell>
        </row>
        <row r="1181">
          <cell r="C1181" t="str">
            <v>НКМК Лист 5х1500 65Г 1577-93#1044</v>
          </cell>
        </row>
        <row r="1182">
          <cell r="C1182" t="str">
            <v>НКМК Лист 5х1500 65Г т.о. 1577-93#2578</v>
          </cell>
        </row>
        <row r="1183">
          <cell r="C1183" t="str">
            <v>НКМК Лист 5х1510 09Г2С 12 19281-89#6941</v>
          </cell>
        </row>
        <row r="1184">
          <cell r="C1184" t="str">
            <v>НКМК Лист 5х1550 3сп 14637-89#4515</v>
          </cell>
        </row>
        <row r="1185">
          <cell r="C1185" t="str">
            <v>НКМК Лист 5х1550 3сп 4 14637-89#4536</v>
          </cell>
        </row>
        <row r="1186">
          <cell r="C1186" t="str">
            <v>НКМК Лист 5х1550 3сп 5 14637-89#1236</v>
          </cell>
        </row>
        <row r="1187">
          <cell r="C1187" t="str">
            <v>НКМК Лист 5х1560 09Г2С 12 19281-89#7300</v>
          </cell>
        </row>
        <row r="1188">
          <cell r="C1188" t="str">
            <v>НКМК Лист 5х1560 3пс 14637-89#5398</v>
          </cell>
        </row>
        <row r="1189">
          <cell r="C1189" t="str">
            <v>НКМК Лист 5х1560 3пс 4 14637-89#5333</v>
          </cell>
        </row>
        <row r="1190">
          <cell r="C1190" t="str">
            <v>НКМК Лист 5х1560 3сп 14637-89#5329</v>
          </cell>
        </row>
        <row r="1191">
          <cell r="C1191" t="str">
            <v>НКМК Лист 5х1560 3сп 4 14637-89#5427</v>
          </cell>
        </row>
        <row r="1192">
          <cell r="C1192" t="str">
            <v>НКМК Лист 5х1570 09Г2С 12 19281-89#6856</v>
          </cell>
        </row>
        <row r="1193">
          <cell r="C1193" t="str">
            <v>НКМК Лист 5х1600 09Г2С 12 19281-89#1677</v>
          </cell>
        </row>
        <row r="1194">
          <cell r="C1194" t="str">
            <v>НКМК Лист 5х1600 09Г2С 13 19281-89#7337</v>
          </cell>
        </row>
        <row r="1195">
          <cell r="C1195" t="str">
            <v>НКМК Лист 5х1600 30Г 1577-93#1644</v>
          </cell>
        </row>
        <row r="1196">
          <cell r="C1196" t="str">
            <v>НКМК Лист 5х1600 30Г т.о. 1577-93#5239</v>
          </cell>
        </row>
        <row r="1197">
          <cell r="C1197" t="str">
            <v>НКМК Лист 5х1600 3пс 4 14637-89#4929</v>
          </cell>
        </row>
        <row r="1198">
          <cell r="C1198" t="str">
            <v>НКМК Лист 5х1600 3пс 5 14637-89#2319</v>
          </cell>
        </row>
        <row r="1199">
          <cell r="C1199" t="str">
            <v>НКМК Лист 5х1600 3сп 5 14637-89#4229</v>
          </cell>
        </row>
        <row r="1200">
          <cell r="C1200" t="str">
            <v>НКМК Лист 5х1800 3сп 14637-89#4383</v>
          </cell>
        </row>
        <row r="1201">
          <cell r="C1201" t="str">
            <v>НКМК Лист 6 09Г2С 12 19281-89#302130</v>
          </cell>
        </row>
        <row r="1202">
          <cell r="C1202" t="str">
            <v>НКМК Лист 6 10ХСНД 19281-89#301493</v>
          </cell>
        </row>
        <row r="1203">
          <cell r="C1203" t="str">
            <v>НКМК Лист 6 65Г 1577-93#300796</v>
          </cell>
        </row>
        <row r="1204">
          <cell r="C1204" t="str">
            <v>НКМК Лист 6 по ТУ 14-1-4012-76#300557</v>
          </cell>
        </row>
        <row r="1205">
          <cell r="C1205" t="str">
            <v>НКМК Лист 6,5х1100 12Х18Н10Т 7350-78#2463</v>
          </cell>
        </row>
        <row r="1206">
          <cell r="C1206" t="str">
            <v>НКМК Лист 6,5х1200 12Х18Н10Т 7350-78#2464</v>
          </cell>
        </row>
        <row r="1207">
          <cell r="C1207" t="str">
            <v>НКМК Лист 6,5х1250 12Х18Н10Т 7350-78#2465</v>
          </cell>
        </row>
        <row r="1208">
          <cell r="C1208" t="str">
            <v>НКМК Лист 60 30ХГСА 14-1-1904-76#300591</v>
          </cell>
        </row>
        <row r="1209">
          <cell r="C1209" t="str">
            <v>НКМК Лист 60 45 1577-93#300593</v>
          </cell>
        </row>
        <row r="1210">
          <cell r="C1210" t="str">
            <v>НКМК Лист 60х1000 10ХСНД 6713-91#3115</v>
          </cell>
        </row>
        <row r="1211">
          <cell r="C1211" t="str">
            <v>НКМК Лист 60х1000 30ХГСА 14-1-1904-76#1165</v>
          </cell>
        </row>
        <row r="1212">
          <cell r="C1212" t="str">
            <v>НКМК Лист 60х700 12Х18Н10Т 7350-78#2466</v>
          </cell>
        </row>
        <row r="1213">
          <cell r="C1213" t="str">
            <v>НКМК Лист 6х1000 12Х18Н10Т 7350-78#1669</v>
          </cell>
        </row>
        <row r="1214">
          <cell r="C1214" t="str">
            <v>НКМК Лист 6х1000 40 т.о. 1577-93#4064</v>
          </cell>
        </row>
        <row r="1215">
          <cell r="C1215" t="str">
            <v>НКМК Лист 6х1100 65Г т.о. 1577-93#4605</v>
          </cell>
        </row>
        <row r="1216">
          <cell r="C1216" t="str">
            <v>НКМК Лист 6х1200 12Х18Н10Т 7350-78#1233</v>
          </cell>
        </row>
        <row r="1217">
          <cell r="C1217" t="str">
            <v>НКМК Лист 6х1200 65Г 1577-93#5458</v>
          </cell>
        </row>
        <row r="1218">
          <cell r="C1218" t="str">
            <v>НКМК Лист 6х1200 65Г т.о. 1577-93#4315</v>
          </cell>
        </row>
        <row r="1219">
          <cell r="C1219" t="str">
            <v>НКМК Лист 6х1250 09Г2С 12 19281-89#3787</v>
          </cell>
        </row>
        <row r="1220">
          <cell r="C1220" t="str">
            <v>НКМК Лист 6х1250 09Г2С 14 19281-89#7295</v>
          </cell>
        </row>
        <row r="1221">
          <cell r="C1221" t="str">
            <v>НКМК Лист 6х1250 12Х18Н10Т 7350-78#3313</v>
          </cell>
        </row>
        <row r="1222">
          <cell r="C1222" t="str">
            <v>НКМК Лист 6х1250 3пс 5 14637-89#5311</v>
          </cell>
        </row>
        <row r="1223">
          <cell r="C1223" t="str">
            <v>НКМК Лист 6х1260 15ХСНД 19281-89#4217</v>
          </cell>
        </row>
        <row r="1224">
          <cell r="C1224" t="str">
            <v>НКМК Лист 6х1260 15ХСНД 6713-91#3176</v>
          </cell>
        </row>
        <row r="1225">
          <cell r="C1225" t="str">
            <v>НКМК Лист 6х1300 09Г2С 14 19281-89#7296</v>
          </cell>
        </row>
        <row r="1226">
          <cell r="C1226" t="str">
            <v>НКМК Лист 6х1300 3пс 4 14637-89#5080</v>
          </cell>
        </row>
        <row r="1227">
          <cell r="C1227" t="str">
            <v>НКМК Лист 6х1300 3сп 5 14637-89#5593</v>
          </cell>
        </row>
        <row r="1228">
          <cell r="C1228" t="str">
            <v>НКМК Лист 6х1320 3пс 5 14637-89#4834</v>
          </cell>
        </row>
        <row r="1229">
          <cell r="C1229" t="str">
            <v>НКМК Лист 6х1350 3сп 5 14637-89#5870</v>
          </cell>
        </row>
        <row r="1230">
          <cell r="C1230" t="str">
            <v>НКМК Лист 6х1370 15  14788411-18-2004#3693</v>
          </cell>
        </row>
        <row r="1231">
          <cell r="C1231" t="str">
            <v>НКМК Лист 6х1370 15  т.о. 14788411-18-2004#3349</v>
          </cell>
        </row>
        <row r="1232">
          <cell r="C1232" t="str">
            <v>НКМК Лист 6х1370 3сп 14637-89#4365</v>
          </cell>
        </row>
        <row r="1233">
          <cell r="C1233" t="str">
            <v>НКМК Лист 6х1370 65Г 1577-93#1970</v>
          </cell>
        </row>
        <row r="1234">
          <cell r="C1234" t="str">
            <v>НКМК Лист 6х1370 65Г т.о. 1577-93#3122</v>
          </cell>
        </row>
        <row r="1235">
          <cell r="C1235" t="str">
            <v>НКМК Лист 6х1400 09Г2С 12 19281-89#4870</v>
          </cell>
        </row>
        <row r="1236">
          <cell r="C1236" t="str">
            <v>НКМК Лист 6х1400 20 1577-93#5277</v>
          </cell>
        </row>
        <row r="1237">
          <cell r="C1237" t="str">
            <v>НКМК Лист 6х1400 20Г 1577-93#3788</v>
          </cell>
        </row>
        <row r="1238">
          <cell r="C1238" t="str">
            <v>НКМК Лист 6х1400 30ХГСА т.о. 11269-76#4320</v>
          </cell>
        </row>
        <row r="1239">
          <cell r="C1239" t="str">
            <v>НКМК Лист 6х1400 3пс 2 14637-89#5337</v>
          </cell>
        </row>
        <row r="1240">
          <cell r="C1240" t="str">
            <v>НКМК Лист 6х1400 3пс 4 14637-89#4683</v>
          </cell>
        </row>
        <row r="1241">
          <cell r="C1241" t="str">
            <v>НКМК Лист 6х1400 3пс 5 14637-89#4720</v>
          </cell>
        </row>
        <row r="1242">
          <cell r="C1242" t="str">
            <v>НКМК Лист 6х1400 3сп 14637-89#5548</v>
          </cell>
        </row>
        <row r="1243">
          <cell r="C1243" t="str">
            <v>НКМК Лист 6х1400 3сп 4 14637-89#4690</v>
          </cell>
        </row>
        <row r="1244">
          <cell r="C1244" t="str">
            <v>НКМК Лист 6х1400 3сп 5 14637-89#4997</v>
          </cell>
        </row>
        <row r="1245">
          <cell r="C1245" t="str">
            <v>НКМК Лист 6х1400 50Г 1577-93#4358</v>
          </cell>
        </row>
        <row r="1246">
          <cell r="C1246" t="str">
            <v>НКМК Лист 6х1400 5пс 14637-89#1260</v>
          </cell>
        </row>
        <row r="1247">
          <cell r="C1247" t="str">
            <v>НКМК Лист 6х1400 65Г 1577-93#1045</v>
          </cell>
        </row>
        <row r="1248">
          <cell r="C1248" t="str">
            <v>НКМК Лист 6х1400 65Г т.о. 1577-93#4242</v>
          </cell>
        </row>
        <row r="1249">
          <cell r="C1249" t="str">
            <v>НКМК Лист 6х1450 09Г2С 12 19281-89#5828</v>
          </cell>
        </row>
        <row r="1250">
          <cell r="C1250" t="str">
            <v>НКМК Лист 6х1450 3сп 5 14637-89#5594</v>
          </cell>
        </row>
        <row r="1251">
          <cell r="C1251" t="str">
            <v>НКМК Лист 6х1480 3сп 5 14637-89#4127</v>
          </cell>
        </row>
        <row r="1252">
          <cell r="C1252" t="str">
            <v>НКМК Лист 6х1500 09Г2С 12 19281-89#1185</v>
          </cell>
        </row>
        <row r="1253">
          <cell r="C1253" t="str">
            <v>НКМК Лист 6х1500 09Г2С 13 19281-89#5701</v>
          </cell>
        </row>
        <row r="1254">
          <cell r="C1254" t="str">
            <v>НКМК Лист 6х1500 09Г2С 14 19281-89#5445</v>
          </cell>
        </row>
        <row r="1255">
          <cell r="C1255" t="str">
            <v>НКМК Лист 6х1500 09Г2С 15 19281-89#4125</v>
          </cell>
        </row>
        <row r="1256">
          <cell r="C1256" t="str">
            <v>НКМК Лист 6х1500 09Г2С 19281-89#1046</v>
          </cell>
        </row>
        <row r="1257">
          <cell r="C1257" t="str">
            <v>НКМК Лист 6х1500 09Г2С 7 19281-89#4607</v>
          </cell>
        </row>
        <row r="1258">
          <cell r="C1258" t="str">
            <v>НКМК Лист 6х1500 10 1577-93#5168</v>
          </cell>
        </row>
        <row r="1259">
          <cell r="C1259" t="str">
            <v>НКМК Лист 6х1500 10ХСНД 12 19281-89#4434</v>
          </cell>
        </row>
        <row r="1260">
          <cell r="C1260" t="str">
            <v>НКМК Лист 6х1500 12Х13 7350-78#5225</v>
          </cell>
        </row>
        <row r="1261">
          <cell r="C1261" t="str">
            <v>НКМК Лист 6х1500 12Х18Н10Т 7350-78#1173</v>
          </cell>
        </row>
        <row r="1262">
          <cell r="C1262" t="str">
            <v>НКМК Лист 6х1500 12ХМ 3 14-1-5093-92#4933</v>
          </cell>
        </row>
        <row r="1263">
          <cell r="C1263" t="str">
            <v>НКМК Лист 6х1500 15ХСНД 6713-91#1053</v>
          </cell>
        </row>
        <row r="1264">
          <cell r="C1264" t="str">
            <v>НКМК Лист 6х1500 20 1577-93#1049</v>
          </cell>
        </row>
        <row r="1265">
          <cell r="C1265" t="str">
            <v>НКМК Лист 6х1500 20Г 1577-93#4827</v>
          </cell>
        </row>
        <row r="1266">
          <cell r="C1266" t="str">
            <v>НКМК Лист 6х1500 30Г 1577-93#1206</v>
          </cell>
        </row>
        <row r="1267">
          <cell r="C1267" t="str">
            <v>НКМК Лист 6х1500 3Гпс 5 14637-89#5726</v>
          </cell>
        </row>
        <row r="1268">
          <cell r="C1268" t="str">
            <v>НКМК Лист 6х1500 3пс 14637-89#1047</v>
          </cell>
        </row>
        <row r="1269">
          <cell r="C1269" t="str">
            <v>НКМК Лист 6х1500 3пс 2 14637-89#5072</v>
          </cell>
        </row>
        <row r="1270">
          <cell r="C1270" t="str">
            <v>НКМК Лист 6х1500 3пс 4 14637-89#4306</v>
          </cell>
        </row>
        <row r="1271">
          <cell r="C1271" t="str">
            <v>НКМК Лист 6х1500 3пс 5 14637-89#1147</v>
          </cell>
        </row>
        <row r="1272">
          <cell r="C1272" t="str">
            <v>НКМК Лист 6х1500 3сп 14637-89#1048</v>
          </cell>
        </row>
        <row r="1273">
          <cell r="C1273" t="str">
            <v>НКМК Лист 6х1500 3сп 4 14637-89#4248</v>
          </cell>
        </row>
        <row r="1274">
          <cell r="C1274" t="str">
            <v>НКМК Лист 6х1500 3сп 5 14637-89#1148</v>
          </cell>
        </row>
        <row r="1275">
          <cell r="C1275" t="str">
            <v>НКМК Лист 6х1500 40 1577-93#3356</v>
          </cell>
        </row>
        <row r="1276">
          <cell r="C1276" t="str">
            <v>НКМК Лист 6х1500 40 т.о. 1577-93#3388</v>
          </cell>
        </row>
        <row r="1277">
          <cell r="C1277" t="str">
            <v>НКМК Лист 6х1500 40Х 4543-71#4178</v>
          </cell>
        </row>
        <row r="1278">
          <cell r="C1278" t="str">
            <v>НКМК Лист 6х1500 40Х т.о. 4543-71#4984</v>
          </cell>
        </row>
        <row r="1279">
          <cell r="C1279" t="str">
            <v>НКМК Лист 6х1500 45 1577-93#1050</v>
          </cell>
        </row>
        <row r="1280">
          <cell r="C1280" t="str">
            <v>НКМК Лист 6х1500 45 т.о. 1577-93#4618</v>
          </cell>
        </row>
        <row r="1281">
          <cell r="C1281" t="str">
            <v>НКМК Лист 6х1500 50 1577-93#5363</v>
          </cell>
        </row>
        <row r="1282">
          <cell r="C1282" t="str">
            <v>НКМК Лист 6х1500 50Г 1577-93#1051</v>
          </cell>
        </row>
        <row r="1283">
          <cell r="C1283" t="str">
            <v>НКМК Лист 6х1500 50Г т.о. 1577-93#3168</v>
          </cell>
        </row>
        <row r="1284">
          <cell r="C1284" t="str">
            <v>НКМК Лист 6х1500 65Г 1577-93#1052</v>
          </cell>
        </row>
        <row r="1285">
          <cell r="C1285" t="str">
            <v>НКМК Лист 6х1500 65Г т.о. 1577-93#1054</v>
          </cell>
        </row>
        <row r="1286">
          <cell r="C1286" t="str">
            <v>НКМК Лист 6х1550 09Г2С 12 19281-89#1225</v>
          </cell>
        </row>
        <row r="1287">
          <cell r="C1287" t="str">
            <v>НКМК Лист 6х1550 09Г2С 14 19281-89#6911</v>
          </cell>
        </row>
        <row r="1288">
          <cell r="C1288" t="str">
            <v>НКМК Лист 6х1550 09Г2С 14 19281-89#6911</v>
          </cell>
        </row>
        <row r="1289">
          <cell r="C1289" t="str">
            <v>НКМК Лист 6х1550 3пс 4 14637-89#5334</v>
          </cell>
        </row>
        <row r="1290">
          <cell r="C1290" t="str">
            <v>НКМК Лист 6х1550 3сп 14637-89#4516</v>
          </cell>
        </row>
        <row r="1291">
          <cell r="C1291" t="str">
            <v>НКМК Лист 6х1550 3сп 4 14637-89#4537</v>
          </cell>
        </row>
        <row r="1292">
          <cell r="C1292" t="str">
            <v>НКМК Лист 6х1550 3сп 5 14637-89#1224</v>
          </cell>
        </row>
        <row r="1293">
          <cell r="C1293" t="str">
            <v>НКМК Лист 6х1560 09Г2С 12 19281-89#5006</v>
          </cell>
        </row>
        <row r="1294">
          <cell r="C1294" t="str">
            <v>НКМК Лист 6х1560 15ХСНД 19281-89#3702</v>
          </cell>
        </row>
        <row r="1295">
          <cell r="C1295" t="str">
            <v>НКМК Лист 6х1560 15ХСНД 6713-91#3177</v>
          </cell>
        </row>
        <row r="1296">
          <cell r="C1296" t="str">
            <v>НКМК Лист 6х1560 3пс 14637-89#5543</v>
          </cell>
        </row>
        <row r="1297">
          <cell r="C1297" t="str">
            <v>НКМК Лист 6х1560 3пс 4 14637-89#5129</v>
          </cell>
        </row>
        <row r="1298">
          <cell r="C1298" t="str">
            <v>НКМК Лист 6х1570 09Г2С 12 19281-89#6942</v>
          </cell>
        </row>
        <row r="1299">
          <cell r="C1299" t="str">
            <v>НКМК Лист 6х1570 15  14788411-18-2004#3694</v>
          </cell>
        </row>
        <row r="1300">
          <cell r="C1300" t="str">
            <v>НКМК Лист 6х1570 15 т.о. 14788411-18-2004#1959</v>
          </cell>
        </row>
        <row r="1301">
          <cell r="C1301" t="str">
            <v>НКМК Лист 6х1600 09Г2С 12 19281-89#4916</v>
          </cell>
        </row>
        <row r="1302">
          <cell r="C1302" t="str">
            <v>НКМК Лист 6х1600 15ХСНД 19281-89#4219</v>
          </cell>
        </row>
        <row r="1303">
          <cell r="C1303" t="str">
            <v>НКМК Лист 6х1600 30Г 1577-93#1645</v>
          </cell>
        </row>
        <row r="1304">
          <cell r="C1304" t="str">
            <v>НКМК Лист 6х1600 30Г т.о. 1577-93#5250</v>
          </cell>
        </row>
        <row r="1305">
          <cell r="C1305" t="str">
            <v>НКМК Лист 6х1600 3сп 5 14637-89#4227</v>
          </cell>
        </row>
        <row r="1306">
          <cell r="C1306" t="str">
            <v>НКМК Лист 6х1650 3пс 4 14637-89#7123</v>
          </cell>
        </row>
        <row r="1307">
          <cell r="C1307" t="str">
            <v>НКМК Лист 6х1650 3сп 5 14637-89#7141</v>
          </cell>
        </row>
        <row r="1308">
          <cell r="C1308" t="str">
            <v>НКМК Лист 6х1650 65Г т.о. 1577-93#4693</v>
          </cell>
        </row>
        <row r="1309">
          <cell r="C1309" t="str">
            <v>НКМК Лист 6х1800 3сп 14637-89#4384</v>
          </cell>
        </row>
        <row r="1310">
          <cell r="C1310" t="str">
            <v>НКМК Лист 7 65Г 1577-93#300797</v>
          </cell>
        </row>
        <row r="1311">
          <cell r="C1311" t="str">
            <v>НКМК Лист 7,5х1500  12Х18Н10Т 7350-78#2467</v>
          </cell>
        </row>
        <row r="1312">
          <cell r="C1312" t="str">
            <v>НКМК Лист 7х1200 12Х18Н10Т 7350-78#2468</v>
          </cell>
        </row>
        <row r="1313">
          <cell r="C1313" t="str">
            <v>НКМК Лист 7х1200 50 1577-93#1872</v>
          </cell>
        </row>
        <row r="1314">
          <cell r="C1314" t="str">
            <v>НКМК Лист 7х1200 65Г т.о. 1577-93#4867</v>
          </cell>
        </row>
        <row r="1315">
          <cell r="C1315" t="str">
            <v>НКМК Лист 7х1300 3пс 4 14637-89#5880</v>
          </cell>
        </row>
        <row r="1316">
          <cell r="C1316" t="str">
            <v>НКМК Лист 7х1350 20 1577-93#1698</v>
          </cell>
        </row>
        <row r="1317">
          <cell r="C1317" t="str">
            <v>НКМК Лист 7х1350 20пс 4041-71#1807</v>
          </cell>
        </row>
        <row r="1318">
          <cell r="C1318" t="str">
            <v>НКМК Лист 7х1400 09Г2С 12 19281-89#5573</v>
          </cell>
        </row>
        <row r="1319">
          <cell r="C1319" t="str">
            <v>НКМК Лист 7х1400 50 1577-93#3792</v>
          </cell>
        </row>
        <row r="1320">
          <cell r="C1320" t="str">
            <v>НКМК Лист 7х1400 50Г 1577-93#4510</v>
          </cell>
        </row>
        <row r="1321">
          <cell r="C1321" t="str">
            <v>НКМК Лист 7х1500 09Г2С 12 19281-89#1186</v>
          </cell>
        </row>
        <row r="1322">
          <cell r="C1322" t="str">
            <v>НКМК Лист 7х1500 09Г2С 14 19281-89#6096</v>
          </cell>
        </row>
        <row r="1323">
          <cell r="C1323" t="str">
            <v>НКМК Лист 7х1500 30ХГСА т.о. 11269-76#5099</v>
          </cell>
        </row>
        <row r="1324">
          <cell r="C1324" t="str">
            <v>НКМК Лист 7х1500 3пс 14637-89#2703</v>
          </cell>
        </row>
        <row r="1325">
          <cell r="C1325" t="str">
            <v>НКМК Лист 7х1500 3пс 4 14637-89#4691</v>
          </cell>
        </row>
        <row r="1326">
          <cell r="C1326" t="str">
            <v>НКМК Лист 7х1500 3пс 5 14637-89#4692</v>
          </cell>
        </row>
        <row r="1327">
          <cell r="C1327" t="str">
            <v>НКМК Лист 7х1500 3сп 14637-89#4995</v>
          </cell>
        </row>
        <row r="1328">
          <cell r="C1328" t="str">
            <v>НКМК Лист 7х1500 3сп 5 14637-89#4741</v>
          </cell>
        </row>
        <row r="1329">
          <cell r="C1329" t="str">
            <v>НКМК Лист 7х1500 40Х 4543-71#4919</v>
          </cell>
        </row>
        <row r="1330">
          <cell r="C1330" t="str">
            <v>НКМК Лист 7х1500 40Х т.о. 4543-71#4986</v>
          </cell>
        </row>
        <row r="1331">
          <cell r="C1331" t="str">
            <v>НКМК Лист 7х1500 45 1577-93#3701</v>
          </cell>
        </row>
        <row r="1332">
          <cell r="C1332" t="str">
            <v>НКМК Лист 7х1500 50Г 1577-93#1055</v>
          </cell>
        </row>
        <row r="1333">
          <cell r="C1333" t="str">
            <v>НКМК Лист 7х1500 60С2 т.о. 14-1-1409-75#1212</v>
          </cell>
        </row>
        <row r="1334">
          <cell r="C1334" t="str">
            <v>НКМК Лист 7х1500 65Г 1577-93#1950</v>
          </cell>
        </row>
        <row r="1335">
          <cell r="C1335" t="str">
            <v>НКМК Лист 7х1500 65Г т.о. 1577-93#1989</v>
          </cell>
        </row>
        <row r="1336">
          <cell r="C1336" t="str">
            <v>НКМК Лист 7х1550 50Г 1577-93#4095</v>
          </cell>
        </row>
        <row r="1337">
          <cell r="C1337" t="str">
            <v>НКМК Лист 7х1560 65Г т.о. 1577-93#2725</v>
          </cell>
        </row>
        <row r="1338">
          <cell r="C1338" t="str">
            <v>НКМК Лист 7х1700 09Г2С 12 19281-89#6951</v>
          </cell>
        </row>
        <row r="1339">
          <cell r="C1339" t="str">
            <v>НКМК Лист 8 09Г2С 12 19281-89#302131</v>
          </cell>
        </row>
        <row r="1340">
          <cell r="C1340" t="str">
            <v>НКМК Лист 8 3пс 14637-89#301257</v>
          </cell>
        </row>
        <row r="1341">
          <cell r="C1341" t="str">
            <v>НКМК Лист 8 65Г 1577-93#300798</v>
          </cell>
        </row>
        <row r="1342">
          <cell r="C1342" t="str">
            <v>НКМК Лист 8,5х1400 12Х18Н10Т 7350-78#2469</v>
          </cell>
        </row>
        <row r="1343">
          <cell r="C1343" t="str">
            <v>НКМК Лист 8,5х1500 12Х18Н10Т 7350-78#2471</v>
          </cell>
        </row>
        <row r="1344">
          <cell r="C1344" t="str">
            <v>НКМК Лист 8.5х1380 12ГС  19281-89#3695</v>
          </cell>
        </row>
        <row r="1345">
          <cell r="C1345" t="str">
            <v>НКМК Лист 8.5х1380 12ГС т.о. 14-1-3466-82#3163</v>
          </cell>
        </row>
        <row r="1346">
          <cell r="C1346" t="str">
            <v>НКМК Лист 8.5х1430 12ГС 19281-89#3696</v>
          </cell>
        </row>
        <row r="1347">
          <cell r="C1347" t="str">
            <v>НКМК Лист 8.5х1430 12ГС т.о. 14-1-3466-82#1140</v>
          </cell>
        </row>
        <row r="1348">
          <cell r="C1348" t="str">
            <v>НКМК Лист 8.5х1490 12ГС  19281-89#3697</v>
          </cell>
        </row>
        <row r="1349">
          <cell r="C1349" t="str">
            <v>НКМК Лист 8.5х1490 12ГС т.о. 14-1-3466-82#1141</v>
          </cell>
        </row>
        <row r="1350">
          <cell r="C1350" t="str">
            <v>НКМК Лист 8х1000 20 т.о. 1577-93#4636</v>
          </cell>
        </row>
        <row r="1351">
          <cell r="C1351" t="str">
            <v>НКМК Лист 8х1200 65Г т.о. 1577-93#1990</v>
          </cell>
        </row>
        <row r="1352">
          <cell r="C1352" t="str">
            <v>НКМК Лист 8х1250 10Х17Н13М2Т 7350-78#1257</v>
          </cell>
        </row>
        <row r="1353">
          <cell r="C1353" t="str">
            <v>НКМК Лист 8х1250 3сп 5 14637-89#5871</v>
          </cell>
        </row>
        <row r="1354">
          <cell r="C1354" t="str">
            <v>НКМК Лист 8х1300 09Г2С 12 19281-89#5339</v>
          </cell>
        </row>
        <row r="1355">
          <cell r="C1355" t="str">
            <v>НКМК Лист 8х1300 3сп 14637-89#6741</v>
          </cell>
        </row>
        <row r="1356">
          <cell r="C1356" t="str">
            <v>НКМК Лист 8х1300 3сп 5 14637-89#5125</v>
          </cell>
        </row>
        <row r="1357">
          <cell r="C1357" t="str">
            <v>НКМК Лист 8х1350 3сп 4 14637-89#5450</v>
          </cell>
        </row>
        <row r="1358">
          <cell r="C1358" t="str">
            <v>НКМК Лист 8х1350 3сп 5 14637-89#5592</v>
          </cell>
        </row>
        <row r="1359">
          <cell r="C1359" t="str">
            <v>НКМК Лист 8х1400 09Г2С 12 19281-89#4356</v>
          </cell>
        </row>
        <row r="1360">
          <cell r="C1360" t="str">
            <v>НКМК Лист 8х1400 12Х18Н10Т 7350-78#1174</v>
          </cell>
        </row>
        <row r="1361">
          <cell r="C1361" t="str">
            <v>НКМК Лист 8х1400 12Х18Н9 7350-78#2472</v>
          </cell>
        </row>
        <row r="1362">
          <cell r="C1362" t="str">
            <v>НКМК Лист 8х1400 20 1577-93#5085</v>
          </cell>
        </row>
        <row r="1363">
          <cell r="C1363" t="str">
            <v>НКМК Лист 8х1400 20Г 1577-93#3789</v>
          </cell>
        </row>
        <row r="1364">
          <cell r="C1364" t="str">
            <v>НКМК Лист 8х1400 3пс 14637-89#5590</v>
          </cell>
        </row>
        <row r="1365">
          <cell r="C1365" t="str">
            <v>НКМК Лист 8х1400 3пс 2 14637-89#5338</v>
          </cell>
        </row>
        <row r="1366">
          <cell r="C1366" t="str">
            <v>НКМК Лист 8х1400 3пс 4 14637-89#4949</v>
          </cell>
        </row>
        <row r="1367">
          <cell r="C1367" t="str">
            <v>НКМК Лист 8х1400 3пс 5 14637-89#3383</v>
          </cell>
        </row>
        <row r="1368">
          <cell r="C1368" t="str">
            <v>НКМК Лист 8х1400 3сп 14637-89#5504</v>
          </cell>
        </row>
        <row r="1369">
          <cell r="C1369" t="str">
            <v>НКМК Лист 8х1400 3сп 4 14637-89#4942</v>
          </cell>
        </row>
        <row r="1370">
          <cell r="C1370" t="str">
            <v>НКМК Лист 8х1400 3сп 5 14637-89#4675</v>
          </cell>
        </row>
        <row r="1371">
          <cell r="C1371" t="str">
            <v>НКМК Лист 8х1400 40 1577-93#1056</v>
          </cell>
        </row>
        <row r="1372">
          <cell r="C1372" t="str">
            <v>НКМК Лист 8х1400 40 т.о. 1577-93#1058</v>
          </cell>
        </row>
        <row r="1373">
          <cell r="C1373" t="str">
            <v>НКМК Лист 8х1400 40Г 1577-93#1213</v>
          </cell>
        </row>
        <row r="1374">
          <cell r="C1374" t="str">
            <v>НКМК Лист 8х1400 40Г т.о. 1577-93#1214</v>
          </cell>
        </row>
        <row r="1375">
          <cell r="C1375" t="str">
            <v>НКМК Лист 8х1400 45Х т.о. 4543-71#4639</v>
          </cell>
        </row>
        <row r="1376">
          <cell r="C1376" t="str">
            <v>НКМК Лист 8х1400 65Г 1577-93#1057</v>
          </cell>
        </row>
        <row r="1377">
          <cell r="C1377" t="str">
            <v>НКМК Лист 8х1400 65Г т.о. 1577-93#3296</v>
          </cell>
        </row>
        <row r="1378">
          <cell r="C1378" t="str">
            <v>НКМК Лист 8х1400-1500 12Х18Н10Т 7350-78#300690</v>
          </cell>
        </row>
        <row r="1379">
          <cell r="C1379" t="str">
            <v>НКМК Лист 8х1450 3сп 5 14637-89#5438</v>
          </cell>
        </row>
        <row r="1380">
          <cell r="C1380" t="str">
            <v>НКМК Лист 8х1450 65Г т.о. 1577-93#1235</v>
          </cell>
        </row>
        <row r="1381">
          <cell r="C1381" t="str">
            <v>НКМК Лист 8х1500 09Г2С 12 19281-89#1203</v>
          </cell>
        </row>
        <row r="1382">
          <cell r="C1382" t="str">
            <v>НКМК Лист 8х1500 09Г2С 13 19281-89#5702</v>
          </cell>
        </row>
        <row r="1383">
          <cell r="C1383" t="str">
            <v>НКМК Лист 8х1500 09Г2С 14 19281-89#4899</v>
          </cell>
        </row>
        <row r="1384">
          <cell r="C1384" t="str">
            <v>НКМК Лист 8х1500 09Г2С 15 19281-89#4687</v>
          </cell>
        </row>
        <row r="1385">
          <cell r="C1385" t="str">
            <v>НКМК Лист 8х1500 09Г2С 19281-89#1060</v>
          </cell>
        </row>
        <row r="1386">
          <cell r="C1386" t="str">
            <v>НКМК Лист 8х1500 09Г2С 7 19281-89#4345</v>
          </cell>
        </row>
        <row r="1387">
          <cell r="C1387" t="str">
            <v>НКМК Лист 8х1500 10ХСНД 12 19281-89#5113</v>
          </cell>
        </row>
        <row r="1388">
          <cell r="C1388" t="str">
            <v>НКМК Лист 8х1500 10ХСНД 6713-91#4020</v>
          </cell>
        </row>
        <row r="1389">
          <cell r="C1389" t="str">
            <v>НКМК Лист 8х1500 12Х18Н10Т 7350-78#1670</v>
          </cell>
        </row>
        <row r="1390">
          <cell r="C1390" t="str">
            <v>НКМК Лист 8х1500 12ХМ 3 14-1-5093-92#4934</v>
          </cell>
        </row>
        <row r="1391">
          <cell r="C1391" t="str">
            <v>НКМК Лист 8х1500 15 1577-93#4283</v>
          </cell>
        </row>
        <row r="1392">
          <cell r="C1392" t="str">
            <v>НКМК Лист 8х1500 15ХСНД 6713-91#1066</v>
          </cell>
        </row>
        <row r="1393">
          <cell r="C1393" t="str">
            <v>НКМК Лист 8х1500 20 1577-93#1063</v>
          </cell>
        </row>
        <row r="1394">
          <cell r="C1394" t="str">
            <v>НКМК Лист 8х1500 20Г 1577-93#4685</v>
          </cell>
        </row>
        <row r="1395">
          <cell r="C1395" t="str">
            <v>НКМК Лист 8х1500 20Х23Н18 7350-78#1067</v>
          </cell>
        </row>
        <row r="1396">
          <cell r="C1396" t="str">
            <v>НКМК Лист 8х1500 30Г 1577-93#4612</v>
          </cell>
        </row>
        <row r="1397">
          <cell r="C1397" t="str">
            <v>НКМК Лист 8х1500 30ХГСА т.о. 11269-76#5098</v>
          </cell>
        </row>
        <row r="1398">
          <cell r="C1398" t="str">
            <v>НКМК Лист 8х1500 345-09Г2С-12 19281-89#6888</v>
          </cell>
        </row>
        <row r="1399">
          <cell r="C1399" t="str">
            <v>НКМК Лист 8х1500 35 1577-93#4662</v>
          </cell>
        </row>
        <row r="1400">
          <cell r="C1400" t="str">
            <v>НКМК Лист 8х1500 3Гпс 4 14637-89#5926</v>
          </cell>
        </row>
        <row r="1401">
          <cell r="C1401" t="str">
            <v>НКМК Лист 8х1500 3Гпс 5 14637-89#5727</v>
          </cell>
        </row>
        <row r="1402">
          <cell r="C1402" t="str">
            <v>НКМК Лист 8х1500 3пс 14637-89#1061</v>
          </cell>
        </row>
        <row r="1403">
          <cell r="C1403" t="str">
            <v>НКМК Лист 8х1500 3пс 4 14637-89#4592</v>
          </cell>
        </row>
        <row r="1404">
          <cell r="C1404" t="str">
            <v>НКМК Лист 8х1500 3пс 5 14637-89#1149</v>
          </cell>
        </row>
        <row r="1405">
          <cell r="C1405" t="str">
            <v>НКМК Лист 8х1500 3сп 14637-89#1062</v>
          </cell>
        </row>
        <row r="1406">
          <cell r="C1406" t="str">
            <v>НКМК Лист 8х1500 3сп 4 14637-89#4249</v>
          </cell>
        </row>
        <row r="1407">
          <cell r="C1407" t="str">
            <v>НКМК Лист 8х1500 3сп 5 14637-89#1150</v>
          </cell>
        </row>
        <row r="1408">
          <cell r="C1408" t="str">
            <v>НКМК Лист 8х1500 40 1577-93#4243</v>
          </cell>
        </row>
        <row r="1409">
          <cell r="C1409" t="str">
            <v>НКМК Лист 8х1500 40 т.о. 1577-93#4711</v>
          </cell>
        </row>
        <row r="1410">
          <cell r="C1410" t="str">
            <v>НКМК Лист 8х1500 40Х 4543-71#3737</v>
          </cell>
        </row>
        <row r="1411">
          <cell r="C1411" t="str">
            <v>НКМК Лист 8х1500 45 1577-93#1064</v>
          </cell>
        </row>
        <row r="1412">
          <cell r="C1412" t="str">
            <v>НКМК Лист 8х1500 50Г 1577-93#3344</v>
          </cell>
        </row>
        <row r="1413">
          <cell r="C1413" t="str">
            <v>НКМК Лист 8х1500 5пс 4 14637-89#5968</v>
          </cell>
        </row>
        <row r="1414">
          <cell r="C1414" t="str">
            <v>НКМК Лист 8х1500 65Г 1577-93#1065</v>
          </cell>
        </row>
        <row r="1415">
          <cell r="C1415" t="str">
            <v>НКМК Лист 8х1500 65Г т.о. 1577-93#1068</v>
          </cell>
        </row>
        <row r="1416">
          <cell r="C1416" t="str">
            <v>НКМК Лист 8х1550 09Г2С 12 19281-89#1202</v>
          </cell>
        </row>
        <row r="1417">
          <cell r="C1417" t="str">
            <v>НКМК Лист 8х1550 09Г2С 15 19281-89#1218</v>
          </cell>
        </row>
        <row r="1418">
          <cell r="C1418" t="str">
            <v>НКМК Лист 8х1550 3сп 14637-89#4784</v>
          </cell>
        </row>
        <row r="1419">
          <cell r="C1419" t="str">
            <v>НКМК Лист 8х1550 3сп 4 14637-89#4540</v>
          </cell>
        </row>
        <row r="1420">
          <cell r="C1420" t="str">
            <v>НКМК Лист 8х1550 3сп 5 14637-89#1172</v>
          </cell>
        </row>
        <row r="1421">
          <cell r="C1421" t="str">
            <v>НКМК Лист 8х1600 09Г2С 12 19281-89#5103</v>
          </cell>
        </row>
        <row r="1422">
          <cell r="C1422" t="str">
            <v>НКМК Лист 8х1600 3Гпс 5 14637-89#5924</v>
          </cell>
        </row>
        <row r="1423">
          <cell r="C1423" t="str">
            <v>НКМК Лист 8х1600 3пс 5 14637-89#4670</v>
          </cell>
        </row>
        <row r="1424">
          <cell r="C1424" t="str">
            <v>НКМК Лист 8х1600 3сп 14637-89#4517</v>
          </cell>
        </row>
        <row r="1425">
          <cell r="C1425" t="str">
            <v>НКМК Лист 8х1600 3сп 4 14637-89#4547</v>
          </cell>
        </row>
        <row r="1426">
          <cell r="C1426" t="str">
            <v>НКМК Лист 8х1600 3сп 5 14637-89#4228</v>
          </cell>
        </row>
        <row r="1427">
          <cell r="C1427" t="str">
            <v>НКМК Лист 8х1600 65Г т.о. 1577-93#4715</v>
          </cell>
        </row>
        <row r="1428">
          <cell r="C1428" t="str">
            <v>НКМК Лист 8х1700 09Г2С 12 19281-89#5446</v>
          </cell>
        </row>
        <row r="1429">
          <cell r="C1429" t="str">
            <v>НКМК Лист 8х1700 20 1577-93#4669</v>
          </cell>
        </row>
        <row r="1430">
          <cell r="C1430" t="str">
            <v>НКМК Лист 8х1700 3пс 14637-89#5723</v>
          </cell>
        </row>
        <row r="1431">
          <cell r="C1431" t="str">
            <v>НКМК Лист 8х1700 3пс 5 14637-89#7281</v>
          </cell>
        </row>
        <row r="1432">
          <cell r="C1432" t="str">
            <v>НКМК Лист 8х1800 09Г2С 12 19281-89#5278</v>
          </cell>
        </row>
        <row r="1433">
          <cell r="C1433" t="str">
            <v>НКМК Лист 9 3сп 14637-89#301133</v>
          </cell>
        </row>
        <row r="1434">
          <cell r="C1434" t="str">
            <v>НКМК Лист 9.5х1170 12ГС т.о. 14-1-3466-82#1210</v>
          </cell>
        </row>
        <row r="1435">
          <cell r="C1435" t="str">
            <v>НКМК Лист 9х1200 20 1577-93#1263</v>
          </cell>
        </row>
        <row r="1436">
          <cell r="C1436" t="str">
            <v>НКМК Лист 9х1250 12Х18Н10Т 7350-78#2473</v>
          </cell>
        </row>
        <row r="1437">
          <cell r="C1437" t="str">
            <v>НКМК Лист 9х1300 12Х18Н10Т 7350-78#2475</v>
          </cell>
        </row>
        <row r="1438">
          <cell r="C1438" t="str">
            <v>НКМК Лист 9х1400 20 1577-93#1069</v>
          </cell>
        </row>
        <row r="1439">
          <cell r="C1439" t="str">
            <v>НКМК Лист 9х1400 40 1577-93#1070</v>
          </cell>
        </row>
        <row r="1440">
          <cell r="C1440" t="str">
            <v>НКМК Лист 9х1400 40 т.о. 1577-93#1071</v>
          </cell>
        </row>
        <row r="1441">
          <cell r="C1441" t="str">
            <v>НКМК Лист 9х1400 65Г т.о. 1577-93#4640</v>
          </cell>
        </row>
        <row r="1442">
          <cell r="C1442" t="str">
            <v>НКМК Лист 9х1500 09Г2С 12 19281-89#3710</v>
          </cell>
        </row>
        <row r="1443">
          <cell r="C1443" t="str">
            <v>НКМК Лист 9х1500 12Х18Н10Т 7350-78#2476</v>
          </cell>
        </row>
        <row r="1444">
          <cell r="C1444" t="str">
            <v>НКМК Лист 9х1500 20 1577-93#4621</v>
          </cell>
        </row>
        <row r="1445">
          <cell r="C1445" t="str">
            <v>НКМК Лист 9х1500 45 1577-93#7305</v>
          </cell>
        </row>
        <row r="1446">
          <cell r="C1446" t="str">
            <v>НКМК Лист 9х1500 50Г 1577-93#3292</v>
          </cell>
        </row>
        <row r="1447">
          <cell r="C1447" t="str">
            <v>НКМК Лист 9х1500 65Г т.о. 1577-93#4221</v>
          </cell>
        </row>
        <row r="1448">
          <cell r="C1448" t="str">
            <v>НКМК Лист 9х1550 65Г т.о. 1577-93#4233</v>
          </cell>
        </row>
        <row r="1449">
          <cell r="C1449" t="str">
            <v>НКМК Лист 9х1600 65Г т.о. 1577-93#3347</v>
          </cell>
        </row>
        <row r="1450">
          <cell r="C1450" t="str">
            <v>НКМК Лист по Речн. Рег. 10х1400 A 5521-93#5409</v>
          </cell>
        </row>
        <row r="1451">
          <cell r="C1451" t="str">
            <v>НКМК Лист по Речн. Рег. 10х1400 D 5521-93#5782</v>
          </cell>
        </row>
        <row r="1452">
          <cell r="C1452" t="str">
            <v>НКМК Лист по Речн. Рег. 10х1500 A 5521-93#4534</v>
          </cell>
        </row>
        <row r="1453">
          <cell r="C1453" t="str">
            <v>НКМК Лист по Речн. Рег. 10х1500 D 5521-93#3759</v>
          </cell>
        </row>
        <row r="1454">
          <cell r="C1454" t="str">
            <v>НКМК Лист по Речн. Рег. 10х1500 В 5521-93#5171</v>
          </cell>
        </row>
        <row r="1455">
          <cell r="C1455" t="str">
            <v>НКМК Лист по Речн. Рег. 10х1600 A 5521-93#7165</v>
          </cell>
        </row>
        <row r="1456">
          <cell r="C1456" t="str">
            <v>НКМК Лист по Речн. Рег. 10х1600 D 5521-93#5715</v>
          </cell>
        </row>
        <row r="1457">
          <cell r="C1457" t="str">
            <v>НКМК Лист по Речн. Рег. 10х1600 В 5521-93#4978</v>
          </cell>
        </row>
        <row r="1458">
          <cell r="C1458" t="str">
            <v>НКМК Лист по Речн. Рег. 11х1500 В 5521-93#7246</v>
          </cell>
        </row>
        <row r="1459">
          <cell r="C1459" t="str">
            <v>НКМК Лист по Речн. Рег. 12х1400 D 5521-93#5783</v>
          </cell>
        </row>
        <row r="1460">
          <cell r="C1460" t="str">
            <v>НКМК Лист по Речн. Рег. 12х1400 В 5521-93#5575</v>
          </cell>
        </row>
        <row r="1461">
          <cell r="C1461" t="str">
            <v>НКМК Лист по Речн. Рег. 12х1500 D 5521-93#3760</v>
          </cell>
        </row>
        <row r="1462">
          <cell r="C1462" t="str">
            <v>НКМК Лист по Речн. Рег. 12х1500 А 5521-93#6952</v>
          </cell>
        </row>
        <row r="1463">
          <cell r="C1463" t="str">
            <v>НКМК Лист по Речн. Рег. 12х1600 В 5521-93#5477</v>
          </cell>
        </row>
        <row r="1464">
          <cell r="C1464" t="str">
            <v>НКМК Лист по Речн. Рег. 14х1500 A 5521-93#7142</v>
          </cell>
        </row>
        <row r="1465">
          <cell r="C1465" t="str">
            <v>НКМК Лист по Речн. Рег. 14х1500 B 5521-93#7136</v>
          </cell>
        </row>
        <row r="1466">
          <cell r="C1466" t="str">
            <v>НКМК Лист по Речн. Рег. 14х1500 D 5521-93#3761</v>
          </cell>
        </row>
        <row r="1467">
          <cell r="C1467" t="str">
            <v>НКМК Лист по Речн. Рег. 16х1400 D 5521-93#5784</v>
          </cell>
        </row>
        <row r="1468">
          <cell r="C1468" t="str">
            <v>НКМК Лист по Речн. Рег. 16х1500 D 5521-93#5718</v>
          </cell>
        </row>
        <row r="1469">
          <cell r="C1469" t="str">
            <v>НКМК Лист по Речн. Рег. 16х1500 А 5521-93#6953</v>
          </cell>
        </row>
        <row r="1470">
          <cell r="C1470" t="str">
            <v>НКМК Лист по Речн. Рег. 16х1500 В 5521-93#7187</v>
          </cell>
        </row>
        <row r="1471">
          <cell r="C1471" t="str">
            <v>НКМК Лист по Речн. Рег. 16х1600 В 5521-93#5619</v>
          </cell>
        </row>
        <row r="1472">
          <cell r="C1472" t="str">
            <v>НКМК Лист по Речн. Рег. 20х1500 B 5521-93#7135</v>
          </cell>
        </row>
        <row r="1473">
          <cell r="C1473" t="str">
            <v>НКМК Лист по Речн. Рег. 20х1500 D 5521-93#3762</v>
          </cell>
        </row>
        <row r="1474">
          <cell r="C1474" t="str">
            <v>НКМК Лист по Речн. Рег. 20х1500 А 5521-93#4514</v>
          </cell>
        </row>
        <row r="1475">
          <cell r="C1475" t="str">
            <v>НКМК Лист по Речн. Рег. 25х1500 A 5521-93#7143</v>
          </cell>
        </row>
        <row r="1476">
          <cell r="C1476" t="str">
            <v>НКМК Лист по Речн. Рег. 5 по ТУ 14-1-4012-76#301638</v>
          </cell>
        </row>
        <row r="1477">
          <cell r="C1477" t="str">
            <v>НКМК Лист по Речн. Рег. 5х1500 D 5521-93#4743</v>
          </cell>
        </row>
        <row r="1478">
          <cell r="C1478" t="str">
            <v>НКМК Лист по Речн. Рег. 5х1500 А 5521-93#1137</v>
          </cell>
        </row>
        <row r="1479">
          <cell r="C1479" t="str">
            <v>НКМК Лист по Речн. Рег. 5х1500 В 5521-93#3724</v>
          </cell>
        </row>
        <row r="1480">
          <cell r="C1480" t="str">
            <v>НКМК Лист по Речн. Рег. 5х1600 D 5521-93#6591</v>
          </cell>
        </row>
        <row r="1481">
          <cell r="C1481" t="str">
            <v>НКМК Лист по Речн. Рег. 5х1600 А 5521-93#6870</v>
          </cell>
        </row>
        <row r="1482">
          <cell r="C1482" t="str">
            <v>НКМК Лист по Речн. Рег. 5х1600 В 5521-93#6823</v>
          </cell>
        </row>
        <row r="1483">
          <cell r="C1483" t="str">
            <v>НКМК Лист по Речн. Рег. 6х1400 D 5521-93#5022</v>
          </cell>
        </row>
        <row r="1484">
          <cell r="C1484" t="str">
            <v>НКМК Лист по Речн. Рег. 6х1500 D 5521-93#4744</v>
          </cell>
        </row>
        <row r="1485">
          <cell r="C1485" t="str">
            <v>НКМК Лист по Речн. Рег. 6х1500 А 5521-93#1138</v>
          </cell>
        </row>
        <row r="1486">
          <cell r="C1486" t="str">
            <v>НКМК Лист по Речн. Рег. 6х1500 В 5521-93#1697</v>
          </cell>
        </row>
        <row r="1487">
          <cell r="C1487" t="str">
            <v>НКМК Лист по Речн. Рег. 6х1600 D 5521-93#6095</v>
          </cell>
        </row>
        <row r="1488">
          <cell r="C1488" t="str">
            <v>НКМК Лист по Речн. Рег. 6х1600 А 5521-93#6871</v>
          </cell>
        </row>
        <row r="1489">
          <cell r="C1489" t="str">
            <v>НКМК Лист по Речн. Рег. 6х1600 В 5521-93#5244</v>
          </cell>
        </row>
        <row r="1490">
          <cell r="C1490" t="str">
            <v>НКМК Лист по Речн. Рег. 7х1400 D 5521-93#5024</v>
          </cell>
        </row>
        <row r="1491">
          <cell r="C1491" t="str">
            <v>НКМК Лист по Речн. Рег. 7х1500 D 5521-93#4614</v>
          </cell>
        </row>
        <row r="1492">
          <cell r="C1492" t="str">
            <v>НКМК Лист по Речн. Рег. 7х1500 А 5521-93#3317</v>
          </cell>
        </row>
        <row r="1493">
          <cell r="C1493" t="str">
            <v>НКМК Лист по Речн. Рег. 7х1500 В 5521-93#1782</v>
          </cell>
        </row>
        <row r="1494">
          <cell r="C1494" t="str">
            <v>НКМК Лист по Речн. Рег. 7х1600 D 5521-93#5534</v>
          </cell>
        </row>
        <row r="1495">
          <cell r="C1495" t="str">
            <v>НКМК Лист по Речн. Рег. 8х1250 D 5521-93#5423</v>
          </cell>
        </row>
        <row r="1496">
          <cell r="C1496" t="str">
            <v>НКМК Лист по Речн. Рег. 8х1300 В 5521-93#3363</v>
          </cell>
        </row>
        <row r="1497">
          <cell r="C1497" t="str">
            <v>НКМК Лист по Речн. Рег. 8х1400 D 5521-93#4930</v>
          </cell>
        </row>
        <row r="1498">
          <cell r="C1498" t="str">
            <v>НКМК Лист по Речн. Рег. 8х1400 А 5521-93#5408</v>
          </cell>
        </row>
        <row r="1499">
          <cell r="C1499" t="str">
            <v>НКМК Лист по Речн. Рег. 8х1400 В 5521-93#3364</v>
          </cell>
        </row>
        <row r="1500">
          <cell r="C1500" t="str">
            <v>НКМК Лист по Речн. Рег. 8х1500 D 5521-93#3758</v>
          </cell>
        </row>
        <row r="1501">
          <cell r="C1501" t="str">
            <v>НКМК Лист по Речн. Рег. 8х1500 А 5521-93#3318</v>
          </cell>
        </row>
        <row r="1502">
          <cell r="C1502" t="str">
            <v>НКМК Лист по Речн. Рег. 8х1500 В 5521-93#1126</v>
          </cell>
        </row>
        <row r="1503">
          <cell r="C1503" t="str">
            <v>НКМК Лист по Речн. Рег. 8х1600 D 5521-93#5535</v>
          </cell>
        </row>
        <row r="1504">
          <cell r="C1504" t="str">
            <v>НКМК Лист по Речн. Рег. 8х1600 А 5521-93#6872</v>
          </cell>
        </row>
        <row r="1505">
          <cell r="C1505" t="str">
            <v>НКМК Лист по Речн. Рег. 8х1600 В 5521-93#4977</v>
          </cell>
        </row>
        <row r="1506">
          <cell r="C1506" t="str">
            <v>НКМК Лист рифленый 10х1500 09Г2С 12 8568-77#1248</v>
          </cell>
        </row>
        <row r="1507">
          <cell r="C1507" t="str">
            <v>НКМК Лист рифленый 10х1500 09Г2С 8568-77#7076</v>
          </cell>
        </row>
        <row r="1508">
          <cell r="C1508" t="str">
            <v>НКМК Лист рифленый 10х1500 3пс 8568-77#5893</v>
          </cell>
        </row>
        <row r="1509">
          <cell r="C1509" t="str">
            <v>НКМК Лист рифленый 10х1500 3сп 8568-77#1242</v>
          </cell>
        </row>
        <row r="1510">
          <cell r="C1510" t="str">
            <v>НКМК Лист рифленый 12х1500 3пс 8568-77#3346</v>
          </cell>
        </row>
        <row r="1511">
          <cell r="C1511" t="str">
            <v>НКМК Лист рифленый 15х1500 3сп 8568-77#1136</v>
          </cell>
        </row>
        <row r="1512">
          <cell r="C1512" t="str">
            <v>НКМК Лист рифленый 5 3пс 8568-77#300782</v>
          </cell>
        </row>
        <row r="1513">
          <cell r="C1513" t="str">
            <v>НКМК Лист рифленый 5х1400 3пс 8568-77#4866</v>
          </cell>
        </row>
        <row r="1514">
          <cell r="C1514" t="str">
            <v>НКМК Лист рифленый 5х1400 3сп 8568-77#5482</v>
          </cell>
        </row>
        <row r="1515">
          <cell r="C1515" t="str">
            <v>НКМК Лист рифленый 5х1500 09Г2С 12 8568-77#1245</v>
          </cell>
        </row>
        <row r="1516">
          <cell r="C1516" t="str">
            <v>НКМК Лист рифленый 5х1500 3пс 8568-77#1132</v>
          </cell>
        </row>
        <row r="1517">
          <cell r="C1517" t="str">
            <v>НКМК Лист рифленый 5х1500 3сп 8568-77#1133</v>
          </cell>
        </row>
        <row r="1518">
          <cell r="C1518" t="str">
            <v>НКМК Лист рифленый 5х1600 3пс 8568-77#2615</v>
          </cell>
        </row>
        <row r="1519">
          <cell r="C1519" t="str">
            <v>НКМК Лист рифленый 6 3пс 8568-77#300783</v>
          </cell>
        </row>
        <row r="1520">
          <cell r="C1520" t="str">
            <v>НКМК Лист рифленый 6х1400 3пс 8568-77#5078</v>
          </cell>
        </row>
        <row r="1521">
          <cell r="C1521" t="str">
            <v>НКМК Лист рифленый 6х1400 3сп 8568-77#5233</v>
          </cell>
        </row>
        <row r="1522">
          <cell r="C1522" t="str">
            <v>НКМК Лист рифленый 6х1500 09Г2С 12 8568-77#1246</v>
          </cell>
        </row>
        <row r="1523">
          <cell r="C1523" t="str">
            <v>НКМК Лист рифленый 6х1500 3пс 8568-77#1134</v>
          </cell>
        </row>
        <row r="1524">
          <cell r="C1524" t="str">
            <v>НКМК Лист рифленый 6х1500 3сп 8568-77#1135</v>
          </cell>
        </row>
        <row r="1525">
          <cell r="C1525" t="str">
            <v>НКМК Лист рифленый 6х1550 3пс 8568-77#5127</v>
          </cell>
        </row>
        <row r="1526">
          <cell r="C1526" t="str">
            <v>НКМК Лист рифленый 6х1600 3сп 8568-77#5286</v>
          </cell>
        </row>
        <row r="1527">
          <cell r="C1527" t="str">
            <v>НКМК Лист рифленый 7 3пс 8568-77#301132</v>
          </cell>
        </row>
        <row r="1528">
          <cell r="C1528" t="str">
            <v>НКМК Лист рифленый 8х1400 3пс 8568-77#5439</v>
          </cell>
        </row>
        <row r="1529">
          <cell r="C1529" t="str">
            <v>НКМК Лист рифленый 8х1400 3сп 8568-77#5530</v>
          </cell>
        </row>
        <row r="1530">
          <cell r="C1530" t="str">
            <v>НКМК Лист рифленый 8х1500 09Г2С 12 8568-77#1247</v>
          </cell>
        </row>
        <row r="1531">
          <cell r="C1531" t="str">
            <v>НКМК Лист рифленый 8х1500 3пс 8568-77#1965</v>
          </cell>
        </row>
        <row r="1532">
          <cell r="C1532" t="str">
            <v>НКМК Лист рифленый 8х1500 3сп 8568-77#2523</v>
          </cell>
        </row>
        <row r="1533">
          <cell r="C1533" t="str">
            <v>НКМК Полоса 8х120 5пс/сп 2 535-05#301716</v>
          </cell>
        </row>
        <row r="1534">
          <cell r="C1534" t="str">
            <v>НКМК Полоса 8х120 5пс/сп 5 535-05#301741</v>
          </cell>
        </row>
        <row r="1535">
          <cell r="C1535" t="str">
            <v>НКМК Полоса 8х120 5пс/сп 535-05#301594</v>
          </cell>
        </row>
        <row r="1536">
          <cell r="C1536" t="str">
            <v>НКМК Швеллер 22У 3сп 5 535-05#3326</v>
          </cell>
        </row>
        <row r="1537">
          <cell r="C1537" t="str">
            <v>НКМК Швеллер 22У 3сп 535-05#3329</v>
          </cell>
        </row>
        <row r="1538">
          <cell r="C1538" t="str">
            <v>НКМК Швеллер 24У 09Г2С 12 19281-89#920</v>
          </cell>
        </row>
        <row r="1539">
          <cell r="C1539" t="str">
            <v>НКМК Швеллер 24У 3сп 5 535-05#922</v>
          </cell>
        </row>
        <row r="1540">
          <cell r="C1540" t="str">
            <v>НКМК Швеллер 24У 3сп 535-05#1279</v>
          </cell>
        </row>
        <row r="1541">
          <cell r="C1541" t="str">
            <v>НКМК Швеллер 24У 5сп 535-05#3865</v>
          </cell>
        </row>
        <row r="1542">
          <cell r="C1542" t="str">
            <v>НКМК Швеллер 30У 09Г2С 12 19281-89#883</v>
          </cell>
        </row>
        <row r="1543">
          <cell r="C1543" t="str">
            <v>НКМК Швеллер 30У 3сп 5 535-05#885</v>
          </cell>
        </row>
        <row r="1544">
          <cell r="C1544" t="str">
            <v>НКМК Швеллер 30У 3сп 535-05#954</v>
          </cell>
        </row>
        <row r="1545">
          <cell r="C1545" t="str">
            <v>НКМК Швеллер 40У 09Г2С 12 19281-89#1274</v>
          </cell>
        </row>
        <row r="1546">
          <cell r="C1546" t="str">
            <v>НКМК Швеллер 40У 09Г2С 14 19281-89#6615</v>
          </cell>
        </row>
        <row r="1547">
          <cell r="C1547" t="str">
            <v>НКМК Швеллер 40У 3сп 5 535-05#1275</v>
          </cell>
        </row>
        <row r="1548">
          <cell r="C1548" t="str">
            <v>НКМК Швеллер 40У 3сп 535-05#1280</v>
          </cell>
        </row>
      </sheetData>
      <sheetData sheetId="4">
        <row r="2">
          <cell r="C2" t="str">
            <v>НТМК Двутавр 18 09Г2С 12 19281-89#617</v>
          </cell>
        </row>
        <row r="3">
          <cell r="C3" t="str">
            <v>НТМК Двутавр 18 09Г2С 14 19281-89#4704</v>
          </cell>
        </row>
        <row r="4">
          <cell r="C4" t="str">
            <v>НТМК Двутавр 18 3сп 5 535-05#619</v>
          </cell>
        </row>
        <row r="5">
          <cell r="C5" t="str">
            <v>НТМК Двутавр 18 3сп 535-05#955</v>
          </cell>
        </row>
        <row r="6">
          <cell r="C6" t="str">
            <v>НТМК Двутавр 18 С255 27772-88#935</v>
          </cell>
        </row>
        <row r="7">
          <cell r="C7" t="str">
            <v>НТМК Двутавр 18 С345 27772-88#4630</v>
          </cell>
        </row>
        <row r="8">
          <cell r="C8" t="str">
            <v>НТМК Двутавр 18Б1 3пс/сп 535-05#302061</v>
          </cell>
        </row>
        <row r="9">
          <cell r="C9" t="str">
            <v>НТМК Двутавр 20Б1 09Г2С 12 19281-89#624</v>
          </cell>
        </row>
        <row r="10">
          <cell r="C10" t="str">
            <v>НТМК Двутавр 20Б1 09Г2С 13 19281-89#5639</v>
          </cell>
        </row>
        <row r="11">
          <cell r="C11" t="str">
            <v>НТМК Двутавр 20Б1 09Г2С 14 19281-89#4703</v>
          </cell>
        </row>
        <row r="12">
          <cell r="C12" t="str">
            <v>НТМК Двутавр 20Б1 345-09Г2С-12 19281-89#6825</v>
          </cell>
        </row>
        <row r="13">
          <cell r="C13" t="str">
            <v>НТМК Двутавр 20Б1 3сп 5 535-05#626</v>
          </cell>
        </row>
        <row r="14">
          <cell r="C14" t="str">
            <v>НТМК Двутавр 20Б1 3сп 535-05#2766</v>
          </cell>
        </row>
        <row r="15">
          <cell r="C15" t="str">
            <v>НТМК Двутавр 20Б1 С255 27772-88#621</v>
          </cell>
        </row>
        <row r="16">
          <cell r="C16" t="str">
            <v>НТМК Двутавр 20Б1 С345 27772-88#622</v>
          </cell>
        </row>
        <row r="17">
          <cell r="C17" t="str">
            <v>НТМК Двутавр 20Б1 С345 3 27772-88#965</v>
          </cell>
        </row>
        <row r="18">
          <cell r="C18" t="str">
            <v>НТМК Двутавр 20К1 09Г2С 12 19281-89#705</v>
          </cell>
        </row>
        <row r="19">
          <cell r="C19" t="str">
            <v>НТМК Двутавр 20К1 345-09Г2С-12 19281-89#7038</v>
          </cell>
        </row>
        <row r="20">
          <cell r="C20" t="str">
            <v>НТМК Двутавр 20К1 3сп 5 535-05#707</v>
          </cell>
        </row>
        <row r="21">
          <cell r="C21" t="str">
            <v>НТМК Двутавр 20К1 3сп 535-05#2768</v>
          </cell>
        </row>
        <row r="22">
          <cell r="C22" t="str">
            <v>НТМК Двутавр 20К1 С255 27772-88#704</v>
          </cell>
        </row>
        <row r="23">
          <cell r="C23" t="str">
            <v>НТМК Двутавр 20К1 С345 27772-88#4632</v>
          </cell>
        </row>
        <row r="24">
          <cell r="C24" t="str">
            <v>НТМК Двутавр 20К1 С345 3 27772-88#959</v>
          </cell>
        </row>
        <row r="25">
          <cell r="C25" t="str">
            <v>НТМК Двутавр 20К2 09Г2С 12 19281-89#709</v>
          </cell>
        </row>
        <row r="26">
          <cell r="C26" t="str">
            <v>НТМК Двутавр 20К2 3сп 5 535-05#710</v>
          </cell>
        </row>
        <row r="27">
          <cell r="C27" t="str">
            <v>НТМК Двутавр 20К2 3сп 535-05#787</v>
          </cell>
        </row>
        <row r="28">
          <cell r="C28" t="str">
            <v>НТМК Двутавр 20К2 С255 27772-88#708</v>
          </cell>
        </row>
        <row r="29">
          <cell r="C29" t="str">
            <v>НТМК Двутавр 20К2 С345 3 27772-88#5384</v>
          </cell>
        </row>
        <row r="30">
          <cell r="C30" t="str">
            <v>НТМК Двутавр 20Ш1 09Г2С 12 19281-89#778</v>
          </cell>
        </row>
        <row r="31">
          <cell r="C31" t="str">
            <v>НТМК Двутавр 20Ш1 345-09Г2С-12 19281-89#6832</v>
          </cell>
        </row>
        <row r="32">
          <cell r="C32" t="str">
            <v>НТМК Двутавр 20Ш1 3сп 5 535-05#780</v>
          </cell>
        </row>
        <row r="33">
          <cell r="C33" t="str">
            <v>НТМК Двутавр 20Ш1 3сп 535-05#788</v>
          </cell>
        </row>
        <row r="34">
          <cell r="C34" t="str">
            <v>НТМК Двутавр 20Ш1 С255 27772-88#775</v>
          </cell>
        </row>
        <row r="35">
          <cell r="C35" t="str">
            <v>НТМК Двутавр 20Ш1 С345 27772-88#776</v>
          </cell>
        </row>
        <row r="36">
          <cell r="C36" t="str">
            <v>НТМК Двутавр 20Ш1 С345 3 27772-88#4106</v>
          </cell>
        </row>
        <row r="37">
          <cell r="C37" t="str">
            <v>НТМК Двутавр 24М 09Г2С 12 19281-89#840</v>
          </cell>
        </row>
        <row r="38">
          <cell r="C38" t="str">
            <v>НТМК Двутавр 24М 3сп 5 535-05#842</v>
          </cell>
        </row>
        <row r="39">
          <cell r="C39" t="str">
            <v>НТМК Двутавр 24М 3сп 535-05#2773</v>
          </cell>
        </row>
        <row r="40">
          <cell r="C40" t="str">
            <v>НТМК Двутавр 24М С255 27772-88#2775</v>
          </cell>
        </row>
        <row r="41">
          <cell r="C41" t="str">
            <v>НТМК Двутавр 24М С345 27772-88#4631</v>
          </cell>
        </row>
        <row r="42">
          <cell r="C42" t="str">
            <v>НТМК Двутавр 25Б1 09Г2С 12 19281-89#643</v>
          </cell>
        </row>
        <row r="43">
          <cell r="C43" t="str">
            <v>НТМК Двутавр 25Б1 09Г2С 14 19281-89#4705</v>
          </cell>
        </row>
        <row r="44">
          <cell r="C44" t="str">
            <v>НТМК Двутавр 25Б1 345-09Г2С-12 19281-89#6828</v>
          </cell>
        </row>
        <row r="45">
          <cell r="C45" t="str">
            <v>НТМК Двутавр 25Б1 345-09Г2С-15 19281-89#7134</v>
          </cell>
        </row>
        <row r="46">
          <cell r="C46" t="str">
            <v>НТМК Двутавр 25Б1 3сп 5 535-05#645</v>
          </cell>
        </row>
        <row r="47">
          <cell r="C47" t="str">
            <v>НТМК Двутавр 25Б1 3сп 535-05#942</v>
          </cell>
        </row>
        <row r="48">
          <cell r="C48" t="str">
            <v>НТМК Двутавр 25Б1 С255 27772-88#641</v>
          </cell>
        </row>
        <row r="49">
          <cell r="C49" t="str">
            <v>НТМК Двутавр 25Б1 С345 27772-88#4533</v>
          </cell>
        </row>
        <row r="50">
          <cell r="C50" t="str">
            <v>НТМК Двутавр 25Б1 С345 3 27772-88#6625</v>
          </cell>
        </row>
        <row r="51">
          <cell r="C51" t="str">
            <v>НТМК Двутавр 25Б2 09Г2С 12 19281-89#647</v>
          </cell>
        </row>
        <row r="52">
          <cell r="C52" t="str">
            <v>НТМК Двутавр 25Б2 345-09Г2С-12 19281-89#6829</v>
          </cell>
        </row>
        <row r="53">
          <cell r="C53" t="str">
            <v>НТМК Двутавр 25Б2 3сп 5 535-05#649</v>
          </cell>
        </row>
        <row r="54">
          <cell r="C54" t="str">
            <v>НТМК Двутавр 25Б2 С245/С255 27772-88#300792</v>
          </cell>
        </row>
        <row r="55">
          <cell r="C55" t="str">
            <v>НТМК Двутавр 25Б2 С255 27772-88#646</v>
          </cell>
        </row>
        <row r="56">
          <cell r="C56" t="str">
            <v>НТМК Двутавр 25Б2 С345 27772-88#4231</v>
          </cell>
        </row>
        <row r="57">
          <cell r="C57" t="str">
            <v>НТМК Двутавр 25Б2 С345 3 27772-88#6848</v>
          </cell>
        </row>
        <row r="58">
          <cell r="C58" t="str">
            <v>НТМК Двутавр 25К1 09Г2С 12 19281-89#714</v>
          </cell>
        </row>
        <row r="59">
          <cell r="C59" t="str">
            <v>НТМК Двутавр 25К1 3сп 5 535-05#716</v>
          </cell>
        </row>
        <row r="60">
          <cell r="C60" t="str">
            <v>НТМК Двутавр 25К1 3сп 535-05#713</v>
          </cell>
        </row>
        <row r="61">
          <cell r="C61" t="str">
            <v>НТМК Двутавр 25К1 С255 27772-88#711</v>
          </cell>
        </row>
        <row r="62">
          <cell r="C62" t="str">
            <v>НТМК Двутавр 25К1 С345 27772-88#4701</v>
          </cell>
        </row>
        <row r="63">
          <cell r="C63" t="str">
            <v>НТМК Двутавр 25К1 С345 3 27772-88#960</v>
          </cell>
        </row>
        <row r="64">
          <cell r="C64" t="str">
            <v>НТМК Двутавр 25К2 09Г2С 12 19281-89#718</v>
          </cell>
        </row>
        <row r="65">
          <cell r="C65" t="str">
            <v>НТМК Двутавр 25К2 3сп 5 535-05#719</v>
          </cell>
        </row>
        <row r="66">
          <cell r="C66" t="str">
            <v>НТМК Двутавр 25К2 С255 27772-88#717</v>
          </cell>
        </row>
        <row r="67">
          <cell r="C67" t="str">
            <v>НТМК Двутавр 25К2 С345 27772-88#4702</v>
          </cell>
        </row>
        <row r="68">
          <cell r="C68" t="str">
            <v>НТМК Двутавр 25К2 С345 3 27772-88#4325</v>
          </cell>
        </row>
        <row r="69">
          <cell r="C69" t="str">
            <v>НТМК Двутавр 25К3 09Г2С 12 19281-89#721</v>
          </cell>
        </row>
        <row r="70">
          <cell r="C70" t="str">
            <v>НТМК Двутавр 25К3 3сп 5 535-05#722</v>
          </cell>
        </row>
        <row r="71">
          <cell r="C71" t="str">
            <v>НТМК Двутавр 25К3 С255 27772-88#2782</v>
          </cell>
        </row>
        <row r="72">
          <cell r="C72" t="str">
            <v>НТМК Двутавр 25К3 С345 27772-88#720</v>
          </cell>
        </row>
        <row r="73">
          <cell r="C73" t="str">
            <v>НТМК Двутавр 25Ш1 09Г2С 12 19281-89#784</v>
          </cell>
        </row>
        <row r="74">
          <cell r="C74" t="str">
            <v>НТМК Двутавр 25Ш1 345-09Г2С-12 19281-89#6833</v>
          </cell>
        </row>
        <row r="75">
          <cell r="C75" t="str">
            <v>НТМК Двутавр 25Ш1 3сп 5 535-05#786</v>
          </cell>
        </row>
        <row r="76">
          <cell r="C76" t="str">
            <v>НТМК Двутавр 25Ш1 3сп 535-05#2783</v>
          </cell>
        </row>
        <row r="77">
          <cell r="C77" t="str">
            <v>НТМК Двутавр 25Ш1 С255 27772-88#782</v>
          </cell>
        </row>
        <row r="78">
          <cell r="C78" t="str">
            <v>НТМК Двутавр 25Ш1 С345 27772-88#4624</v>
          </cell>
        </row>
        <row r="79">
          <cell r="C79" t="str">
            <v>НТМК Двутавр 25Ш1 С345 3 27772-88#6844</v>
          </cell>
        </row>
        <row r="80">
          <cell r="C80" t="str">
            <v>НТМК Двутавр 25Ш1 С345 4 27772-88#6927</v>
          </cell>
        </row>
        <row r="81">
          <cell r="C81" t="str">
            <v>НТМК Двутавр 30Б1 09Г2С 12 19281-89#632</v>
          </cell>
        </row>
        <row r="82">
          <cell r="C82" t="str">
            <v>НТМК Двутавр 30Б1 09Г2С 14 19281-89#4706</v>
          </cell>
        </row>
        <row r="83">
          <cell r="C83" t="str">
            <v>НТМК Двутавр 30Б1 345-09Г2С-12 19281-89#6826</v>
          </cell>
        </row>
        <row r="84">
          <cell r="C84" t="str">
            <v>НТМК Двутавр 30Б1 345-09Г2С-13 19281-89#7245</v>
          </cell>
        </row>
        <row r="85">
          <cell r="C85" t="str">
            <v>НТМК Двутавр 30Б1 3сп 5 535-05#634</v>
          </cell>
        </row>
        <row r="86">
          <cell r="C86" t="str">
            <v>НТМК Двутавр 30Б1 3сп 535-05#631</v>
          </cell>
        </row>
        <row r="87">
          <cell r="C87" t="str">
            <v>НТМК Двутавр 30Б1 С255 27772-88#628</v>
          </cell>
        </row>
        <row r="88">
          <cell r="C88" t="str">
            <v>НТМК Двутавр 30Б1 С345 27772-88#629</v>
          </cell>
        </row>
        <row r="89">
          <cell r="C89" t="str">
            <v>НТМК Двутавр 30Б1 С345 3 27772-88#967</v>
          </cell>
        </row>
        <row r="90">
          <cell r="C90" t="str">
            <v>НТМК Двутавр 30Б2 09Г2С 12 19281-89#638</v>
          </cell>
        </row>
        <row r="91">
          <cell r="C91" t="str">
            <v>НТМК Двутавр 30Б2 09Г2С 14 19281-89#5092</v>
          </cell>
        </row>
        <row r="92">
          <cell r="C92" t="str">
            <v>НТМК Двутавр 30Б2 345-09Г2С-12 19281-89#6827</v>
          </cell>
        </row>
        <row r="93">
          <cell r="C93" t="str">
            <v>НТМК Двутавр 30Б2 3сп 5 535-05#639</v>
          </cell>
        </row>
        <row r="94">
          <cell r="C94" t="str">
            <v>НТМК Двутавр 30Б2 3сп 535-05#941</v>
          </cell>
        </row>
        <row r="95">
          <cell r="C95" t="str">
            <v>НТМК Двутавр 30Б2 С255 27772-88#636</v>
          </cell>
        </row>
        <row r="96">
          <cell r="C96" t="str">
            <v>НТМК Двутавр 30Б2 С345 27772-88#637</v>
          </cell>
        </row>
        <row r="97">
          <cell r="C97" t="str">
            <v>НТМК Двутавр 30Б2 С345 3 27772-88#2644</v>
          </cell>
        </row>
        <row r="98">
          <cell r="C98" t="str">
            <v>НТМК Двутавр 30К1 09Г2С 12 19281-89#726</v>
          </cell>
        </row>
        <row r="99">
          <cell r="C99" t="str">
            <v>НТМК Двутавр 30К1 345-09Г2С-12 19281-89#6830</v>
          </cell>
        </row>
        <row r="100">
          <cell r="C100" t="str">
            <v>НТМК Двутавр 30К1 3сп 5 535-05#728</v>
          </cell>
        </row>
        <row r="101">
          <cell r="C101" t="str">
            <v>НТМК Двутавр 30К1 3сп 535-05#2785</v>
          </cell>
        </row>
        <row r="102">
          <cell r="C102" t="str">
            <v>НТМК Двутавр 30К1 С255 27772-88#723</v>
          </cell>
        </row>
        <row r="103">
          <cell r="C103" t="str">
            <v>НТМК Двутавр 30К1 С345 27772-88#724</v>
          </cell>
        </row>
        <row r="104">
          <cell r="C104" t="str">
            <v>НТМК Двутавр 30К1 С345 3 27772-88#4082</v>
          </cell>
        </row>
        <row r="105">
          <cell r="C105" t="str">
            <v>НТМК Двутавр 30К2 09Г2С 12 19281-89#733</v>
          </cell>
        </row>
        <row r="106">
          <cell r="C106" t="str">
            <v>НТМК Двутавр 30К2 345-09Г2С-12 19281-89#6831</v>
          </cell>
        </row>
        <row r="107">
          <cell r="C107" t="str">
            <v>НТМК Двутавр 30К2 3сп 5 535-05#735</v>
          </cell>
        </row>
        <row r="108">
          <cell r="C108" t="str">
            <v>НТМК Двутавр 30К2 3сп 535-05#2787</v>
          </cell>
        </row>
        <row r="109">
          <cell r="C109" t="str">
            <v>НТМК Двутавр 30К2 С255 27772-88#730</v>
          </cell>
        </row>
        <row r="110">
          <cell r="C110" t="str">
            <v>НТМК Двутавр 30К2 С345 27772-88#731</v>
          </cell>
        </row>
        <row r="111">
          <cell r="C111" t="str">
            <v>НТМК Двутавр 30К2 С345 3 27772-88#966</v>
          </cell>
        </row>
        <row r="112">
          <cell r="C112" t="str">
            <v>НТМК Двутавр 30К3 09Г2С 12 19281-89#736</v>
          </cell>
        </row>
        <row r="113">
          <cell r="C113" t="str">
            <v>НТМК Двутавр 30К3 3сп 5 535-05#737</v>
          </cell>
        </row>
        <row r="114">
          <cell r="C114" t="str">
            <v>НТМК Двутавр 30К3 С255 27772-88#3742</v>
          </cell>
        </row>
        <row r="115">
          <cell r="C115" t="str">
            <v>НТМК Двутавр 30К3 С345 3 27772-88#6760</v>
          </cell>
        </row>
        <row r="116">
          <cell r="C116" t="str">
            <v>НТМК Двутавр 30К4 09Г2С 12 19281-89#4111</v>
          </cell>
        </row>
        <row r="117">
          <cell r="C117" t="str">
            <v>НТМК Двутавр 30К4 3сп 5 535-05#740</v>
          </cell>
        </row>
        <row r="118">
          <cell r="C118" t="str">
            <v>НТМК Двутавр 30М 09Г2С 12 19281-89#845</v>
          </cell>
        </row>
        <row r="119">
          <cell r="C119" t="str">
            <v>НТМК Двутавр 30М 3сп 5 535-05#847</v>
          </cell>
        </row>
        <row r="120">
          <cell r="C120" t="str">
            <v>НТМК Двутавр 30М 3сп 535-05#2788</v>
          </cell>
        </row>
        <row r="121">
          <cell r="C121" t="str">
            <v>НТМК Двутавр 30М С255 27772-88#844</v>
          </cell>
        </row>
        <row r="122">
          <cell r="C122" t="str">
            <v>НТМК Двутавр 30М С345 27772-88#4532</v>
          </cell>
        </row>
        <row r="123">
          <cell r="C123" t="str">
            <v>НТМК Двутавр 30М С345 3 27772-88#5636</v>
          </cell>
        </row>
        <row r="124">
          <cell r="C124" t="str">
            <v>НТМК Двутавр 30Ш1 09Г2С 12 19281-89#793</v>
          </cell>
        </row>
        <row r="125">
          <cell r="C125" t="str">
            <v>НТМК Двутавр 30Ш1 345-09Г2С-12 19281-89#6834</v>
          </cell>
        </row>
        <row r="126">
          <cell r="C126" t="str">
            <v>НТМК Двутавр 30Ш1 3сп 5 535-05#795</v>
          </cell>
        </row>
        <row r="127">
          <cell r="C127" t="str">
            <v>НТМК Двутавр 30Ш1 3сп 535-05#792</v>
          </cell>
        </row>
        <row r="128">
          <cell r="C128" t="str">
            <v>НТМК Двутавр 30Ш1 С255 27772-88#789</v>
          </cell>
        </row>
        <row r="129">
          <cell r="C129" t="str">
            <v>НТМК Двутавр 30Ш1 С345 27772-88#790</v>
          </cell>
        </row>
        <row r="130">
          <cell r="C130" t="str">
            <v>НТМК Двутавр 30Ш1 С345 3 27772-88#968</v>
          </cell>
        </row>
        <row r="131">
          <cell r="C131" t="str">
            <v>НТМК Двутавр 30Ш1 С345 4 27772-88#5443</v>
          </cell>
        </row>
        <row r="132">
          <cell r="C132" t="str">
            <v>НТМК Двутавр 30Ш2 09Г2С 12 19281-89#799</v>
          </cell>
        </row>
        <row r="133">
          <cell r="C133" t="str">
            <v>НТМК Двутавр 30Ш2 345-09Г2С-12 19281-89#6835</v>
          </cell>
        </row>
        <row r="134">
          <cell r="C134" t="str">
            <v>НТМК Двутавр 30Ш2 3сп 5 535-05#801</v>
          </cell>
        </row>
        <row r="135">
          <cell r="C135" t="str">
            <v>НТМК Двутавр 30Ш2 3сп 535-05#798</v>
          </cell>
        </row>
        <row r="136">
          <cell r="C136" t="str">
            <v>НТМК Двутавр 30Ш2 С255 27772-88#797</v>
          </cell>
        </row>
        <row r="137">
          <cell r="C137" t="str">
            <v>НТМК Двутавр 30Ш2 С345 27772-88#4548</v>
          </cell>
        </row>
        <row r="138">
          <cell r="C138" t="str">
            <v>НТМК Двутавр 30Ш2 С345 3 27772-88#3333</v>
          </cell>
        </row>
        <row r="139">
          <cell r="C139" t="str">
            <v>НТМК Двутавр 35Б1 09Г2С 12 19281-89#654</v>
          </cell>
        </row>
        <row r="140">
          <cell r="C140" t="str">
            <v>НТМК Двутавр 35Б1 09Г2С 14 19281-89#5042</v>
          </cell>
        </row>
        <row r="141">
          <cell r="C141" t="str">
            <v>НТМК Двутавр 35Б1 09Г2С 15 19281-89#4837</v>
          </cell>
        </row>
        <row r="142">
          <cell r="C142" t="str">
            <v>НТМК Двутавр 35Б1 345-09Г2С-12 19281-89#6839</v>
          </cell>
        </row>
        <row r="143">
          <cell r="C143" t="str">
            <v>НТМК Двутавр 35Б1 3сп 5 535-05#656</v>
          </cell>
        </row>
        <row r="144">
          <cell r="C144" t="str">
            <v>НТМК Двутавр 35Б1 3сп 535-05#2791</v>
          </cell>
        </row>
        <row r="145">
          <cell r="C145" t="str">
            <v>НТМК Двутавр 35Б1 С255 27772-88#651</v>
          </cell>
        </row>
        <row r="146">
          <cell r="C146" t="str">
            <v>НТМК Двутавр 35Б1 С345 27772-88#652</v>
          </cell>
        </row>
        <row r="147">
          <cell r="C147" t="str">
            <v>НТМК Двутавр 35Б1 С345 3 27772-88#956</v>
          </cell>
        </row>
        <row r="148">
          <cell r="C148" t="str">
            <v>НТМК Двутавр 35Б2 09Г2С 12 19281-89#658</v>
          </cell>
        </row>
        <row r="149">
          <cell r="C149" t="str">
            <v>НТМК Двутавр 35Б2 345-09Г2С-14 19281-89#6994</v>
          </cell>
        </row>
        <row r="150">
          <cell r="C150" t="str">
            <v>НТМК Двутавр 35Б2 3сп 5 535-05#660</v>
          </cell>
        </row>
        <row r="151">
          <cell r="C151" t="str">
            <v>НТМК Двутавр 35Б2 3сп 535-05#2792</v>
          </cell>
        </row>
        <row r="152">
          <cell r="C152" t="str">
            <v>НТМК Двутавр 35Б2 С255 27772-88#657</v>
          </cell>
        </row>
        <row r="153">
          <cell r="C153" t="str">
            <v>НТМК Двутавр 35Б2 С345 27772-88#1864</v>
          </cell>
        </row>
        <row r="154">
          <cell r="C154" t="str">
            <v>НТМК Двутавр 35Б2 С345 3 27772-88#6879</v>
          </cell>
        </row>
        <row r="155">
          <cell r="C155" t="str">
            <v>НТМК Двутавр 35К1 09Г2С 12 19281-89#744</v>
          </cell>
        </row>
        <row r="156">
          <cell r="C156" t="str">
            <v>НТМК Двутавр 35К1 345-09Г2С-12 19281-89#7062</v>
          </cell>
        </row>
        <row r="157">
          <cell r="C157" t="str">
            <v>НТМК Двутавр 35К1 3сп 5 535-05#746</v>
          </cell>
        </row>
        <row r="158">
          <cell r="C158" t="str">
            <v>НТМК Двутавр 35К1 3сп 535-05#2794</v>
          </cell>
        </row>
        <row r="159">
          <cell r="C159" t="str">
            <v>НТМК Двутавр 35К1 С255 27772-88#741</v>
          </cell>
        </row>
        <row r="160">
          <cell r="C160" t="str">
            <v>НТМК Двутавр 35К1 С345 27772-88#742</v>
          </cell>
        </row>
        <row r="161">
          <cell r="C161" t="str">
            <v>НТМК Двутавр 35К1 С345 3 27772-88#6954</v>
          </cell>
        </row>
        <row r="162">
          <cell r="C162" t="str">
            <v>НТМК Двутавр 35К2 09Г2С 12 19281-89#750</v>
          </cell>
        </row>
        <row r="163">
          <cell r="C163" t="str">
            <v>НТМК Двутавр 35К2 3сп 5 535-05#751</v>
          </cell>
        </row>
        <row r="164">
          <cell r="C164" t="str">
            <v>НТМК Двутавр 35К2 3сп 535-05#4979</v>
          </cell>
        </row>
        <row r="165">
          <cell r="C165" t="str">
            <v>НТМК Двутавр 35К2 С255 27772-88#748</v>
          </cell>
        </row>
        <row r="166">
          <cell r="C166" t="str">
            <v>НТМК Двутавр 35К2 С345 27772-88#749</v>
          </cell>
        </row>
        <row r="167">
          <cell r="C167" t="str">
            <v>НТМК Двутавр 35К2 С345 3 27772-88#5349</v>
          </cell>
        </row>
        <row r="168">
          <cell r="C168" t="str">
            <v>НТМК Двутавр 35Ш1 09Г2С 12 19281-89#805</v>
          </cell>
        </row>
        <row r="169">
          <cell r="C169" t="str">
            <v>НТМК Двутавр 35Ш1 09Г2С, С345 19281-89#1992</v>
          </cell>
        </row>
        <row r="170">
          <cell r="C170" t="str">
            <v>НТМК Двутавр 35Ш1 345-09Г2С-12 19281-89#7177</v>
          </cell>
        </row>
        <row r="171">
          <cell r="C171" t="str">
            <v>НТМК Двутавр 35Ш1 3сп 5 535-05#807</v>
          </cell>
        </row>
        <row r="172">
          <cell r="C172" t="str">
            <v>НТМК Двутавр 35Ш1 3сп 535-05#804</v>
          </cell>
        </row>
        <row r="173">
          <cell r="C173" t="str">
            <v>НТМК Двутавр 35Ш1 С255 27772-88#802</v>
          </cell>
        </row>
        <row r="174">
          <cell r="C174" t="str">
            <v>НТМК Двутавр 35Ш1 С345 27772-88#4391</v>
          </cell>
        </row>
        <row r="175">
          <cell r="C175" t="str">
            <v>НТМК Двутавр 35Ш1 С345 3 27772-88#1962</v>
          </cell>
        </row>
        <row r="176">
          <cell r="C176" t="str">
            <v>НТМК Двутавр 35Ш1 С345 4 27772-88#6928</v>
          </cell>
        </row>
        <row r="177">
          <cell r="C177" t="str">
            <v>НТМК Двутавр 35Ш2 09Г2С 12 19281-89#809</v>
          </cell>
        </row>
        <row r="178">
          <cell r="C178" t="str">
            <v>НТМК Двутавр 35Ш2 345-09Г2С-12 19281-89#7137</v>
          </cell>
        </row>
        <row r="179">
          <cell r="C179" t="str">
            <v>НТМК Двутавр 35Ш2 3сп 5 535-05#811</v>
          </cell>
        </row>
        <row r="180">
          <cell r="C180" t="str">
            <v>НТМК Двутавр 35Ш2 С255 27772-88#808</v>
          </cell>
        </row>
        <row r="181">
          <cell r="C181" t="str">
            <v>НТМК Двутавр 35Ш2 С345 27772-88#4392</v>
          </cell>
        </row>
        <row r="182">
          <cell r="C182" t="str">
            <v>НТМК Двутавр 35Ш2 С345 3 27772-88#964</v>
          </cell>
        </row>
        <row r="183">
          <cell r="C183" t="str">
            <v>НТМК Двутавр 36М 09Г2С 12 19281-89#849</v>
          </cell>
        </row>
        <row r="184">
          <cell r="C184" t="str">
            <v>НТМК Двутавр 36М 3сп 5 535-05#851</v>
          </cell>
        </row>
        <row r="185">
          <cell r="C185" t="str">
            <v>НТМК Двутавр 36М 3сп 535-05#2800</v>
          </cell>
        </row>
        <row r="186">
          <cell r="C186" t="str">
            <v>НТМК Двутавр 36М С255 27772-88#848</v>
          </cell>
        </row>
        <row r="187">
          <cell r="C187" t="str">
            <v>НТМК Двутавр 36М С345 27772-88#4700</v>
          </cell>
        </row>
        <row r="188">
          <cell r="C188" t="str">
            <v>НТМК Двутавр 40Б1 09Г2С 12 19281-89#665</v>
          </cell>
        </row>
        <row r="189">
          <cell r="C189" t="str">
            <v>НТМК Двутавр 40Б1 3сп 5 535-05#667</v>
          </cell>
        </row>
        <row r="190">
          <cell r="C190" t="str">
            <v>НТМК Двутавр 40Б1 3сп 535-05#945</v>
          </cell>
        </row>
        <row r="191">
          <cell r="C191" t="str">
            <v>НТМК Двутавр 40Б1 С255 27772-88#662</v>
          </cell>
        </row>
        <row r="192">
          <cell r="C192" t="str">
            <v>НТМК Двутавр 40Б1 С345 27772-88#663</v>
          </cell>
        </row>
        <row r="193">
          <cell r="C193" t="str">
            <v>НТМК Двутавр 40Б1 С345 3 27772-88#957</v>
          </cell>
        </row>
        <row r="194">
          <cell r="C194" t="str">
            <v>НТМК Двутавр 40Б2 09Г2С 12 19281-89#670</v>
          </cell>
        </row>
        <row r="195">
          <cell r="C195" t="str">
            <v>НТМК Двутавр 40Б2 3сп 5 535-05#671</v>
          </cell>
        </row>
        <row r="196">
          <cell r="C196" t="str">
            <v>НТМК Двутавр 40Б2 3сп 535-05#3303</v>
          </cell>
        </row>
        <row r="197">
          <cell r="C197" t="str">
            <v>НТМК Двутавр 40Б2 С255 27772-88#668</v>
          </cell>
        </row>
        <row r="198">
          <cell r="C198" t="str">
            <v>НТМК Двутавр 40Б2 С345 27772-88#669</v>
          </cell>
        </row>
        <row r="199">
          <cell r="C199" t="str">
            <v>НТМК Двутавр 40Б2 С345 3 27772-88#2710</v>
          </cell>
        </row>
        <row r="200">
          <cell r="C200" t="str">
            <v>НТМК Двутавр 40К1 09Г2С 12 19281-89#754</v>
          </cell>
        </row>
        <row r="201">
          <cell r="C201" t="str">
            <v>НТМК Двутавр 40К1 3пс 5 535-05#755</v>
          </cell>
        </row>
        <row r="202">
          <cell r="C202" t="str">
            <v>НТМК Двутавр 40К1 С245 27772-88#2806</v>
          </cell>
        </row>
        <row r="203">
          <cell r="C203" t="str">
            <v>НТМК Двутавр 40К1 С345 27772-88#753</v>
          </cell>
        </row>
        <row r="204">
          <cell r="C204" t="str">
            <v>НТМК Двутавр 40К1 С345 3 27772-88#961</v>
          </cell>
        </row>
        <row r="205">
          <cell r="C205" t="str">
            <v>НТМК Двутавр 40К2 09Г2С 12 19281-89#760</v>
          </cell>
        </row>
        <row r="206">
          <cell r="C206" t="str">
            <v>НТМК Двутавр 40К2 3пс 5 535-05#761</v>
          </cell>
        </row>
        <row r="207">
          <cell r="C207" t="str">
            <v>НТМК Двутавр 40К2 С245 27772-88#757</v>
          </cell>
        </row>
        <row r="208">
          <cell r="C208" t="str">
            <v>НТМК Двутавр 40К2 С345 27772-88#759</v>
          </cell>
        </row>
        <row r="209">
          <cell r="C209" t="str">
            <v>НТМК Двутавр 40К2 С345 3 27772-88#4105</v>
          </cell>
        </row>
        <row r="210">
          <cell r="C210" t="str">
            <v>НТМК Двутавр 40К3 09Г2С 12 19281-89#765</v>
          </cell>
        </row>
        <row r="211">
          <cell r="C211" t="str">
            <v>НТМК Двутавр 40К3 3пc 5 535-05#2547</v>
          </cell>
        </row>
        <row r="212">
          <cell r="C212" t="str">
            <v>НТМК Двутавр 40К3 3пс 5 535-05#2547</v>
          </cell>
        </row>
        <row r="213">
          <cell r="C213" t="str">
            <v>НТМК Двутавр 40К3 С245 27772-88#762</v>
          </cell>
        </row>
        <row r="214">
          <cell r="C214" t="str">
            <v>НТМК Двутавр 40К3 С345 27772-88#764</v>
          </cell>
        </row>
        <row r="215">
          <cell r="C215" t="str">
            <v>НТМК Двутавр 40К3 С345 3 27772-88#2044</v>
          </cell>
        </row>
        <row r="216">
          <cell r="C216" t="str">
            <v>НТМК Двутавр 40К4 09Г2С 12 19281-89#769</v>
          </cell>
        </row>
        <row r="217">
          <cell r="C217" t="str">
            <v>НТМК Двутавр 40К4 С245 27772-88#767</v>
          </cell>
        </row>
        <row r="218">
          <cell r="C218" t="str">
            <v>НТМК Двутавр 40К4 С345 27772-88#768</v>
          </cell>
        </row>
        <row r="219">
          <cell r="C219" t="str">
            <v>НТМК Двутавр 40К4 С345 3 27772-88#962</v>
          </cell>
        </row>
        <row r="220">
          <cell r="C220" t="str">
            <v>НТМК Двутавр 40К5 09Г2С 12 19281-89#773</v>
          </cell>
        </row>
        <row r="221">
          <cell r="C221" t="str">
            <v>НТМК Двутавр 40К5 С245 27772-88#3185</v>
          </cell>
        </row>
        <row r="222">
          <cell r="C222" t="str">
            <v>НТМК Двутавр 40К5 С345 27772-88#772</v>
          </cell>
        </row>
        <row r="223">
          <cell r="C223" t="str">
            <v>НТМК Двутавр 40К5 С345 3 27772-88#963</v>
          </cell>
        </row>
        <row r="224">
          <cell r="C224" t="str">
            <v>НТМК Двутавр 40Ш1 09Г2С 12 19281-89#816</v>
          </cell>
        </row>
        <row r="225">
          <cell r="C225" t="str">
            <v>НТМК Двутавр 40Ш1 345-09Г2С-12 19281-89#7122</v>
          </cell>
        </row>
        <row r="226">
          <cell r="C226" t="str">
            <v>НТМК Двутавр 40Ш1 3сп 5 535-05#818</v>
          </cell>
        </row>
        <row r="227">
          <cell r="C227" t="str">
            <v>НТМК Двутавр 40Ш1 3сп 535-05#2810</v>
          </cell>
        </row>
        <row r="228">
          <cell r="C228" t="str">
            <v>НТМК Двутавр 40Ш1 С255 27772-88#813</v>
          </cell>
        </row>
        <row r="229">
          <cell r="C229" t="str">
            <v>НТМК Двутавр 40Ш1 С345 27772-88#814</v>
          </cell>
        </row>
        <row r="230">
          <cell r="C230" t="str">
            <v>НТМК Двутавр 40Ш1 С345 3 27772-88#6622</v>
          </cell>
        </row>
        <row r="231">
          <cell r="C231" t="str">
            <v>НТМК Двутавр 40Ш1 С345 4 27772-88#6929</v>
          </cell>
        </row>
        <row r="232">
          <cell r="C232" t="str">
            <v>НТМК Двутавр 40Ш2 09Г2С 12 19281-89#821</v>
          </cell>
        </row>
        <row r="233">
          <cell r="C233" t="str">
            <v>НТМК Двутавр 40Ш2 345-09Г2С-12 19281-89#6836</v>
          </cell>
        </row>
        <row r="234">
          <cell r="C234" t="str">
            <v>НТМК Двутавр 40Ш2 3сп 5 535-05#823</v>
          </cell>
        </row>
        <row r="235">
          <cell r="C235" t="str">
            <v>НТМК Двутавр 40Ш2 3сп 535-05#2812</v>
          </cell>
        </row>
        <row r="236">
          <cell r="C236" t="str">
            <v>НТМК Двутавр 40Ш2 С255 27772-88#819</v>
          </cell>
        </row>
        <row r="237">
          <cell r="C237" t="str">
            <v>НТМК Двутавр 40Ш2 С345 27772-88#820</v>
          </cell>
        </row>
        <row r="238">
          <cell r="C238" t="str">
            <v>НТМК Двутавр 40Ш2 С345 3 27772-88#958</v>
          </cell>
        </row>
        <row r="239">
          <cell r="C239" t="str">
            <v>НТМК Двутавр 45Б1 09Г2С 12 19281-89#674</v>
          </cell>
        </row>
        <row r="240">
          <cell r="C240" t="str">
            <v>НТМК Двутавр 45Б1 09Г2С 14 19281-89#5672</v>
          </cell>
        </row>
        <row r="241">
          <cell r="C241" t="str">
            <v>НТМК Двутавр 45Б1 3сп 5 535-05#675</v>
          </cell>
        </row>
        <row r="242">
          <cell r="C242" t="str">
            <v>НТМК Двутавр 45Б1 3сп 535-05#946</v>
          </cell>
        </row>
        <row r="243">
          <cell r="C243" t="str">
            <v>НТМК Двутавр 45Б1 С255 27772-88#672</v>
          </cell>
        </row>
        <row r="244">
          <cell r="C244" t="str">
            <v>НТМК Двутавр 45Б1 С345 27772-88#673</v>
          </cell>
        </row>
        <row r="245">
          <cell r="C245" t="str">
            <v>НТМК Двутавр 45Б2 09Г2С 12 19281-89#678</v>
          </cell>
        </row>
        <row r="246">
          <cell r="C246" t="str">
            <v>НТМК Двутавр 45Б2 09Г2С 14 19281-89#6982</v>
          </cell>
        </row>
        <row r="247">
          <cell r="C247" t="str">
            <v>НТМК Двутавр 45Б2 345-09Г2С-12 19281-89#7013</v>
          </cell>
        </row>
        <row r="248">
          <cell r="C248" t="str">
            <v>НТМК Двутавр 45Б2 3сп 5 535-05#679</v>
          </cell>
        </row>
        <row r="249">
          <cell r="C249" t="str">
            <v>НТМК Двутавр 45Б2 3сп 535-05#947</v>
          </cell>
        </row>
        <row r="250">
          <cell r="C250" t="str">
            <v>НТМК Двутавр 45Б2 С255 27772-88#676</v>
          </cell>
        </row>
        <row r="251">
          <cell r="C251" t="str">
            <v>НТМК Двутавр 45Б2 С345 27772-88#677</v>
          </cell>
        </row>
        <row r="252">
          <cell r="C252" t="str">
            <v>НТМК Двутавр 45Б2 С345 3 27772-88#6915</v>
          </cell>
        </row>
        <row r="253">
          <cell r="C253" t="str">
            <v>НТМК Двутавр 45Б2 С345 4 27772-88#4860</v>
          </cell>
        </row>
        <row r="254">
          <cell r="C254" t="str">
            <v>НТМК Двутавр 45М 09Г2С 12 19281-89#853</v>
          </cell>
        </row>
        <row r="255">
          <cell r="C255" t="str">
            <v>НТМК Двутавр 45М 09Г2С 14 19281-89#6463</v>
          </cell>
        </row>
        <row r="256">
          <cell r="C256" t="str">
            <v>НТМК Двутавр 45М 3сп 5 535-05#855</v>
          </cell>
        </row>
        <row r="257">
          <cell r="C257" t="str">
            <v>НТМК Двутавр 45М 3сп 535-05#2418</v>
          </cell>
        </row>
        <row r="258">
          <cell r="C258" t="str">
            <v>НТМК Двутавр 45М С255 27772-88#852</v>
          </cell>
        </row>
        <row r="259">
          <cell r="C259" t="str">
            <v>НТМК Двутавр 45М С345 27772-88#4389</v>
          </cell>
        </row>
        <row r="260">
          <cell r="C260" t="str">
            <v>НТМК Двутавр 45Ш1 09Г2С 12 19281-89#827</v>
          </cell>
        </row>
        <row r="261">
          <cell r="C261" t="str">
            <v>НТМК Двутавр 45Ш1 345-09Г2С-12 19281-89#7149</v>
          </cell>
        </row>
        <row r="262">
          <cell r="C262" t="str">
            <v>НТМК Двутавр 45Ш1 3сп 5 535-05#828</v>
          </cell>
        </row>
        <row r="263">
          <cell r="C263" t="str">
            <v>НТМК Двутавр 45Ш1 С255 27772-88#824</v>
          </cell>
        </row>
        <row r="264">
          <cell r="C264" t="str">
            <v>НТМК Двутавр 45Ш1 С345 27772-88#825</v>
          </cell>
        </row>
        <row r="265">
          <cell r="C265" t="str">
            <v>НТМК Двутавр 45Ш1 С345 3 27772-88#6867</v>
          </cell>
        </row>
        <row r="266">
          <cell r="C266" t="str">
            <v>НТМК Двутавр 50Б1 09Г2С 12 19281-89#683</v>
          </cell>
        </row>
        <row r="267">
          <cell r="C267" t="str">
            <v>НТМК Двутавр 50Б1 3сп 5 535-05#685</v>
          </cell>
        </row>
        <row r="268">
          <cell r="C268" t="str">
            <v>НТМК Двутавр 50Б1 3сп 535-05#948</v>
          </cell>
        </row>
        <row r="269">
          <cell r="C269" t="str">
            <v>НТМК Двутавр 50Б1 С255 27772-88#680</v>
          </cell>
        </row>
        <row r="270">
          <cell r="C270" t="str">
            <v>НТМК Двутавр 50Б1 С345 27772-88#681</v>
          </cell>
        </row>
        <row r="271">
          <cell r="C271" t="str">
            <v>НТМК Двутавр 50Б1 С345 3 27772-88#6913</v>
          </cell>
        </row>
        <row r="272">
          <cell r="C272" t="str">
            <v>НТМК Двутавр 50Б2 09Г2С 12 19281-89#688</v>
          </cell>
        </row>
        <row r="273">
          <cell r="C273" t="str">
            <v>НТМК Двутавр 50Б2 3сп 5 535-05#690</v>
          </cell>
        </row>
        <row r="274">
          <cell r="C274" t="str">
            <v>НТМК Двутавр 50Б2 С255 27772-88#686</v>
          </cell>
        </row>
        <row r="275">
          <cell r="C275" t="str">
            <v>НТМК Двутавр 50Б2 С345 27772-88#687</v>
          </cell>
        </row>
        <row r="276">
          <cell r="C276" t="str">
            <v>НТМК Двутавр 50Б2 С345 3 27772-88#6914</v>
          </cell>
        </row>
        <row r="277">
          <cell r="C277" t="str">
            <v>НТМК Двутавр 50Б3 09Г2С 12 19281-89#1977</v>
          </cell>
        </row>
        <row r="278">
          <cell r="C278" t="str">
            <v>НТМК Двутавр 50Б3 3сп 5 535-05#2822</v>
          </cell>
        </row>
        <row r="279">
          <cell r="C279" t="str">
            <v>НТМК Двутавр 50Ш1 09Г2С 12 19281-89#833</v>
          </cell>
        </row>
        <row r="280">
          <cell r="C280" t="str">
            <v>НТМК Двутавр 50Ш1 09Г2С С345 19281-89#2585</v>
          </cell>
        </row>
        <row r="281">
          <cell r="C281" t="str">
            <v>НТМК Двутавр 50Ш1 345-09Г2С-12 19281-89#6841</v>
          </cell>
        </row>
        <row r="282">
          <cell r="C282" t="str">
            <v>НТМК Двутавр 50Ш1 3сп 5 535-05#835</v>
          </cell>
        </row>
        <row r="283">
          <cell r="C283" t="str">
            <v>НТМК Двутавр 50Ш1 С255 27772-88#832</v>
          </cell>
        </row>
        <row r="284">
          <cell r="C284" t="str">
            <v>НТМК Двутавр 50Ш1 С345 27772-88#4387</v>
          </cell>
        </row>
        <row r="285">
          <cell r="C285" t="str">
            <v>НТМК Двутавр 50Ш1 С345 3 27772-88#6912</v>
          </cell>
        </row>
        <row r="286">
          <cell r="C286" t="str">
            <v>НТМК Двутавр 50Ш1 С345 4 27772-88#6930</v>
          </cell>
        </row>
        <row r="287">
          <cell r="C287" t="str">
            <v>НТМК Двутавр 50Ш2 09Г2С 12 19281-89#838</v>
          </cell>
        </row>
        <row r="288">
          <cell r="C288" t="str">
            <v>НТМК Двутавр 50Ш2 345-09Г2С-12 19281-89#7121</v>
          </cell>
        </row>
        <row r="289">
          <cell r="C289" t="str">
            <v>НТМК Двутавр 50Ш2 3пc 5 535-05#1880</v>
          </cell>
        </row>
        <row r="290">
          <cell r="C290" t="str">
            <v>НТМК Двутавр 50Ш2 3сп 5 535-05#839</v>
          </cell>
        </row>
        <row r="291">
          <cell r="C291" t="str">
            <v>НТМК Двутавр 50Ш2 3сп 535-05#2824</v>
          </cell>
        </row>
        <row r="292">
          <cell r="C292" t="str">
            <v>НТМК Двутавр 50Ш2 С255 27772-88#836</v>
          </cell>
        </row>
        <row r="293">
          <cell r="C293" t="str">
            <v>НТМК Двутавр 50Ш2 С345 27772-88#837</v>
          </cell>
        </row>
        <row r="294">
          <cell r="C294" t="str">
            <v>НТМК Двутавр 50Ш2 С345 3 27772-88#5350</v>
          </cell>
        </row>
        <row r="295">
          <cell r="C295" t="str">
            <v>НТМК Двутавр 50Ш3 09Г2С 12 19281-89#939</v>
          </cell>
        </row>
        <row r="296">
          <cell r="C296" t="str">
            <v>НТМК Двутавр 50Ш3 3сп 5 535-05#940</v>
          </cell>
        </row>
        <row r="297">
          <cell r="C297" t="str">
            <v>НТМК Двутавр 50Ш3 С255 27772-88#937</v>
          </cell>
        </row>
        <row r="298">
          <cell r="C298" t="str">
            <v>НТМК Двутавр 50Ш3 С345 27772-88#938</v>
          </cell>
        </row>
        <row r="299">
          <cell r="C299" t="str">
            <v>НТМК Двутавр 50Ш3 С345 3 27772-88#7066</v>
          </cell>
        </row>
        <row r="300">
          <cell r="C300" t="str">
            <v>НТМК Двутавр 50Ш4 09Г2С 12 19281-89#929</v>
          </cell>
        </row>
        <row r="301">
          <cell r="C301" t="str">
            <v>НТМК Двутавр 50Ш4 3сп 5 535-05#930</v>
          </cell>
        </row>
        <row r="302">
          <cell r="C302" t="str">
            <v>НТМК Двутавр 50Ш4 С255 27772-88#932</v>
          </cell>
        </row>
        <row r="303">
          <cell r="C303" t="str">
            <v>НТМК Двутавр 50Ш4 С345 27772-88#933</v>
          </cell>
        </row>
        <row r="304">
          <cell r="C304" t="str">
            <v>НТМК Двутавр 50Ш4 С345 3 27772-88#7051</v>
          </cell>
        </row>
        <row r="305">
          <cell r="C305" t="str">
            <v>НТМК Двутавр 55Б1 09Г2С 12 19281-89#692</v>
          </cell>
        </row>
        <row r="306">
          <cell r="C306" t="str">
            <v>НТМК Двутавр 55Б1 345-09Г2С-12 19281-89#7150</v>
          </cell>
        </row>
        <row r="307">
          <cell r="C307" t="str">
            <v>НТМК Двутавр 55Б1 3сп 5 535-05#693</v>
          </cell>
        </row>
        <row r="308">
          <cell r="C308" t="str">
            <v>НТМК Двутавр 55Б1 3сп 535-05#2831</v>
          </cell>
        </row>
        <row r="309">
          <cell r="C309" t="str">
            <v>НТМК Двутавр 55Б1 С255 27772-88#691</v>
          </cell>
        </row>
        <row r="310">
          <cell r="C310" t="str">
            <v>НТМК Двутавр 55Б1 С345 27772-88#2021</v>
          </cell>
        </row>
        <row r="311">
          <cell r="C311" t="str">
            <v>НТМК Двутавр 55Б1 С345 4 27772-88#4396</v>
          </cell>
        </row>
        <row r="312">
          <cell r="C312" t="str">
            <v>НТМК Двутавр 55Б2 09Г2С 12 19281-89#696</v>
          </cell>
        </row>
        <row r="313">
          <cell r="C313" t="str">
            <v>НТМК Двутавр 55Б2 345-09Г2С-12 19281-89#7014</v>
          </cell>
        </row>
        <row r="314">
          <cell r="C314" t="str">
            <v>НТМК Двутавр 55Б2 3сп 5 535-05#697</v>
          </cell>
        </row>
        <row r="315">
          <cell r="C315" t="str">
            <v>НТМК Двутавр 55Б2 С255 27772-88#694</v>
          </cell>
        </row>
        <row r="316">
          <cell r="C316" t="str">
            <v>НТМК Двутавр 55Б2 С345 27772-88#695</v>
          </cell>
        </row>
        <row r="317">
          <cell r="C317" t="str">
            <v>НТМК Двутавр 55Б2 С345 3 27772-88#6868</v>
          </cell>
        </row>
        <row r="318">
          <cell r="C318" t="str">
            <v>НТМК Двутавр 60Б1 09Г2С 12 19281-89#699</v>
          </cell>
        </row>
        <row r="319">
          <cell r="C319" t="str">
            <v>НТМК Двутавр 60Б1 3сп 5 535-05#700</v>
          </cell>
        </row>
        <row r="320">
          <cell r="C320" t="str">
            <v>НТМК Двутавр 60Б1 3сп 535-05#2837</v>
          </cell>
        </row>
        <row r="321">
          <cell r="C321" t="str">
            <v>НТМК Двутавр 60Б1 С255 27772-88#2643</v>
          </cell>
        </row>
        <row r="322">
          <cell r="C322" t="str">
            <v>НТМК Двутавр 60Б1 С345 27772-88#4385</v>
          </cell>
        </row>
        <row r="323">
          <cell r="C323" t="str">
            <v>НТМК Двутавр 60Б2 09Г2С 12 19281-89#702</v>
          </cell>
        </row>
        <row r="324">
          <cell r="C324" t="str">
            <v>НТМК Двутавр 60Б2 09Г2С 14 19281-89#5572</v>
          </cell>
        </row>
        <row r="325">
          <cell r="C325" t="str">
            <v>НТМК Двутавр 60Б2 3сп 5 535-05#703</v>
          </cell>
        </row>
        <row r="326">
          <cell r="C326" t="str">
            <v>НТМК Двутавр 60Б2 С255 27772-88#2642</v>
          </cell>
        </row>
        <row r="327">
          <cell r="C327" t="str">
            <v>НТМК Двутавр 60Б2 С345 27772-88#701</v>
          </cell>
        </row>
        <row r="328">
          <cell r="C328" t="str">
            <v>НТМК Круг 100 09Г2С 12 19281-89#3249</v>
          </cell>
        </row>
        <row r="329">
          <cell r="C329" t="str">
            <v>НТМК Круг 100 09Г2С 19281-89#2676</v>
          </cell>
        </row>
        <row r="330">
          <cell r="C330" t="str">
            <v>НТМК Круг 100 15 1050-88#2351</v>
          </cell>
        </row>
        <row r="331">
          <cell r="C331" t="str">
            <v>НТМК Круг 100 20 1050-88#607</v>
          </cell>
        </row>
        <row r="332">
          <cell r="C332" t="str">
            <v>НТМК Круг 100 20ХГНР 4543-71#4654</v>
          </cell>
        </row>
        <row r="333">
          <cell r="C333" t="str">
            <v>НТМК Круг 100 25ХГТ 4543-71#6645</v>
          </cell>
        </row>
        <row r="334">
          <cell r="C334" t="str">
            <v>НТМК Круг 100 30 1050-88#4823</v>
          </cell>
        </row>
        <row r="335">
          <cell r="C335" t="str">
            <v>НТМК Круг 100 35 1050-88#1714</v>
          </cell>
        </row>
        <row r="336">
          <cell r="C336" t="str">
            <v>НТМК Круг 100 3сп 3 535-05#4079</v>
          </cell>
        </row>
        <row r="337">
          <cell r="C337" t="str">
            <v>НТМК Круг 100 3сп 5 535-05#611</v>
          </cell>
        </row>
        <row r="338">
          <cell r="C338" t="str">
            <v>НТМК Круг 100 3сп 535-05#1891</v>
          </cell>
        </row>
        <row r="339">
          <cell r="C339" t="str">
            <v>НТМК Круг 100 40Х 4543-71#1756</v>
          </cell>
        </row>
        <row r="340">
          <cell r="C340" t="str">
            <v>НТМК Круг 100 45 1050-88#608</v>
          </cell>
        </row>
        <row r="341">
          <cell r="C341" t="str">
            <v>НТМК Круг 100 45Х 4543-71#4420</v>
          </cell>
        </row>
        <row r="342">
          <cell r="C342" t="str">
            <v>НТМК Круг 100 50Г 4543-71#2012</v>
          </cell>
        </row>
        <row r="343">
          <cell r="C343" t="str">
            <v>НТМК Круг 105 09Г2С 19281-89#4972</v>
          </cell>
        </row>
        <row r="344">
          <cell r="C344" t="str">
            <v>НТМК Круг 105 18ХГТ 4543-71#4617</v>
          </cell>
        </row>
        <row r="345">
          <cell r="C345" t="str">
            <v>НТМК Круг 105 20 1050-88#1020</v>
          </cell>
        </row>
        <row r="346">
          <cell r="C346" t="str">
            <v>НТМК Круг 105 35 1050-88#1978</v>
          </cell>
        </row>
        <row r="347">
          <cell r="C347" t="str">
            <v>НТМК Круг 105 3сп 535-05#2657</v>
          </cell>
        </row>
        <row r="348">
          <cell r="C348" t="str">
            <v>НТМК Круг 105 40Х 4543-71#2022</v>
          </cell>
        </row>
        <row r="349">
          <cell r="C349" t="str">
            <v>НТМК Круг 105 45 1050-88#1021</v>
          </cell>
        </row>
        <row r="350">
          <cell r="C350" t="str">
            <v>НТМК Круг 105 45Х 4543-71#4264</v>
          </cell>
        </row>
        <row r="351">
          <cell r="C351" t="str">
            <v>НТМК Круг 110  35 1050-88#1726</v>
          </cell>
        </row>
        <row r="352">
          <cell r="C352" t="str">
            <v>НТМК Круг 110 09Г2С 19281-89#1881</v>
          </cell>
        </row>
        <row r="353">
          <cell r="C353" t="str">
            <v>НТМК Круг 110 18ХГТ 4543-71#1984</v>
          </cell>
        </row>
        <row r="354">
          <cell r="C354" t="str">
            <v>НТМК Круг 110 20 1050-88#1022</v>
          </cell>
        </row>
        <row r="355">
          <cell r="C355" t="str">
            <v>НТМК Круг 110 35 1050-88#1684</v>
          </cell>
        </row>
        <row r="356">
          <cell r="C356" t="str">
            <v>НТМК Круг 110 3сп 2 535-05#3314</v>
          </cell>
        </row>
        <row r="357">
          <cell r="C357" t="str">
            <v>НТМК Круг 110 3сп 535-05#2697</v>
          </cell>
        </row>
        <row r="358">
          <cell r="C358" t="str">
            <v>НТМК Круг 110 40Х 4543-71#1023</v>
          </cell>
        </row>
        <row r="359">
          <cell r="C359" t="str">
            <v>НТМК Круг 110 45 1050-88#1727</v>
          </cell>
        </row>
        <row r="360">
          <cell r="C360" t="str">
            <v>НТМК Круг 115 09Г2С 19281-89#7044</v>
          </cell>
        </row>
        <row r="361">
          <cell r="C361" t="str">
            <v>НТМК Круг 115 20 1050-88#6973</v>
          </cell>
        </row>
        <row r="362">
          <cell r="C362" t="str">
            <v>НТМК Круг 115 3сп 535-05#2575</v>
          </cell>
        </row>
        <row r="363">
          <cell r="C363" t="str">
            <v>НТМК Круг 115 40Х 4543-71#2350</v>
          </cell>
        </row>
        <row r="364">
          <cell r="C364" t="str">
            <v>НТМК Круг 115 45 1050-88#1858</v>
          </cell>
        </row>
        <row r="365">
          <cell r="C365" t="str">
            <v>НТМК Круг 115 50Х 4543-71#612</v>
          </cell>
        </row>
        <row r="366">
          <cell r="C366" t="str">
            <v>НТМК Круг 120 09Г2С 19281-89#1882</v>
          </cell>
        </row>
        <row r="367">
          <cell r="C367" t="str">
            <v>НТМК Круг 120 15 1050-88#4846</v>
          </cell>
        </row>
        <row r="368">
          <cell r="C368" t="str">
            <v>НТМК Круг 120 18ХГТ 4543-71#1985</v>
          </cell>
        </row>
        <row r="369">
          <cell r="C369" t="str">
            <v>НТМК Круг 120 20 1050-88#1024</v>
          </cell>
        </row>
        <row r="370">
          <cell r="C370" t="str">
            <v>НТМК Круг 120 35 1050-88#1716</v>
          </cell>
        </row>
        <row r="371">
          <cell r="C371" t="str">
            <v>НТМК Круг 120 3сп 2 535-05#2685</v>
          </cell>
        </row>
        <row r="372">
          <cell r="C372" t="str">
            <v>НТМК Круг 120 3сп 535-05#1026</v>
          </cell>
        </row>
        <row r="373">
          <cell r="C373" t="str">
            <v>НТМК Круг 120 40 1050-88#4208</v>
          </cell>
        </row>
        <row r="374">
          <cell r="C374" t="str">
            <v>НТМК Круг 120 40Х 4543-71#1025</v>
          </cell>
        </row>
        <row r="375">
          <cell r="C375" t="str">
            <v>НТМК Круг 120 45 1050-88#609</v>
          </cell>
        </row>
        <row r="376">
          <cell r="C376" t="str">
            <v>НТМК Круг 120 60 1050-88#5057</v>
          </cell>
        </row>
        <row r="377">
          <cell r="C377" t="str">
            <v>НТМК Круг 125 45 1050-88#3146</v>
          </cell>
        </row>
        <row r="378">
          <cell r="C378" t="str">
            <v>НТМК Круг 130 09Г2С 19281-89#2326</v>
          </cell>
        </row>
        <row r="379">
          <cell r="C379" t="str">
            <v>НТМК Круг 130 15 1050-88#4688</v>
          </cell>
        </row>
        <row r="380">
          <cell r="C380" t="str">
            <v>НТМК Круг 130 18ХГТ 4543-71#1986</v>
          </cell>
        </row>
        <row r="381">
          <cell r="C381" t="str">
            <v>НТМК Круг 130 20 1050-88#610</v>
          </cell>
        </row>
        <row r="382">
          <cell r="C382" t="str">
            <v>НТМК Круг 130 20Х 4543-71#2608</v>
          </cell>
        </row>
        <row r="383">
          <cell r="C383" t="str">
            <v>НТМК Круг 130 30ХГСА 4543-71#1770</v>
          </cell>
        </row>
        <row r="384">
          <cell r="C384" t="str">
            <v>НТМК Круг 130 35 1050-88#1717</v>
          </cell>
        </row>
        <row r="385">
          <cell r="C385" t="str">
            <v>НТМК Круг 130 3сп 2 535-05#1710</v>
          </cell>
        </row>
        <row r="386">
          <cell r="C386" t="str">
            <v>НТМК Круг 130 3сп 5 535-05#7270</v>
          </cell>
        </row>
        <row r="387">
          <cell r="C387" t="str">
            <v>НТМК Круг 130 3сп 535-05#1029</v>
          </cell>
        </row>
        <row r="388">
          <cell r="C388" t="str">
            <v>НТМК Круг 130 40 1050-88#2030</v>
          </cell>
        </row>
        <row r="389">
          <cell r="C389" t="str">
            <v>НТМК Круг 130 40Х 4543-71#1028</v>
          </cell>
        </row>
        <row r="390">
          <cell r="C390" t="str">
            <v>НТМК Круг 130 45 1050-88#598</v>
          </cell>
        </row>
        <row r="391">
          <cell r="C391" t="str">
            <v>НТМК Круг 130 45Х 4543-71#4421</v>
          </cell>
        </row>
        <row r="392">
          <cell r="C392" t="str">
            <v>НТМК Круг 140 09Г2С 19281-89#2327</v>
          </cell>
        </row>
        <row r="393">
          <cell r="C393" t="str">
            <v>НТМК Круг 140 20 1050-88#1031</v>
          </cell>
        </row>
        <row r="394">
          <cell r="C394" t="str">
            <v>НТМК Круг 140 20Х 4543-71#4395</v>
          </cell>
        </row>
        <row r="395">
          <cell r="C395" t="str">
            <v>НТМК Круг 140 35 1050-88#1979</v>
          </cell>
        </row>
        <row r="396">
          <cell r="C396" t="str">
            <v>НТМК Круг 140 3сп 2 535-05#3315</v>
          </cell>
        </row>
        <row r="397">
          <cell r="C397" t="str">
            <v>НТМК Круг 140 3сп 535-05#2576</v>
          </cell>
        </row>
        <row r="398">
          <cell r="C398" t="str">
            <v>НТМК Круг 140 40Х 4543-71#1034</v>
          </cell>
        </row>
        <row r="399">
          <cell r="C399" t="str">
            <v>НТМК Круг 140 45 1050-88#1032</v>
          </cell>
        </row>
        <row r="400">
          <cell r="C400" t="str">
            <v>НТМК Круг 150 09Г2С 19281-89#2328</v>
          </cell>
        </row>
        <row r="401">
          <cell r="C401" t="str">
            <v>НТМК Круг 150 15 1050-88#4313</v>
          </cell>
        </row>
        <row r="402">
          <cell r="C402" t="str">
            <v>НТМК Круг 150 18ХГТ 4543-71#6642</v>
          </cell>
        </row>
        <row r="403">
          <cell r="C403" t="str">
            <v>НТМК Круг 150 20 1050-88#3692</v>
          </cell>
        </row>
        <row r="404">
          <cell r="C404" t="str">
            <v>НТМК Круг 150 20Х 4543-71#5096</v>
          </cell>
        </row>
        <row r="405">
          <cell r="C405" t="str">
            <v>НТМК Круг 150 20ХГНР 4543-71#4655</v>
          </cell>
        </row>
        <row r="406">
          <cell r="C406" t="str">
            <v>НТМК Круг 150 35 1050-88#2320</v>
          </cell>
        </row>
        <row r="407">
          <cell r="C407" t="str">
            <v>НТМК Круг 150 3сп 535-05#2645</v>
          </cell>
        </row>
        <row r="408">
          <cell r="C408" t="str">
            <v>НТМК Круг 150 40Х 4543-71#3985</v>
          </cell>
        </row>
        <row r="409">
          <cell r="C409" t="str">
            <v>НТМК Круг 150 45 1050-88#2031</v>
          </cell>
        </row>
        <row r="410">
          <cell r="C410" t="str">
            <v>НТМК Круг 150 45Х 4543-71#4990</v>
          </cell>
        </row>
        <row r="411">
          <cell r="C411" t="str">
            <v>НТМК Круг 70 09Г2С 19281-89#2323</v>
          </cell>
        </row>
        <row r="412">
          <cell r="C412" t="str">
            <v>НТМК Круг 70 15 1050-88#2680</v>
          </cell>
        </row>
        <row r="413">
          <cell r="C413" t="str">
            <v>НТМК Круг 70 18ХГТ 4543-71#3689</v>
          </cell>
        </row>
        <row r="414">
          <cell r="C414" t="str">
            <v>НТМК Круг 70 20 1050-88#1731</v>
          </cell>
        </row>
        <row r="415">
          <cell r="C415" t="str">
            <v>НТМК Круг 70 20Х 4543-71#4099</v>
          </cell>
        </row>
        <row r="416">
          <cell r="C416" t="str">
            <v>НТМК Круг 70 20ХГНР 4543-71#4657</v>
          </cell>
        </row>
        <row r="417">
          <cell r="C417" t="str">
            <v>НТМК Круг 70 35 1050-88#1732</v>
          </cell>
        </row>
        <row r="418">
          <cell r="C418" t="str">
            <v>НТМК Круг 70 3сп 2 535-05#1821</v>
          </cell>
        </row>
        <row r="419">
          <cell r="C419" t="str">
            <v>НТМК Круг 70 3сп 535-05#586</v>
          </cell>
        </row>
        <row r="420">
          <cell r="C420" t="str">
            <v>НТМК Круг 70 40ГР 4543-71#3251</v>
          </cell>
        </row>
        <row r="421">
          <cell r="C421" t="str">
            <v>НТМК Круг 70 40Х 4543-71#2006</v>
          </cell>
        </row>
        <row r="422">
          <cell r="C422" t="str">
            <v>НТМК Круг 70 45 1050-88#585</v>
          </cell>
        </row>
        <row r="423">
          <cell r="C423" t="str">
            <v>НТМК Круг 70 45Х 4543-71#2607</v>
          </cell>
        </row>
        <row r="424">
          <cell r="C424" t="str">
            <v>НТМК Круг 70 5сп 2 535-05#1683</v>
          </cell>
        </row>
        <row r="425">
          <cell r="C425" t="str">
            <v>НТМК Круг 75 09Г2С 19281-89#1981</v>
          </cell>
        </row>
        <row r="426">
          <cell r="C426" t="str">
            <v>НТМК Круг 75 18ХГТ 4543-71#3181</v>
          </cell>
        </row>
        <row r="427">
          <cell r="C427" t="str">
            <v>НТМК Круг 75 20 1050-88#1009</v>
          </cell>
        </row>
        <row r="428">
          <cell r="C428" t="str">
            <v>НТМК Круг 75 35 1050-88#1734</v>
          </cell>
        </row>
        <row r="429">
          <cell r="C429" t="str">
            <v>НТМК Круг 75 3сп 2 535-05#1760</v>
          </cell>
        </row>
        <row r="430">
          <cell r="C430" t="str">
            <v>НТМК Круг 75 3сп 535-05#1713</v>
          </cell>
        </row>
        <row r="431">
          <cell r="C431" t="str">
            <v>НТМК Круг 75 40 1050-88#6732</v>
          </cell>
        </row>
        <row r="432">
          <cell r="C432" t="str">
            <v>НТМК Круг 75 40Х 4543-71#2702</v>
          </cell>
        </row>
        <row r="433">
          <cell r="C433" t="str">
            <v>НТМК Круг 75 45 1050-88#1010</v>
          </cell>
        </row>
        <row r="434">
          <cell r="C434" t="str">
            <v>НТМК Круг 75 45Х 4543-71#4372</v>
          </cell>
        </row>
        <row r="435">
          <cell r="C435" t="str">
            <v>НТМК Круг 80 09Г2С 19281-89#2324</v>
          </cell>
        </row>
        <row r="436">
          <cell r="C436" t="str">
            <v>НТМК Круг 80 15 1050-88#1892</v>
          </cell>
        </row>
        <row r="437">
          <cell r="C437" t="str">
            <v>НТМК Круг 80 18ХГТ 4543-71#2679</v>
          </cell>
        </row>
        <row r="438">
          <cell r="C438" t="str">
            <v>НТМК Круг 80 20 1050-88#589</v>
          </cell>
        </row>
        <row r="439">
          <cell r="C439" t="str">
            <v>НТМК Круг 80 20ХГНР 4543-71#4656</v>
          </cell>
        </row>
        <row r="440">
          <cell r="C440" t="str">
            <v>НТМК Круг 80 30ХГСА 4543-71#3691</v>
          </cell>
        </row>
        <row r="441">
          <cell r="C441" t="str">
            <v>НТМК Круг 80 35 1050-88#590</v>
          </cell>
        </row>
        <row r="442">
          <cell r="C442" t="str">
            <v>НТМК Круг 80 3сп 1 535-05#2908</v>
          </cell>
        </row>
        <row r="443">
          <cell r="C443" t="str">
            <v>НТМК Круг 80 3сп 2 535-05#615</v>
          </cell>
        </row>
        <row r="444">
          <cell r="C444" t="str">
            <v>НТМК Круг 80 40 1050-88#4615</v>
          </cell>
        </row>
        <row r="445">
          <cell r="C445" t="str">
            <v>НТМК Круг 80 40Х 4543-71#1012</v>
          </cell>
        </row>
        <row r="446">
          <cell r="C446" t="str">
            <v>НТМК Круг 80 45 1050-88#591</v>
          </cell>
        </row>
        <row r="447">
          <cell r="C447" t="str">
            <v>НТМК Круг 80 45Х 4543-71#4988</v>
          </cell>
        </row>
        <row r="448">
          <cell r="C448" t="str">
            <v>НТМК Круг 80 5сп 2 535-05#3180</v>
          </cell>
        </row>
        <row r="449">
          <cell r="C449" t="str">
            <v>НТМК Круг 85 09Г2С 12 19281-89#2713</v>
          </cell>
        </row>
        <row r="450">
          <cell r="C450" t="str">
            <v>НТМК Круг 85 09Г2С 19281-89#4610</v>
          </cell>
        </row>
        <row r="451">
          <cell r="C451" t="str">
            <v>НТМК Круг 85 18ХГТ 4543-71#3182</v>
          </cell>
        </row>
        <row r="452">
          <cell r="C452" t="str">
            <v>НТМК Круг 85 20 1050-88#1735</v>
          </cell>
        </row>
        <row r="453">
          <cell r="C453" t="str">
            <v>НТМК Круг 85 25ХГТ 4543-71#6643</v>
          </cell>
        </row>
        <row r="454">
          <cell r="C454" t="str">
            <v>НТМК Круг 85 35 1050-88#2331</v>
          </cell>
        </row>
        <row r="455">
          <cell r="C455" t="str">
            <v>НТМК Круг 85 3сп 2 535-05#4312</v>
          </cell>
        </row>
        <row r="456">
          <cell r="C456" t="str">
            <v>НТМК Круг 85 40Х 4543-71#4096</v>
          </cell>
        </row>
        <row r="457">
          <cell r="C457" t="str">
            <v>НТМК Круг 85 45 1050-88#593</v>
          </cell>
        </row>
        <row r="458">
          <cell r="C458" t="str">
            <v>НТМК Круг 90 09Г2С 19281-89#2325</v>
          </cell>
        </row>
        <row r="459">
          <cell r="C459" t="str">
            <v>НТМК Круг 90 15 1050-88#1893</v>
          </cell>
        </row>
        <row r="460">
          <cell r="C460" t="str">
            <v>НТМК Круг 90 18ХГТ 4543-71#1982</v>
          </cell>
        </row>
        <row r="461">
          <cell r="C461" t="str">
            <v>НТМК Круг 90 20 1050-88#595</v>
          </cell>
        </row>
        <row r="462">
          <cell r="C462" t="str">
            <v>НТМК Круг 90 20ХГНР 4543-71#4262</v>
          </cell>
        </row>
        <row r="463">
          <cell r="C463" t="str">
            <v>НТМК Круг 90 35 1050-88#596</v>
          </cell>
        </row>
        <row r="464">
          <cell r="C464" t="str">
            <v>НТМК Круг 90 3сп 2 535-05#1711</v>
          </cell>
        </row>
        <row r="465">
          <cell r="C465" t="str">
            <v>НТМК Круг 90 40 1050-88#3983</v>
          </cell>
        </row>
        <row r="466">
          <cell r="C466" t="str">
            <v>НТМК Круг 90 40Х 4543-71#1014</v>
          </cell>
        </row>
        <row r="467">
          <cell r="C467" t="str">
            <v>НТМК Круг 90 45 1050-88#597</v>
          </cell>
        </row>
        <row r="468">
          <cell r="C468" t="str">
            <v>НТМК Круг 90 45Х 4543-71#4989</v>
          </cell>
        </row>
        <row r="469">
          <cell r="C469" t="str">
            <v>НТМК Уголок н/п 160х100х10 09Г2С 12 19281-89#916</v>
          </cell>
        </row>
        <row r="470">
          <cell r="C470" t="str">
            <v>НТМК Уголок н/п 160х100х10 09Г2С 14 19281-89#5614</v>
          </cell>
        </row>
        <row r="471">
          <cell r="C471" t="str">
            <v>НТМК Уголок н/п 160х100х10 09Г2С 15 19281-89#5600</v>
          </cell>
        </row>
        <row r="472">
          <cell r="C472" t="str">
            <v>НТМК Уголок н/п 160х100х10 345-09Г2С-14#4251</v>
          </cell>
        </row>
        <row r="473">
          <cell r="C473" t="str">
            <v>НТМК Уголок н/п 160х100х10 3сп 5 535-05 (Н)#4471</v>
          </cell>
        </row>
        <row r="474">
          <cell r="C474" t="str">
            <v>НТМК Уголок н/п 160х100х10 3сп 535-05#2655</v>
          </cell>
        </row>
        <row r="475">
          <cell r="C475" t="str">
            <v>НТМК Уголок н/п 160х100х10 С255 27772-88#936</v>
          </cell>
        </row>
        <row r="476">
          <cell r="C476" t="str">
            <v>НТМК Уголок р/п 140х140х10 09Г2С 12 19281-89#1268</v>
          </cell>
        </row>
        <row r="477">
          <cell r="C477" t="str">
            <v>НТМК Уголок р/п 140х140х10 3сп 5 535-05#1270</v>
          </cell>
        </row>
        <row r="478">
          <cell r="C478" t="str">
            <v>НТМК Уголок р/п 140х140х12 09Г2С 12 19281-89#7041</v>
          </cell>
        </row>
        <row r="479">
          <cell r="C479" t="str">
            <v>НТМК Уголок р/п 140х140х12 3сп 5 535-05#2674</v>
          </cell>
        </row>
        <row r="480">
          <cell r="C480" t="str">
            <v>НТМК Уголок р/п 160х160х10 09Г2С 12 19281-89#887</v>
          </cell>
        </row>
        <row r="481">
          <cell r="C481" t="str">
            <v>НТМК Уголок р/п 160х160х10 09Г2С 14 19281-89#5118</v>
          </cell>
        </row>
        <row r="482">
          <cell r="C482" t="str">
            <v>НТМК Уголок р/п 160х160х10 345-09Г2С-12#6843</v>
          </cell>
        </row>
        <row r="483">
          <cell r="C483" t="str">
            <v>НТМК Уголок р/п 160х160х10 3сп 5 535-05 (Н)#4477</v>
          </cell>
        </row>
        <row r="484">
          <cell r="C484" t="str">
            <v>НТМК Уголок р/п 160х160х10 3сп 535-05#2035</v>
          </cell>
        </row>
        <row r="485">
          <cell r="C485" t="str">
            <v>НТМК Уголок р/п 160х160х10 С255 27772-88#924</v>
          </cell>
        </row>
        <row r="486">
          <cell r="C486" t="str">
            <v>НТМК Уголок р/п 160х160х10 С345 27772-88#4110</v>
          </cell>
        </row>
        <row r="487">
          <cell r="C487" t="str">
            <v>НТМК Уголок р/п 160х160х10 С345 3 27772-88#5644</v>
          </cell>
        </row>
        <row r="488">
          <cell r="C488" t="str">
            <v>НТМК Уголок р/п 160х160х11 09Г2С 12 19281-89#5567</v>
          </cell>
        </row>
        <row r="489">
          <cell r="C489" t="str">
            <v>НТМК Уголок р/п 160х160х11 3сп 5 535-05 (Н)#4478</v>
          </cell>
        </row>
        <row r="490">
          <cell r="C490" t="str">
            <v>НТМК Уголок р/п 160х160х11 С255 27772-88#6729</v>
          </cell>
        </row>
        <row r="491">
          <cell r="C491" t="str">
            <v>НТМК Уголок р/п 160х160х11 С345 27772-88#5601</v>
          </cell>
        </row>
        <row r="492">
          <cell r="C492" t="str">
            <v>НТМК Уголок р/п 160х160х11 С345 3 27772-88#6865</v>
          </cell>
        </row>
        <row r="493">
          <cell r="C493" t="str">
            <v>НТМК Уголок р/п 160х160х12 09Г2С 12 19281-89#892</v>
          </cell>
        </row>
        <row r="494">
          <cell r="C494" t="str">
            <v>НТМК Уголок р/п 160х160х12 09Г2С 14 19281-89#5674</v>
          </cell>
        </row>
        <row r="495">
          <cell r="C495" t="str">
            <v>НТМК Уголок р/п 160х160х12 09Г2С 15 19281-89#3785</v>
          </cell>
        </row>
        <row r="496">
          <cell r="C496" t="str">
            <v>НТМК Уголок р/п 160х160х12 3сп 5 535-05 (Н)#4480</v>
          </cell>
        </row>
        <row r="497">
          <cell r="C497" t="str">
            <v>НТМК Уголок р/п 160х160х12 3сп 535-05#891</v>
          </cell>
        </row>
        <row r="498">
          <cell r="C498" t="str">
            <v>НТМК Уголок р/п 160х160х12 С255 27772-88#925</v>
          </cell>
        </row>
        <row r="499">
          <cell r="C499" t="str">
            <v>НТМК Уголок р/п 160х160х12 С345 27772-88#4388</v>
          </cell>
        </row>
        <row r="500">
          <cell r="C500" t="str">
            <v>НТМК Уголок р/п 160х160х14 09Г2С 12 19281-89#895</v>
          </cell>
        </row>
        <row r="501">
          <cell r="C501" t="str">
            <v>НТМК Уголок р/п 160х160х14 3сп 5 535-05 (Н)#4482</v>
          </cell>
        </row>
        <row r="502">
          <cell r="C502" t="str">
            <v>НТМК Уголок р/п 160х160х14 С255 27772-88#926</v>
          </cell>
        </row>
        <row r="503">
          <cell r="C503" t="str">
            <v>НТМК Уголок р/п 160х160х16 09Г2С 12 19281-89#897</v>
          </cell>
        </row>
        <row r="504">
          <cell r="C504" t="str">
            <v>НТМК Уголок р/п 160х160х16 09Г2С 14 19281-89#3141</v>
          </cell>
        </row>
        <row r="505">
          <cell r="C505" t="str">
            <v>НТМК Уголок р/п 160х160х16 09Г2С 15 19281-89#3786</v>
          </cell>
        </row>
        <row r="506">
          <cell r="C506" t="str">
            <v>НТМК Уголок р/п 160х160х16 3сп 5 535-05 (Н)#4484</v>
          </cell>
        </row>
        <row r="507">
          <cell r="C507" t="str">
            <v>НТМК Уголок р/п 160х160х16 С255 27772-88#4308</v>
          </cell>
        </row>
        <row r="508">
          <cell r="C508" t="str">
            <v>НТМК Уголок р/п 160х160х16 С345 27772-88#5040</v>
          </cell>
        </row>
        <row r="509">
          <cell r="C509" t="str">
            <v>НТМК Уголок р/п 160х160х16 С345 3 27772-88#6845</v>
          </cell>
        </row>
        <row r="510">
          <cell r="C510" t="str">
            <v>НТМК Уголок р/п 160х160х16 С345 4 27772-88#6957</v>
          </cell>
        </row>
        <row r="511">
          <cell r="C511" t="str">
            <v>НТМК Уголок р/п 160х160х18 390-12Г2ФД-12#919</v>
          </cell>
        </row>
        <row r="512">
          <cell r="C512" t="str">
            <v>НТМК Уголок р/п 160х160х20 3сп 5 535-05#7037</v>
          </cell>
        </row>
        <row r="513">
          <cell r="C513" t="str">
            <v>НТМК Уголок р/п 180х180х11 09Г2С 12 19281-89#902</v>
          </cell>
        </row>
        <row r="514">
          <cell r="C514" t="str">
            <v>НТМК Уголок р/п 180х180х11 3сп 5 535-05 (Н)#4486</v>
          </cell>
        </row>
        <row r="515">
          <cell r="C515" t="str">
            <v>НТМК Уголок р/п 180х180х11 3сп 535-05#2341</v>
          </cell>
        </row>
        <row r="516">
          <cell r="C516" t="str">
            <v>НТМК Уголок р/п 180х180х11 С255 27772-88#4736</v>
          </cell>
        </row>
        <row r="517">
          <cell r="C517" t="str">
            <v>НТМК Уголок р/п 180х180х11 С345 27772-88#900</v>
          </cell>
        </row>
        <row r="518">
          <cell r="C518" t="str">
            <v>НТМК Уголок р/п 180х180х11 С345 3 27772-88#6877</v>
          </cell>
        </row>
        <row r="519">
          <cell r="C519" t="str">
            <v>НТМК Уголок р/п 180х180х12 09Г2С 12 19281-89#908</v>
          </cell>
        </row>
        <row r="520">
          <cell r="C520" t="str">
            <v>НТМК Уголок р/п 180х180х12 3сп 5 535-05 (Н)#4487</v>
          </cell>
        </row>
        <row r="521">
          <cell r="C521" t="str">
            <v>НТМК Уголок р/п 180х180х12 3сп 535-05#907</v>
          </cell>
        </row>
        <row r="522">
          <cell r="C522" t="str">
            <v>НТМК Уголок р/п 180х180х12 С255 27772-88#927</v>
          </cell>
        </row>
        <row r="523">
          <cell r="C523" t="str">
            <v>НТМК Уголок р/п 180х180х12 С345 27772-88#905</v>
          </cell>
        </row>
        <row r="524">
          <cell r="C524" t="str">
            <v>НТМК Уголок р/п 180х180х12 С345 3 27772-88#5703</v>
          </cell>
        </row>
        <row r="525">
          <cell r="C525" t="str">
            <v>НТМК Уголок р/п 200х200х14 С345 27772-88#7043</v>
          </cell>
        </row>
        <row r="526">
          <cell r="C526" t="str">
            <v>НТМК Уголок р/п 200х200х16 09Г2С 12 19281-89#910</v>
          </cell>
        </row>
        <row r="527">
          <cell r="C527" t="str">
            <v>НТМК Уголок р/п 200х200х16 3сп 5 535-05 (Н)#4489</v>
          </cell>
        </row>
        <row r="528">
          <cell r="C528" t="str">
            <v>НТМК Уголок р/п 200х200х16 3сп 535-05#2032</v>
          </cell>
        </row>
        <row r="529">
          <cell r="C529" t="str">
            <v>НТМК Уголок р/п 200х200х16 С255 27772-88#928</v>
          </cell>
        </row>
        <row r="530">
          <cell r="C530" t="str">
            <v>НТМК Уголок р/п 200х200х16 С345 27772-88#4968</v>
          </cell>
        </row>
        <row r="531">
          <cell r="C531" t="str">
            <v>НТМК Уголок р/п 200х200х16 С345 3 27772-88#4463</v>
          </cell>
        </row>
        <row r="532">
          <cell r="C532" t="str">
            <v>НТМК Уголок р/п 200х200х18 09Г2С 12 19281-89#913</v>
          </cell>
        </row>
        <row r="533">
          <cell r="C533" t="str">
            <v>НТМК Уголок р/п 200х200х18 3сп 5 535-05 (Н)#4491</v>
          </cell>
        </row>
        <row r="534">
          <cell r="C534" t="str">
            <v>НТМК Уголок р/п 200х200х20 09Г2С 12 19281-89#914</v>
          </cell>
        </row>
        <row r="535">
          <cell r="C535" t="str">
            <v>НТМК Уголок р/п 200х200х20 3сп 5 535-05 (Н)#4493</v>
          </cell>
        </row>
        <row r="536">
          <cell r="C536" t="str">
            <v>НТМК Уголок р/п 200х200х20 3сп 535-05#2033</v>
          </cell>
        </row>
        <row r="537">
          <cell r="C537" t="str">
            <v>НТМК Уголок р/п 200х200х20 С255 27772-88#3188</v>
          </cell>
        </row>
        <row r="538">
          <cell r="C538" t="str">
            <v>НТМК Уголок р/п 200х200х20 С345 3 27772-88#4314</v>
          </cell>
        </row>
        <row r="539">
          <cell r="C539" t="str">
            <v>НТМК Швеллер 16У 09Г2С 12 19281-89#859</v>
          </cell>
        </row>
        <row r="540">
          <cell r="C540" t="str">
            <v>НТМК Швеллер 16У 09Г2С 14 19281-89#4708</v>
          </cell>
        </row>
        <row r="541">
          <cell r="C541" t="str">
            <v>НТМК Швеллер 16У 345-09Г2С-12 19281-89#6931</v>
          </cell>
        </row>
        <row r="542">
          <cell r="C542" t="str">
            <v>НТМК Швеллер 16У 3сп 5 535-05 (Н)#4495</v>
          </cell>
        </row>
        <row r="543">
          <cell r="C543" t="str">
            <v>НТМК Швеллер 16У 3сп 535-05#950</v>
          </cell>
        </row>
        <row r="544">
          <cell r="C544" t="str">
            <v>НТМК Швеллер 16У С255 27772-88#857</v>
          </cell>
        </row>
        <row r="545">
          <cell r="C545" t="str">
            <v>НТМК Швеллер 16У С345 27772-88#4390</v>
          </cell>
        </row>
        <row r="546">
          <cell r="C546" t="str">
            <v>НТМК Швеллер 16У С345 3 27772-88#6846</v>
          </cell>
        </row>
        <row r="547">
          <cell r="C547" t="str">
            <v>НТМК Швеллер 18У 09Г2С 12 19281-89#865</v>
          </cell>
        </row>
        <row r="548">
          <cell r="C548" t="str">
            <v>НТМК Швеллер 18У 09Г2С 14 19281-89#4981</v>
          </cell>
        </row>
        <row r="549">
          <cell r="C549" t="str">
            <v>НТМК Швеллер 18У 345-09Г2С-12 19281-89#6876</v>
          </cell>
        </row>
        <row r="550">
          <cell r="C550" t="str">
            <v>НТМК Швеллер 18У 3сп 5 535-05#867</v>
          </cell>
        </row>
        <row r="551">
          <cell r="C551" t="str">
            <v>НТМК Швеллер 18У 3сп 5 535-05 (Н)#4499</v>
          </cell>
        </row>
        <row r="552">
          <cell r="C552" t="str">
            <v>НТМК Швеллер 18У 3сп 535-05#3095</v>
          </cell>
        </row>
        <row r="553">
          <cell r="C553" t="str">
            <v>НТМК Швеллер 18У С255 27772-88#863</v>
          </cell>
        </row>
        <row r="554">
          <cell r="C554" t="str">
            <v>НТМК Швеллер 18У С345 27772-88#4633</v>
          </cell>
        </row>
        <row r="555">
          <cell r="C555" t="str">
            <v>НТМК Швеллер 18У С345 3 27772-88#6761</v>
          </cell>
        </row>
        <row r="556">
          <cell r="C556" t="str">
            <v>НТМК Швеллер 20У 09Г2С 12 19281-89#872</v>
          </cell>
        </row>
        <row r="557">
          <cell r="C557" t="str">
            <v>НТМК Швеллер 20У 09Г2С 13 19281-89#5693</v>
          </cell>
        </row>
        <row r="558">
          <cell r="C558" t="str">
            <v>НТМК Швеллер 20У 09Г2С 14 19281-89#1961</v>
          </cell>
        </row>
        <row r="559">
          <cell r="C559" t="str">
            <v>НТМК Швеллер 20У 295-09Г2С-13 19281-89#7267</v>
          </cell>
        </row>
        <row r="560">
          <cell r="C560" t="str">
            <v>НТМК Швеллер 20У 345-09Г2С-12 19281-89#6837</v>
          </cell>
        </row>
        <row r="561">
          <cell r="C561" t="str">
            <v>НТМК Швеллер 20У 345-09Г2С-15 19281-89#7262</v>
          </cell>
        </row>
        <row r="562">
          <cell r="C562" t="str">
            <v>НТМК Швеллер 20У 3сп 5 535-05 (Н)#4473</v>
          </cell>
        </row>
        <row r="563">
          <cell r="C563" t="str">
            <v>НТМК Швеллер 20У 3сп 535-05#951</v>
          </cell>
        </row>
        <row r="564">
          <cell r="C564" t="str">
            <v>НТМК Швеллер 20У С255 27772-88#869</v>
          </cell>
        </row>
        <row r="565">
          <cell r="C565" t="str">
            <v>НТМК Швеллер 20У С345 27772-88#870</v>
          </cell>
        </row>
        <row r="566">
          <cell r="C566" t="str">
            <v>НТМК Швеллер 20У С345 3 27772-88#6762</v>
          </cell>
        </row>
        <row r="567">
          <cell r="C567" t="str">
            <v>НТМК Швеллер 24У 09Г2С 12 19281-89#920</v>
          </cell>
        </row>
        <row r="568">
          <cell r="C568" t="str">
            <v>НТМК Швеллер 24У 09Г2С 14 19281-89#4709</v>
          </cell>
        </row>
        <row r="569">
          <cell r="C569" t="str">
            <v>НТМК Швеллер 24У 295-09Г2С-13 19281-89#7263</v>
          </cell>
        </row>
        <row r="570">
          <cell r="C570" t="str">
            <v>НТМК Швеллер 24У 345-09Г2С-12 19281-89#6838</v>
          </cell>
        </row>
        <row r="571">
          <cell r="C571" t="str">
            <v>НТМК Швеллер 24У 3сп 5 535-05#922</v>
          </cell>
        </row>
        <row r="572">
          <cell r="C572" t="str">
            <v>НТМК Швеллер 24У 3сп 5 535-05 (Н)#4501</v>
          </cell>
        </row>
        <row r="573">
          <cell r="C573" t="str">
            <v>НТМК Швеллер 24У 3сп 535-05#1279</v>
          </cell>
        </row>
        <row r="574">
          <cell r="C574" t="str">
            <v>НТМК Швеллер 24У С255 27772-88#923</v>
          </cell>
        </row>
        <row r="575">
          <cell r="C575" t="str">
            <v>НТМК Швеллер 24У С345 27772-88#4634</v>
          </cell>
        </row>
        <row r="576">
          <cell r="C576" t="str">
            <v>НТМК Швеллер 24У С345 3 27772-88#6847</v>
          </cell>
        </row>
        <row r="577">
          <cell r="C577" t="str">
            <v>НТМК Швеллер 27У 09Г2С 12 19281-89#878</v>
          </cell>
        </row>
        <row r="578">
          <cell r="C578" t="str">
            <v>НТМК Швеллер 27У 09Г2С 14 19281-89#4304</v>
          </cell>
        </row>
        <row r="579">
          <cell r="C579" t="str">
            <v>НТМК Швеллер 27У 345-09Г2С-12 19281-89#6883</v>
          </cell>
        </row>
        <row r="580">
          <cell r="C580" t="str">
            <v>НТМК Швеллер 27У 3сп 5 535-05 (Н)#4503</v>
          </cell>
        </row>
        <row r="581">
          <cell r="C581" t="str">
            <v>НТМК Швеллер 27У 3сп 535-05#952</v>
          </cell>
        </row>
        <row r="582">
          <cell r="C582" t="str">
            <v>НТМК Швеллер 27У С255 27772-88#876</v>
          </cell>
        </row>
        <row r="583">
          <cell r="C583" t="str">
            <v>НТМК Швеллер 27У С345 27772-88#4335</v>
          </cell>
        </row>
        <row r="584">
          <cell r="C584" t="str">
            <v>НТМК Швеллер 27У С345 3 27772-88#6864</v>
          </cell>
        </row>
        <row r="585">
          <cell r="C585" t="str">
            <v>НТМК Швеллер 30У 09Г2С 12 19281-89#883</v>
          </cell>
        </row>
        <row r="586">
          <cell r="C586" t="str">
            <v>НТМК Швеллер 30У 09Г2С 14 19281-89#4710</v>
          </cell>
        </row>
        <row r="587">
          <cell r="C587" t="str">
            <v>НТМК Швеллер 30У 345-09Г2С-12 19281-89#6884</v>
          </cell>
        </row>
        <row r="588">
          <cell r="C588" t="str">
            <v>НТМК Швеллер 30У 345-09Г2С-14 19281-89#6862</v>
          </cell>
        </row>
        <row r="589">
          <cell r="C589" t="str">
            <v>НТМК Швеллер 30У 3сп 5 535-05#885</v>
          </cell>
        </row>
        <row r="590">
          <cell r="C590" t="str">
            <v>НТМК Швеллер 30У 3сп 5 535-05 (Н)#4506</v>
          </cell>
        </row>
        <row r="591">
          <cell r="C591" t="str">
            <v>НТМК Швеллер 30У 3сп 535-05#954</v>
          </cell>
        </row>
        <row r="592">
          <cell r="C592" t="str">
            <v>НТМК Швеллер 30У С255 27772-88#881</v>
          </cell>
        </row>
        <row r="593">
          <cell r="C593" t="str">
            <v>НТМК Швеллер 30У С345 27772-88#2640</v>
          </cell>
        </row>
        <row r="594">
          <cell r="C594" t="str">
            <v>НТМК Швеллер 30У С345 3 27772-88#6763</v>
          </cell>
        </row>
        <row r="595">
          <cell r="C595" t="str">
            <v>НТМК Шпунт Л5-УМ 255 14-108-8-2010#6986</v>
          </cell>
        </row>
        <row r="596">
          <cell r="C596" t="str">
            <v>НТМК Шпунт Л5-УМ С320 14-102-8-2003#6775</v>
          </cell>
        </row>
      </sheetData>
      <sheetData sheetId="5">
        <row r="40">
          <cell r="A40" t="str">
            <v>ЗСМК-МИ-Металлинвест-Омск#TZ00T190</v>
          </cell>
        </row>
        <row r="41">
          <cell r="A41" t="str">
            <v>ЗСМК-МИ-Сургут-Порт#TZ00T191</v>
          </cell>
        </row>
        <row r="42">
          <cell r="A42" t="str">
            <v>ЗСМК-МИ-Лечебный#TZ00T192</v>
          </cell>
        </row>
        <row r="43">
          <cell r="A43" t="str">
            <v>ЗСМК-МИ-Смычка#TZ00T193</v>
          </cell>
        </row>
        <row r="44">
          <cell r="A44" t="str">
            <v>ЗСМК-МИ-Осенцы#TZ00T194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ветхранение, ЖД, БД"/>
      <sheetName val="Балка"/>
      <sheetName val="Швеллер"/>
      <sheetName val="Лист"/>
      <sheetName val="Угол"/>
      <sheetName val="Арматура, круг"/>
      <sheetName val="Труба"/>
      <sheetName val="Прочее"/>
      <sheetName val="Св.балка"/>
      <sheetName val="НТТЗ"/>
      <sheetName val="ПРАЙС лог1"/>
      <sheetName val="ПРАЙС лц исеть"/>
      <sheetName val="ПРАЙС экспорт"/>
      <sheetName val="Прайс розница"/>
      <sheetName val="Динамика Евраз"/>
      <sheetName val="Динамика по разл. поставщикам"/>
      <sheetName val="МРЦ"/>
    </sheetNames>
    <sheetDataSet>
      <sheetData sheetId="0"/>
      <sheetData sheetId="1">
        <row r="9">
          <cell r="B9" t="str">
            <v>Двутавр 10Б</v>
          </cell>
          <cell r="R9">
            <v>67420</v>
          </cell>
        </row>
        <row r="10">
          <cell r="B10" t="str">
            <v>Двутавр 12Б</v>
          </cell>
          <cell r="R10">
            <v>67420</v>
          </cell>
          <cell r="T10">
            <v>74850</v>
          </cell>
        </row>
        <row r="11">
          <cell r="B11" t="str">
            <v>Двутавр 14Б</v>
          </cell>
          <cell r="R11">
            <v>67420</v>
          </cell>
          <cell r="T11">
            <v>74850</v>
          </cell>
        </row>
        <row r="12">
          <cell r="B12" t="str">
            <v>Двутавр 16Б</v>
          </cell>
          <cell r="R12">
            <v>67420</v>
          </cell>
          <cell r="T12">
            <v>74850</v>
          </cell>
        </row>
        <row r="13">
          <cell r="B13" t="str">
            <v>Двутавр 18</v>
          </cell>
          <cell r="R13">
            <v>52830</v>
          </cell>
          <cell r="T13">
            <v>58040</v>
          </cell>
        </row>
        <row r="14">
          <cell r="B14" t="str">
            <v>Двутавр 20Б</v>
          </cell>
          <cell r="R14">
            <v>55760</v>
          </cell>
          <cell r="T14">
            <v>62030</v>
          </cell>
        </row>
        <row r="15">
          <cell r="B15" t="str">
            <v>Двутавр 25Б</v>
          </cell>
          <cell r="R15">
            <v>55760</v>
          </cell>
          <cell r="T15">
            <v>62030</v>
          </cell>
        </row>
        <row r="16">
          <cell r="B16" t="str">
            <v>Двутавр 30Б</v>
          </cell>
          <cell r="R16">
            <v>55760</v>
          </cell>
          <cell r="T16">
            <v>61250</v>
          </cell>
        </row>
        <row r="17">
          <cell r="B17" t="str">
            <v>Двутавр 35Б</v>
          </cell>
          <cell r="R17">
            <v>55760</v>
          </cell>
        </row>
        <row r="18">
          <cell r="B18" t="str">
            <v>Двутавр 40Б</v>
          </cell>
          <cell r="R18">
            <v>54330</v>
          </cell>
          <cell r="T18">
            <v>60460</v>
          </cell>
        </row>
        <row r="19">
          <cell r="B19" t="str">
            <v>Двутавр 45Б</v>
          </cell>
          <cell r="R19">
            <v>53910</v>
          </cell>
          <cell r="T19">
            <v>60460</v>
          </cell>
        </row>
        <row r="20">
          <cell r="B20" t="str">
            <v>Двутавр 50Б</v>
          </cell>
          <cell r="R20">
            <v>53910</v>
          </cell>
          <cell r="T20">
            <v>60460</v>
          </cell>
        </row>
        <row r="21">
          <cell r="B21" t="str">
            <v>Двутавр 55Б</v>
          </cell>
          <cell r="R21">
            <v>53910</v>
          </cell>
        </row>
        <row r="22">
          <cell r="B22" t="str">
            <v>Двутавр 60Б</v>
          </cell>
          <cell r="R22">
            <v>53910</v>
          </cell>
        </row>
        <row r="23">
          <cell r="B23" t="str">
            <v>Двутавр 70Б</v>
          </cell>
          <cell r="R23">
            <v>52200</v>
          </cell>
        </row>
        <row r="24">
          <cell r="B24" t="str">
            <v>Двутавр 20Ш</v>
          </cell>
          <cell r="R24">
            <v>55330</v>
          </cell>
          <cell r="T24">
            <v>61250</v>
          </cell>
        </row>
        <row r="25">
          <cell r="B25" t="str">
            <v>Двутавр 25Ш</v>
          </cell>
          <cell r="R25">
            <v>61600</v>
          </cell>
          <cell r="T25">
            <v>68190</v>
          </cell>
        </row>
        <row r="26">
          <cell r="B26" t="str">
            <v>Двутавр 30Ш</v>
          </cell>
          <cell r="R26">
            <v>55330</v>
          </cell>
          <cell r="T26">
            <v>61250</v>
          </cell>
        </row>
        <row r="27">
          <cell r="B27" t="str">
            <v>Двутавр 35Ш</v>
          </cell>
          <cell r="R27">
            <v>61600</v>
          </cell>
          <cell r="T27">
            <v>68190</v>
          </cell>
        </row>
        <row r="28">
          <cell r="B28" t="str">
            <v>Двутавр 40Ш</v>
          </cell>
          <cell r="R28">
            <v>53910</v>
          </cell>
          <cell r="T28">
            <v>60460</v>
          </cell>
        </row>
        <row r="29">
          <cell r="B29" t="str">
            <v>Двутавр 45Ш</v>
          </cell>
          <cell r="R29">
            <v>53910</v>
          </cell>
          <cell r="T29">
            <v>59680</v>
          </cell>
        </row>
        <row r="30">
          <cell r="B30" t="str">
            <v>Двутавр 50Ш</v>
          </cell>
          <cell r="R30">
            <v>53910</v>
          </cell>
        </row>
        <row r="31">
          <cell r="B31" t="str">
            <v>Двутавр 60Ш</v>
          </cell>
          <cell r="R31">
            <v>53420</v>
          </cell>
        </row>
        <row r="32">
          <cell r="B32" t="str">
            <v>Двутавр 70Ш</v>
          </cell>
          <cell r="R32">
            <v>52560</v>
          </cell>
        </row>
        <row r="33">
          <cell r="B33" t="str">
            <v>Двутавр 20К</v>
          </cell>
          <cell r="R33">
            <v>55330</v>
          </cell>
          <cell r="T33">
            <v>61250</v>
          </cell>
        </row>
        <row r="34">
          <cell r="B34" t="str">
            <v>Двутавр 25К</v>
          </cell>
          <cell r="R34">
            <v>55330</v>
          </cell>
          <cell r="T34">
            <v>61250</v>
          </cell>
        </row>
        <row r="35">
          <cell r="B35" t="str">
            <v>Двутавр 30К</v>
          </cell>
          <cell r="R35">
            <v>55330</v>
          </cell>
          <cell r="T35">
            <v>61250</v>
          </cell>
        </row>
        <row r="36">
          <cell r="B36" t="str">
            <v>Двутавр 35К</v>
          </cell>
          <cell r="R36">
            <v>61600</v>
          </cell>
          <cell r="T36">
            <v>68190</v>
          </cell>
        </row>
        <row r="37">
          <cell r="B37" t="str">
            <v>Двутавр 40К</v>
          </cell>
          <cell r="R37">
            <v>55870</v>
          </cell>
          <cell r="T37">
            <v>62630</v>
          </cell>
        </row>
        <row r="38">
          <cell r="B38" t="str">
            <v>Двутавр 24М</v>
          </cell>
          <cell r="R38">
            <v>57560</v>
          </cell>
        </row>
        <row r="39">
          <cell r="B39" t="str">
            <v>Двутавр 30М</v>
          </cell>
          <cell r="R39">
            <v>65020</v>
          </cell>
        </row>
        <row r="40">
          <cell r="B40" t="str">
            <v>Двутавр 36М</v>
          </cell>
          <cell r="R40">
            <v>64220</v>
          </cell>
        </row>
        <row r="41">
          <cell r="B41" t="str">
            <v>Двутавр 45М</v>
          </cell>
          <cell r="R41">
            <v>63540</v>
          </cell>
        </row>
        <row r="42">
          <cell r="R42">
            <v>69700</v>
          </cell>
        </row>
        <row r="43">
          <cell r="R43">
            <v>69700</v>
          </cell>
          <cell r="T43">
            <v>77360</v>
          </cell>
        </row>
        <row r="44">
          <cell r="R44">
            <v>69700</v>
          </cell>
          <cell r="T44">
            <v>77360</v>
          </cell>
        </row>
        <row r="45">
          <cell r="R45">
            <v>69700</v>
          </cell>
          <cell r="T45">
            <v>77360</v>
          </cell>
        </row>
        <row r="46">
          <cell r="R46">
            <v>55050</v>
          </cell>
          <cell r="T46">
            <v>60940</v>
          </cell>
        </row>
        <row r="47">
          <cell r="R47">
            <v>57950</v>
          </cell>
          <cell r="T47">
            <v>64160</v>
          </cell>
        </row>
        <row r="48">
          <cell r="R48">
            <v>57950</v>
          </cell>
          <cell r="T48">
            <v>64160</v>
          </cell>
        </row>
        <row r="49">
          <cell r="R49">
            <v>57950</v>
          </cell>
          <cell r="T49">
            <v>64160</v>
          </cell>
        </row>
        <row r="50">
          <cell r="R50">
            <v>57950</v>
          </cell>
        </row>
        <row r="51">
          <cell r="R51">
            <v>56490</v>
          </cell>
          <cell r="T51">
            <v>62530</v>
          </cell>
        </row>
        <row r="52">
          <cell r="R52">
            <v>56490</v>
          </cell>
          <cell r="T52">
            <v>62530</v>
          </cell>
        </row>
        <row r="53">
          <cell r="R53">
            <v>56490</v>
          </cell>
          <cell r="T53">
            <v>62530</v>
          </cell>
        </row>
        <row r="54">
          <cell r="R54">
            <v>56490</v>
          </cell>
        </row>
        <row r="55">
          <cell r="R55">
            <v>56490</v>
          </cell>
        </row>
        <row r="56">
          <cell r="R56">
            <v>54770</v>
          </cell>
        </row>
        <row r="57">
          <cell r="R57">
            <v>57950</v>
          </cell>
          <cell r="T57">
            <v>64160</v>
          </cell>
        </row>
        <row r="58">
          <cell r="R58">
            <v>64170</v>
          </cell>
        </row>
        <row r="59">
          <cell r="R59">
            <v>57950</v>
          </cell>
          <cell r="T59">
            <v>64160</v>
          </cell>
        </row>
        <row r="60">
          <cell r="R60">
            <v>64170</v>
          </cell>
          <cell r="T60">
            <v>71030</v>
          </cell>
        </row>
        <row r="61">
          <cell r="R61">
            <v>56490</v>
          </cell>
          <cell r="T61">
            <v>62530</v>
          </cell>
        </row>
        <row r="62">
          <cell r="R62">
            <v>56490</v>
          </cell>
          <cell r="T62">
            <v>62530</v>
          </cell>
        </row>
        <row r="63">
          <cell r="R63">
            <v>56490</v>
          </cell>
        </row>
        <row r="64">
          <cell r="R64">
            <v>56120</v>
          </cell>
        </row>
        <row r="65">
          <cell r="R65">
            <v>55260</v>
          </cell>
        </row>
        <row r="66">
          <cell r="R66">
            <v>57950</v>
          </cell>
          <cell r="T66">
            <v>64160</v>
          </cell>
        </row>
        <row r="67">
          <cell r="R67">
            <v>57950</v>
          </cell>
          <cell r="T67">
            <v>64160</v>
          </cell>
        </row>
        <row r="68">
          <cell r="R68">
            <v>55330</v>
          </cell>
          <cell r="T68">
            <v>61250</v>
          </cell>
        </row>
        <row r="69">
          <cell r="R69">
            <v>64170</v>
          </cell>
          <cell r="T69">
            <v>71030</v>
          </cell>
        </row>
        <row r="70">
          <cell r="R70">
            <v>58320</v>
          </cell>
          <cell r="T70">
            <v>64570</v>
          </cell>
        </row>
        <row r="71">
          <cell r="R71">
            <v>60060</v>
          </cell>
        </row>
        <row r="72">
          <cell r="R72">
            <v>67420</v>
          </cell>
        </row>
        <row r="73">
          <cell r="R73">
            <v>66730</v>
          </cell>
        </row>
        <row r="74">
          <cell r="R74">
            <v>65990</v>
          </cell>
        </row>
      </sheetData>
      <sheetData sheetId="2">
        <row r="9">
          <cell r="B9" t="str">
            <v>Швеллер 5</v>
          </cell>
        </row>
        <row r="10">
          <cell r="B10" t="str">
            <v>Швеллер 6,5</v>
          </cell>
        </row>
        <row r="11">
          <cell r="B11" t="str">
            <v xml:space="preserve">Швеллер 8 </v>
          </cell>
          <cell r="Q11">
            <v>42040</v>
          </cell>
          <cell r="S11">
            <v>48180</v>
          </cell>
        </row>
        <row r="12">
          <cell r="B12" t="str">
            <v>Швеллер 10</v>
          </cell>
          <cell r="Q12">
            <v>42040</v>
          </cell>
        </row>
        <row r="13">
          <cell r="B13" t="str">
            <v>Швеллер 12</v>
          </cell>
          <cell r="Q13">
            <v>57990</v>
          </cell>
          <cell r="S13">
            <v>66160</v>
          </cell>
        </row>
        <row r="14">
          <cell r="B14" t="str">
            <v>Швеллер 14</v>
          </cell>
          <cell r="Q14">
            <v>57990</v>
          </cell>
        </row>
        <row r="15">
          <cell r="B15" t="str">
            <v>Швеллер 16</v>
          </cell>
          <cell r="Q15">
            <v>57990</v>
          </cell>
        </row>
        <row r="16">
          <cell r="B16" t="str">
            <v>Швеллер 40У</v>
          </cell>
          <cell r="Q16">
            <v>78650</v>
          </cell>
          <cell r="S16">
            <v>87200</v>
          </cell>
        </row>
        <row r="17">
          <cell r="B17" t="str">
            <v>Швеллер 16У</v>
          </cell>
          <cell r="Q17">
            <v>57990</v>
          </cell>
        </row>
        <row r="18">
          <cell r="B18" t="str">
            <v>Швеллер 18У</v>
          </cell>
          <cell r="Q18">
            <v>59610</v>
          </cell>
          <cell r="S18">
            <v>67210</v>
          </cell>
        </row>
        <row r="19">
          <cell r="B19" t="str">
            <v>Швеллер 20У</v>
          </cell>
          <cell r="Q19">
            <v>60870</v>
          </cell>
          <cell r="S19">
            <v>67650</v>
          </cell>
        </row>
        <row r="20">
          <cell r="B20" t="str">
            <v>Швеллер 24У</v>
          </cell>
          <cell r="Q20">
            <v>75930</v>
          </cell>
          <cell r="S20">
            <v>83430</v>
          </cell>
        </row>
        <row r="21">
          <cell r="B21" t="str">
            <v>Швеллер 27У</v>
          </cell>
          <cell r="Q21">
            <v>75930</v>
          </cell>
          <cell r="S21">
            <v>83430</v>
          </cell>
        </row>
        <row r="22">
          <cell r="B22" t="str">
            <v>Швеллер 30У</v>
          </cell>
          <cell r="Q22">
            <v>75930</v>
          </cell>
        </row>
        <row r="24">
          <cell r="Q24">
            <v>75930</v>
          </cell>
          <cell r="S24">
            <v>84210</v>
          </cell>
        </row>
        <row r="28">
          <cell r="Q28">
            <v>45650</v>
          </cell>
          <cell r="S28">
            <v>52250</v>
          </cell>
        </row>
        <row r="29">
          <cell r="Q29">
            <v>45650</v>
          </cell>
        </row>
        <row r="30">
          <cell r="Q30">
            <v>61600</v>
          </cell>
          <cell r="S30">
            <v>70230</v>
          </cell>
        </row>
        <row r="31">
          <cell r="Q31">
            <v>61600</v>
          </cell>
        </row>
        <row r="32">
          <cell r="Q32">
            <v>61600</v>
          </cell>
        </row>
        <row r="33">
          <cell r="Q33">
            <v>80500</v>
          </cell>
          <cell r="S33">
            <v>89230</v>
          </cell>
        </row>
        <row r="34">
          <cell r="Q34">
            <v>61600</v>
          </cell>
        </row>
        <row r="35">
          <cell r="Q35">
            <v>63230</v>
          </cell>
          <cell r="S35">
            <v>71280</v>
          </cell>
        </row>
        <row r="36">
          <cell r="Q36">
            <v>63150</v>
          </cell>
          <cell r="S36">
            <v>69380</v>
          </cell>
        </row>
        <row r="37">
          <cell r="Q37">
            <v>78220</v>
          </cell>
          <cell r="S37">
            <v>85940</v>
          </cell>
        </row>
        <row r="38">
          <cell r="Q38">
            <v>78220</v>
          </cell>
          <cell r="S38">
            <v>86720</v>
          </cell>
        </row>
        <row r="39">
          <cell r="Q39">
            <v>78220</v>
          </cell>
        </row>
        <row r="41">
          <cell r="Q41">
            <v>78220</v>
          </cell>
          <cell r="S41">
            <v>86720</v>
          </cell>
        </row>
      </sheetData>
      <sheetData sheetId="3">
        <row r="9">
          <cell r="B9" t="str">
            <v>Лист 0,5 х/к</v>
          </cell>
        </row>
        <row r="10">
          <cell r="B10" t="str">
            <v>Лист 0,6 х/к</v>
          </cell>
        </row>
        <row r="11">
          <cell r="B11" t="str">
            <v>Лист 0,7-0,9 х/к</v>
          </cell>
        </row>
        <row r="12">
          <cell r="B12" t="str">
            <v>Лист 1-1,39 х/к</v>
          </cell>
        </row>
        <row r="13">
          <cell r="B13" t="str">
            <v>Лист 1,4-1,69х/к</v>
          </cell>
        </row>
        <row r="14">
          <cell r="B14" t="str">
            <v>Лист 1,7- 2 х/к</v>
          </cell>
        </row>
        <row r="16">
          <cell r="B16" t="str">
            <v>Лист оцинкованный 0.5</v>
          </cell>
        </row>
        <row r="17">
          <cell r="B17" t="str">
            <v>Лист оцинкованный 0.55</v>
          </cell>
        </row>
        <row r="18">
          <cell r="B18" t="str">
            <v>Лист оцинкованный 0.6</v>
          </cell>
        </row>
        <row r="21">
          <cell r="P21">
            <v>45880</v>
          </cell>
          <cell r="R21">
            <v>52760</v>
          </cell>
        </row>
        <row r="22">
          <cell r="P22">
            <v>0</v>
          </cell>
          <cell r="R22">
            <v>890</v>
          </cell>
        </row>
        <row r="23">
          <cell r="R23">
            <v>52170</v>
          </cell>
        </row>
        <row r="24">
          <cell r="P24">
            <v>45180</v>
          </cell>
          <cell r="R24">
            <v>51970</v>
          </cell>
        </row>
        <row r="25">
          <cell r="P25">
            <v>44990</v>
          </cell>
        </row>
        <row r="26">
          <cell r="P26">
            <v>48820</v>
          </cell>
          <cell r="R26">
            <v>56090</v>
          </cell>
        </row>
        <row r="27">
          <cell r="P27">
            <v>48820</v>
          </cell>
          <cell r="R27">
            <v>56090</v>
          </cell>
        </row>
        <row r="28">
          <cell r="P28">
            <v>48820</v>
          </cell>
        </row>
        <row r="35">
          <cell r="R35">
            <v>890</v>
          </cell>
        </row>
        <row r="42">
          <cell r="R42">
            <v>53830</v>
          </cell>
        </row>
        <row r="43">
          <cell r="P43">
            <v>47500</v>
          </cell>
          <cell r="R43">
            <v>54600</v>
          </cell>
        </row>
        <row r="44">
          <cell r="P44">
            <v>51270</v>
          </cell>
          <cell r="R44">
            <v>58870</v>
          </cell>
        </row>
        <row r="45">
          <cell r="P45">
            <v>51270</v>
          </cell>
          <cell r="R45">
            <v>58870</v>
          </cell>
        </row>
        <row r="46">
          <cell r="P46">
            <v>51270</v>
          </cell>
        </row>
        <row r="52">
          <cell r="R52">
            <v>890</v>
          </cell>
        </row>
        <row r="58">
          <cell r="B58" t="str">
            <v xml:space="preserve">Лист ПВ </v>
          </cell>
        </row>
      </sheetData>
      <sheetData sheetId="4">
        <row r="9">
          <cell r="B9" t="str">
            <v>Уголок р/п 25*25</v>
          </cell>
          <cell r="Q9">
            <v>41140</v>
          </cell>
          <cell r="S9">
            <v>47160</v>
          </cell>
        </row>
        <row r="10">
          <cell r="B10" t="str">
            <v>Уголок р/п 32*32</v>
          </cell>
          <cell r="Q10">
            <v>41140</v>
          </cell>
        </row>
        <row r="11">
          <cell r="B11" t="str">
            <v>Уголок р/п 35*35</v>
          </cell>
          <cell r="Q11">
            <v>41140</v>
          </cell>
        </row>
        <row r="12">
          <cell r="B12" t="str">
            <v>Уголок р/п 40*40</v>
          </cell>
          <cell r="Q12">
            <v>41140</v>
          </cell>
        </row>
        <row r="13">
          <cell r="B13" t="str">
            <v>Уголок р/п 45*45</v>
          </cell>
        </row>
        <row r="14">
          <cell r="B14" t="str">
            <v>Уголок р/п 50*50</v>
          </cell>
          <cell r="Q14">
            <v>41140</v>
          </cell>
          <cell r="S14">
            <v>47160</v>
          </cell>
        </row>
        <row r="15">
          <cell r="B15" t="str">
            <v>Уголок р/п 63*63</v>
          </cell>
          <cell r="Q15">
            <v>41140</v>
          </cell>
        </row>
        <row r="16">
          <cell r="B16" t="str">
            <v>Уголок р/п 70*70*5,6</v>
          </cell>
          <cell r="Q16">
            <v>41140</v>
          </cell>
          <cell r="S16">
            <v>47160</v>
          </cell>
        </row>
        <row r="17">
          <cell r="B17" t="str">
            <v>Уголок р/п 75*75</v>
          </cell>
          <cell r="Q17">
            <v>41140</v>
          </cell>
        </row>
        <row r="18">
          <cell r="B18" t="str">
            <v>Уголок р/п 80*80</v>
          </cell>
          <cell r="Q18">
            <v>48780</v>
          </cell>
          <cell r="S18">
            <v>55780</v>
          </cell>
        </row>
        <row r="19">
          <cell r="B19" t="str">
            <v>Уголок р/п 90*90</v>
          </cell>
          <cell r="Q19">
            <v>52390</v>
          </cell>
          <cell r="S19">
            <v>59850</v>
          </cell>
        </row>
        <row r="20">
          <cell r="B20" t="str">
            <v>Уголок р/п 100*100</v>
          </cell>
          <cell r="Q20">
            <v>41140</v>
          </cell>
        </row>
        <row r="21">
          <cell r="Q21">
            <v>51310</v>
          </cell>
        </row>
        <row r="22">
          <cell r="B22" t="str">
            <v>Уголок р/п 125*125</v>
          </cell>
          <cell r="Q22">
            <v>51310</v>
          </cell>
          <cell r="S22">
            <v>57850</v>
          </cell>
        </row>
        <row r="23">
          <cell r="S23">
            <v>67620</v>
          </cell>
        </row>
        <row r="24">
          <cell r="B24" t="str">
            <v>Уголок н/п 160*100</v>
          </cell>
          <cell r="Q24">
            <v>64270</v>
          </cell>
          <cell r="R24">
            <v>67130</v>
          </cell>
        </row>
        <row r="25">
          <cell r="B25" t="str">
            <v>Уголок р/п 160*160</v>
          </cell>
          <cell r="Q25">
            <v>61550</v>
          </cell>
        </row>
        <row r="26">
          <cell r="B26" t="str">
            <v>Уголок р/п 180*180</v>
          </cell>
          <cell r="Q26">
            <v>64260</v>
          </cell>
        </row>
        <row r="27">
          <cell r="B27" t="str">
            <v>Уголок р/п 200*200*16,20</v>
          </cell>
          <cell r="Q27">
            <v>61550</v>
          </cell>
        </row>
        <row r="29">
          <cell r="Q29">
            <v>44750</v>
          </cell>
          <cell r="S29">
            <v>51240</v>
          </cell>
        </row>
        <row r="30">
          <cell r="Q30">
            <v>44750</v>
          </cell>
        </row>
        <row r="31">
          <cell r="Q31">
            <v>44750</v>
          </cell>
        </row>
        <row r="33">
          <cell r="Q33">
            <v>44750</v>
          </cell>
          <cell r="S33">
            <v>51240</v>
          </cell>
        </row>
        <row r="34">
          <cell r="Q34">
            <v>44750</v>
          </cell>
        </row>
        <row r="35">
          <cell r="Q35">
            <v>44750</v>
          </cell>
          <cell r="S35">
            <v>50450</v>
          </cell>
        </row>
        <row r="36">
          <cell r="Q36">
            <v>44750</v>
          </cell>
        </row>
        <row r="37">
          <cell r="Q37">
            <v>52390</v>
          </cell>
          <cell r="S37">
            <v>59070</v>
          </cell>
        </row>
        <row r="38">
          <cell r="Q38">
            <v>52390</v>
          </cell>
          <cell r="S38">
            <v>59850</v>
          </cell>
        </row>
        <row r="39">
          <cell r="Q39">
            <v>44750</v>
          </cell>
        </row>
        <row r="41">
          <cell r="Q41">
            <v>54920</v>
          </cell>
          <cell r="S41">
            <v>62700</v>
          </cell>
        </row>
        <row r="42">
          <cell r="S42">
            <v>70980</v>
          </cell>
        </row>
        <row r="43">
          <cell r="Q43">
            <v>63890</v>
          </cell>
        </row>
        <row r="44">
          <cell r="Q44">
            <v>66610</v>
          </cell>
        </row>
        <row r="45">
          <cell r="Q45">
            <v>63890</v>
          </cell>
        </row>
      </sheetData>
      <sheetData sheetId="5">
        <row r="9">
          <cell r="B9" t="str">
            <v>Арматура 6 мотки</v>
          </cell>
          <cell r="P9">
            <v>41840</v>
          </cell>
          <cell r="R9">
            <v>48180</v>
          </cell>
        </row>
        <row r="10">
          <cell r="B10" t="str">
            <v>Арматура 8 мотки</v>
          </cell>
          <cell r="P10">
            <v>41180</v>
          </cell>
        </row>
        <row r="11">
          <cell r="B11" t="str">
            <v>Арматура 10 мотки</v>
          </cell>
          <cell r="P11">
            <v>40820</v>
          </cell>
        </row>
        <row r="12">
          <cell r="B12" t="str">
            <v>Арматура 10</v>
          </cell>
          <cell r="P12">
            <v>42730</v>
          </cell>
          <cell r="R12">
            <v>49200</v>
          </cell>
        </row>
        <row r="13">
          <cell r="B13" t="str">
            <v>Арматура 12</v>
          </cell>
          <cell r="P13">
            <v>41720</v>
          </cell>
          <cell r="R13">
            <v>48050</v>
          </cell>
        </row>
        <row r="14">
          <cell r="P14">
            <v>41180</v>
          </cell>
          <cell r="R14">
            <v>47440</v>
          </cell>
        </row>
        <row r="24">
          <cell r="B24" t="str">
            <v>Арматура 6 мотки</v>
          </cell>
          <cell r="P24">
            <v>43210</v>
          </cell>
          <cell r="R24">
            <v>49740</v>
          </cell>
        </row>
        <row r="25">
          <cell r="B25" t="str">
            <v>Арматура 8 мотки</v>
          </cell>
          <cell r="P25">
            <v>42730</v>
          </cell>
        </row>
        <row r="26">
          <cell r="B26" t="str">
            <v>Арматура 10 мотки</v>
          </cell>
          <cell r="P26">
            <v>42830</v>
          </cell>
        </row>
        <row r="27">
          <cell r="B27" t="str">
            <v>Арматура 10</v>
          </cell>
          <cell r="P27">
            <v>42730</v>
          </cell>
          <cell r="R27">
            <v>49200</v>
          </cell>
        </row>
        <row r="28">
          <cell r="B28" t="str">
            <v>Арматура 12</v>
          </cell>
          <cell r="P28">
            <v>42200</v>
          </cell>
          <cell r="R28">
            <v>48590</v>
          </cell>
        </row>
        <row r="29">
          <cell r="P29">
            <v>41720</v>
          </cell>
          <cell r="R29">
            <v>48050</v>
          </cell>
        </row>
        <row r="51">
          <cell r="B51" t="str">
            <v>Арматура 8 мотки</v>
          </cell>
          <cell r="P51">
            <v>40700</v>
          </cell>
        </row>
        <row r="52">
          <cell r="B52" t="str">
            <v>Арматура 10 мотки</v>
          </cell>
          <cell r="P52">
            <v>40700</v>
          </cell>
        </row>
        <row r="53">
          <cell r="B53" t="str">
            <v>Арматура 10</v>
          </cell>
          <cell r="P53">
            <v>42260</v>
          </cell>
        </row>
        <row r="54">
          <cell r="B54" t="str">
            <v>Арматура 12</v>
          </cell>
          <cell r="P54">
            <v>41240</v>
          </cell>
        </row>
        <row r="55">
          <cell r="P55">
            <v>40700</v>
          </cell>
        </row>
        <row r="66">
          <cell r="B66" t="str">
            <v>Арматура 12</v>
          </cell>
          <cell r="P66">
            <v>48600</v>
          </cell>
        </row>
        <row r="67">
          <cell r="B67" t="str">
            <v>Арматура 14</v>
          </cell>
          <cell r="P67">
            <v>48600</v>
          </cell>
        </row>
        <row r="68">
          <cell r="B68" t="str">
            <v>Арматура 16</v>
          </cell>
          <cell r="P68">
            <v>48600</v>
          </cell>
        </row>
      </sheetData>
      <sheetData sheetId="6">
        <row r="9">
          <cell r="B9" t="str">
            <v xml:space="preserve">Труба ВГП Ду 15 </v>
          </cell>
        </row>
        <row r="10">
          <cell r="B10" t="str">
            <v xml:space="preserve">Труба ВГП Ду 20 </v>
          </cell>
        </row>
        <row r="11">
          <cell r="B11" t="str">
            <v xml:space="preserve">Труба ВГП Ду 25 </v>
          </cell>
        </row>
        <row r="12">
          <cell r="B12" t="str">
            <v xml:space="preserve">Труба ВГП Ду 32 </v>
          </cell>
        </row>
        <row r="13">
          <cell r="B13" t="str">
            <v xml:space="preserve">Труба ВГП Ду 40 </v>
          </cell>
        </row>
        <row r="14">
          <cell r="B14" t="str">
            <v xml:space="preserve">Труба ВГП Ду 50 </v>
          </cell>
        </row>
        <row r="27">
          <cell r="B27" t="str">
            <v>Труба эл.св. 377</v>
          </cell>
        </row>
        <row r="28">
          <cell r="B28" t="str">
            <v>Труба эл.св. 426</v>
          </cell>
        </row>
        <row r="29">
          <cell r="B29" t="str">
            <v>Труба эл.св. 530</v>
          </cell>
        </row>
        <row r="30">
          <cell r="B30" t="str">
            <v>Труба эл.св. 377</v>
          </cell>
        </row>
        <row r="31">
          <cell r="B31" t="str">
            <v>Труба эл.св. 426</v>
          </cell>
        </row>
        <row r="32">
          <cell r="B32" t="str">
            <v>Труба эл.св. 530</v>
          </cell>
        </row>
      </sheetData>
      <sheetData sheetId="7">
        <row r="9">
          <cell r="B9" t="str">
            <v>Катанка 6,5</v>
          </cell>
          <cell r="P9">
            <v>42500</v>
          </cell>
          <cell r="R9">
            <v>46110</v>
          </cell>
        </row>
        <row r="10">
          <cell r="B10" t="str">
            <v>Катанка 8</v>
          </cell>
          <cell r="P10">
            <v>42500</v>
          </cell>
        </row>
        <row r="21">
          <cell r="P21">
            <v>92850</v>
          </cell>
        </row>
        <row r="22">
          <cell r="P22">
            <v>87280</v>
          </cell>
        </row>
        <row r="23">
          <cell r="P23">
            <v>0</v>
          </cell>
        </row>
      </sheetData>
      <sheetData sheetId="8"/>
      <sheetData sheetId="9">
        <row r="6">
          <cell r="G6">
            <v>50570</v>
          </cell>
          <cell r="I6">
            <v>57240</v>
          </cell>
        </row>
        <row r="10">
          <cell r="G10">
            <v>51080</v>
          </cell>
          <cell r="I10">
            <v>57820</v>
          </cell>
        </row>
        <row r="13">
          <cell r="G13">
            <v>51080</v>
          </cell>
          <cell r="I13">
            <v>57820</v>
          </cell>
        </row>
        <row r="14">
          <cell r="G14">
            <v>51600</v>
          </cell>
        </row>
        <row r="18">
          <cell r="G18">
            <v>51600</v>
          </cell>
        </row>
        <row r="20">
          <cell r="G20">
            <v>53140</v>
          </cell>
          <cell r="I20">
            <v>60120</v>
          </cell>
        </row>
        <row r="24">
          <cell r="G24">
            <v>53140</v>
          </cell>
          <cell r="I24">
            <v>60120</v>
          </cell>
        </row>
        <row r="27">
          <cell r="G27">
            <v>53140</v>
          </cell>
          <cell r="I27">
            <v>60120</v>
          </cell>
        </row>
        <row r="28">
          <cell r="G28">
            <v>53660</v>
          </cell>
        </row>
        <row r="32">
          <cell r="G32">
            <v>54170</v>
          </cell>
        </row>
        <row r="56">
          <cell r="G56">
            <v>54690</v>
          </cell>
          <cell r="I56">
            <v>61840</v>
          </cell>
        </row>
        <row r="57">
          <cell r="G57">
            <v>54170</v>
          </cell>
        </row>
        <row r="58">
          <cell r="G58">
            <v>53660</v>
          </cell>
        </row>
        <row r="59">
          <cell r="G59">
            <v>53660</v>
          </cell>
          <cell r="I59">
            <v>60690</v>
          </cell>
        </row>
        <row r="60">
          <cell r="G60">
            <v>52110</v>
          </cell>
          <cell r="I60">
            <v>58970</v>
          </cell>
        </row>
        <row r="61">
          <cell r="G61">
            <v>52110</v>
          </cell>
          <cell r="I61">
            <v>58970</v>
          </cell>
        </row>
        <row r="62">
          <cell r="G62">
            <v>51080</v>
          </cell>
        </row>
        <row r="64">
          <cell r="G64">
            <v>54690</v>
          </cell>
          <cell r="I64">
            <v>61840</v>
          </cell>
        </row>
        <row r="65">
          <cell r="G65">
            <v>54170</v>
          </cell>
          <cell r="I65">
            <v>61270</v>
          </cell>
        </row>
        <row r="67">
          <cell r="G67">
            <v>55720</v>
          </cell>
        </row>
        <row r="68">
          <cell r="G68">
            <v>55720</v>
          </cell>
        </row>
        <row r="69">
          <cell r="G69">
            <v>52110</v>
          </cell>
          <cell r="I69">
            <v>58970</v>
          </cell>
        </row>
        <row r="70">
          <cell r="G70">
            <v>52110</v>
          </cell>
        </row>
        <row r="71">
          <cell r="G71">
            <v>51080</v>
          </cell>
        </row>
        <row r="73">
          <cell r="G73">
            <v>54690</v>
          </cell>
        </row>
        <row r="74">
          <cell r="G74">
            <v>54170</v>
          </cell>
        </row>
        <row r="76">
          <cell r="G76">
            <v>50570</v>
          </cell>
          <cell r="I76">
            <v>57240</v>
          </cell>
        </row>
        <row r="77">
          <cell r="G77">
            <v>55720</v>
          </cell>
        </row>
        <row r="78">
          <cell r="G78">
            <v>51600</v>
          </cell>
        </row>
        <row r="79">
          <cell r="G79">
            <v>50570</v>
          </cell>
        </row>
        <row r="80">
          <cell r="I80">
            <v>57240</v>
          </cell>
        </row>
        <row r="81">
          <cell r="G81">
            <v>50570</v>
          </cell>
        </row>
        <row r="82">
          <cell r="G82">
            <v>50570</v>
          </cell>
        </row>
        <row r="83">
          <cell r="G83">
            <v>51600</v>
          </cell>
        </row>
        <row r="84">
          <cell r="G84">
            <v>51600</v>
          </cell>
        </row>
        <row r="85">
          <cell r="G85">
            <v>55180</v>
          </cell>
        </row>
        <row r="88">
          <cell r="G88">
            <v>53660</v>
          </cell>
          <cell r="I88">
            <v>60690</v>
          </cell>
        </row>
        <row r="89">
          <cell r="G89">
            <v>54170</v>
          </cell>
        </row>
        <row r="90">
          <cell r="G90">
            <v>53660</v>
          </cell>
        </row>
        <row r="91">
          <cell r="I91">
            <v>60690</v>
          </cell>
        </row>
        <row r="92">
          <cell r="G92">
            <v>53660</v>
          </cell>
        </row>
        <row r="93">
          <cell r="G93">
            <v>53660</v>
          </cell>
        </row>
        <row r="94">
          <cell r="G94">
            <v>54170</v>
          </cell>
        </row>
        <row r="95">
          <cell r="G95">
            <v>54170</v>
          </cell>
        </row>
        <row r="96">
          <cell r="G96">
            <v>57220</v>
          </cell>
        </row>
        <row r="99">
          <cell r="G99">
            <v>48550</v>
          </cell>
        </row>
        <row r="100">
          <cell r="G100">
            <v>48550</v>
          </cell>
        </row>
        <row r="102">
          <cell r="G102">
            <v>51100</v>
          </cell>
        </row>
        <row r="103">
          <cell r="G103">
            <v>51100</v>
          </cell>
        </row>
        <row r="170">
          <cell r="G170">
            <v>29640</v>
          </cell>
        </row>
        <row r="171">
          <cell r="G171">
            <v>29640</v>
          </cell>
        </row>
        <row r="174">
          <cell r="G174">
            <v>26190</v>
          </cell>
        </row>
        <row r="191">
          <cell r="F191">
            <v>52120</v>
          </cell>
          <cell r="J191">
            <v>54160</v>
          </cell>
          <cell r="M191">
            <v>59540</v>
          </cell>
          <cell r="N191">
            <v>61840</v>
          </cell>
        </row>
        <row r="192">
          <cell r="F192">
            <v>52120</v>
          </cell>
          <cell r="J192">
            <v>54160</v>
          </cell>
        </row>
        <row r="193">
          <cell r="F193">
            <v>52120</v>
          </cell>
          <cell r="J193">
            <v>54160</v>
          </cell>
        </row>
        <row r="194">
          <cell r="F194">
            <v>52120</v>
          </cell>
          <cell r="J194">
            <v>54160</v>
          </cell>
        </row>
        <row r="195">
          <cell r="F195">
            <v>52120</v>
          </cell>
          <cell r="J195">
            <v>54160</v>
          </cell>
        </row>
        <row r="196">
          <cell r="F196">
            <v>52120</v>
          </cell>
          <cell r="J196">
            <v>54160</v>
          </cell>
        </row>
        <row r="197">
          <cell r="F197">
            <v>52630</v>
          </cell>
          <cell r="J197">
            <v>54670</v>
          </cell>
          <cell r="M197">
            <v>60120</v>
          </cell>
          <cell r="N197">
            <v>62420</v>
          </cell>
        </row>
        <row r="198">
          <cell r="F198">
            <v>52630</v>
          </cell>
          <cell r="J198">
            <v>54670</v>
          </cell>
        </row>
        <row r="199">
          <cell r="F199">
            <v>52630</v>
          </cell>
          <cell r="J199">
            <v>54670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ЦТ НТТЗ"/>
      <sheetName val="ЦФО"/>
      <sheetName val="СИБИРЬ"/>
      <sheetName val="ПОВОЛЖЬЕ"/>
      <sheetName val="БЦТ на проф тр по ТУ003 и ГОСТ2"/>
      <sheetName val="Цены на РД"/>
      <sheetName val="Лист1"/>
      <sheetName val="Лист2"/>
    </sheetNames>
    <sheetDataSet>
      <sheetData sheetId="0" refreshError="1">
        <row r="27">
          <cell r="J27">
            <v>32420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ветхранение, ЖД, БД"/>
      <sheetName val="Балка"/>
      <sheetName val="Швеллер"/>
      <sheetName val="Лист"/>
      <sheetName val="Угол"/>
      <sheetName val="Арматура, круг"/>
      <sheetName val="Труба"/>
      <sheetName val="Прочее"/>
      <sheetName val="Св.балка"/>
      <sheetName val="НТТЗ"/>
      <sheetName val="ПРАЙС лог1"/>
      <sheetName val="ПРАЙС лц исеть"/>
      <sheetName val="ПРАЙС экспорт"/>
      <sheetName val="Прайс розница"/>
      <sheetName val="Динамика Евраз"/>
      <sheetName val="Динамика по разл. поставщикам"/>
      <sheetName val="МРЦ"/>
    </sheetNames>
    <sheetDataSet>
      <sheetData sheetId="0"/>
      <sheetData sheetId="1">
        <row r="9">
          <cell r="B9" t="str">
            <v>Двутавр 10Б</v>
          </cell>
        </row>
      </sheetData>
      <sheetData sheetId="2">
        <row r="9">
          <cell r="B9" t="str">
            <v>Швеллер 5</v>
          </cell>
        </row>
      </sheetData>
      <sheetData sheetId="3">
        <row r="9">
          <cell r="B9" t="str">
            <v>Лист 0,5 х/к</v>
          </cell>
        </row>
      </sheetData>
      <sheetData sheetId="4">
        <row r="9">
          <cell r="B9" t="str">
            <v>Уголок р/п 25*25</v>
          </cell>
        </row>
      </sheetData>
      <sheetData sheetId="5">
        <row r="9">
          <cell r="B9" t="str">
            <v>Арматура 6 мотки</v>
          </cell>
        </row>
      </sheetData>
      <sheetData sheetId="6">
        <row r="9">
          <cell r="B9" t="str">
            <v xml:space="preserve">Труба ВГП Ду 15 </v>
          </cell>
        </row>
      </sheetData>
      <sheetData sheetId="7">
        <row r="9">
          <cell r="B9" t="str">
            <v>Катанка 6,5</v>
          </cell>
        </row>
      </sheetData>
      <sheetData sheetId="8">
        <row r="13">
          <cell r="E13">
            <v>54450</v>
          </cell>
        </row>
        <row r="15">
          <cell r="E15">
            <v>52250</v>
          </cell>
        </row>
        <row r="17">
          <cell r="E17">
            <v>53350</v>
          </cell>
        </row>
        <row r="19">
          <cell r="E19">
            <v>51150</v>
          </cell>
        </row>
        <row r="21">
          <cell r="E21">
            <v>53900</v>
          </cell>
        </row>
        <row r="23">
          <cell r="E23">
            <v>51700</v>
          </cell>
        </row>
        <row r="25">
          <cell r="E25">
            <v>51150</v>
          </cell>
        </row>
        <row r="27">
          <cell r="E27">
            <v>49500</v>
          </cell>
        </row>
        <row r="29">
          <cell r="E29">
            <v>51700</v>
          </cell>
        </row>
        <row r="31">
          <cell r="E31">
            <v>49500</v>
          </cell>
        </row>
        <row r="33">
          <cell r="E33">
            <v>50600</v>
          </cell>
        </row>
        <row r="35">
          <cell r="E35">
            <v>48950</v>
          </cell>
        </row>
        <row r="37">
          <cell r="E37">
            <v>50600</v>
          </cell>
        </row>
        <row r="39">
          <cell r="E39">
            <v>48400</v>
          </cell>
        </row>
        <row r="41">
          <cell r="E41">
            <v>50600</v>
          </cell>
        </row>
        <row r="43">
          <cell r="E43">
            <v>48950</v>
          </cell>
        </row>
        <row r="45">
          <cell r="E45">
            <v>50600</v>
          </cell>
        </row>
        <row r="47">
          <cell r="E47">
            <v>48400</v>
          </cell>
        </row>
        <row r="49">
          <cell r="E49">
            <v>50050</v>
          </cell>
        </row>
        <row r="51">
          <cell r="E51">
            <v>47850</v>
          </cell>
        </row>
        <row r="53">
          <cell r="E53">
            <v>50050</v>
          </cell>
        </row>
        <row r="55">
          <cell r="E55">
            <v>48400</v>
          </cell>
        </row>
        <row r="57">
          <cell r="E57">
            <v>48950</v>
          </cell>
        </row>
        <row r="59">
          <cell r="E59">
            <v>47300</v>
          </cell>
        </row>
        <row r="61">
          <cell r="E61">
            <v>48620</v>
          </cell>
        </row>
        <row r="63">
          <cell r="E63">
            <v>46805</v>
          </cell>
        </row>
        <row r="65">
          <cell r="E65">
            <v>48620</v>
          </cell>
        </row>
        <row r="67">
          <cell r="E67">
            <v>46805</v>
          </cell>
        </row>
        <row r="69">
          <cell r="E69">
            <v>51700</v>
          </cell>
        </row>
        <row r="71">
          <cell r="E71">
            <v>49500</v>
          </cell>
        </row>
        <row r="73">
          <cell r="E73">
            <v>51700</v>
          </cell>
        </row>
        <row r="75">
          <cell r="E75">
            <v>49500.000000000007</v>
          </cell>
        </row>
        <row r="77">
          <cell r="E77">
            <v>51700.000000000007</v>
          </cell>
        </row>
        <row r="79">
          <cell r="E79">
            <v>49500.000000000007</v>
          </cell>
        </row>
        <row r="81">
          <cell r="E81">
            <v>51700.000000000007</v>
          </cell>
        </row>
        <row r="83">
          <cell r="E83">
            <v>49500.000000000007</v>
          </cell>
        </row>
        <row r="85">
          <cell r="E85">
            <v>51700.000000000007</v>
          </cell>
        </row>
        <row r="87">
          <cell r="E87">
            <v>49500.000000000007</v>
          </cell>
        </row>
        <row r="89">
          <cell r="E89">
            <v>51700.000000000007</v>
          </cell>
        </row>
        <row r="91">
          <cell r="E91">
            <v>49500.000000000007</v>
          </cell>
        </row>
        <row r="93">
          <cell r="E93">
            <v>51700.000000000007</v>
          </cell>
        </row>
        <row r="95">
          <cell r="E95">
            <v>49500.000000000007</v>
          </cell>
        </row>
        <row r="97">
          <cell r="E97">
            <v>51700.000000000007</v>
          </cell>
        </row>
        <row r="99">
          <cell r="E99">
            <v>49500.000000000007</v>
          </cell>
        </row>
        <row r="101">
          <cell r="E101">
            <v>63800</v>
          </cell>
        </row>
        <row r="103">
          <cell r="E103">
            <v>61600</v>
          </cell>
        </row>
        <row r="105">
          <cell r="E105">
            <v>63800</v>
          </cell>
        </row>
        <row r="107">
          <cell r="E107">
            <v>61600</v>
          </cell>
        </row>
        <row r="109">
          <cell r="E109">
            <v>63800</v>
          </cell>
        </row>
        <row r="111">
          <cell r="E111">
            <v>61600</v>
          </cell>
        </row>
        <row r="113">
          <cell r="E113">
            <v>63800</v>
          </cell>
        </row>
        <row r="115">
          <cell r="E115">
            <v>61050</v>
          </cell>
        </row>
        <row r="117">
          <cell r="E117">
            <v>63800</v>
          </cell>
        </row>
        <row r="119">
          <cell r="E119">
            <v>61050</v>
          </cell>
        </row>
        <row r="121">
          <cell r="E121">
            <v>63800</v>
          </cell>
        </row>
        <row r="123">
          <cell r="E123">
            <v>61050</v>
          </cell>
        </row>
        <row r="125">
          <cell r="E125">
            <v>49500</v>
          </cell>
        </row>
        <row r="127">
          <cell r="E127">
            <v>47300</v>
          </cell>
        </row>
        <row r="129">
          <cell r="E129">
            <v>49500</v>
          </cell>
        </row>
        <row r="131">
          <cell r="E131">
            <v>47300</v>
          </cell>
        </row>
        <row r="133">
          <cell r="E133">
            <v>49830</v>
          </cell>
        </row>
        <row r="135">
          <cell r="E135">
            <v>47850</v>
          </cell>
        </row>
        <row r="137">
          <cell r="E137">
            <v>49885</v>
          </cell>
        </row>
        <row r="139">
          <cell r="E139">
            <v>47850</v>
          </cell>
        </row>
        <row r="141">
          <cell r="E141">
            <v>49500</v>
          </cell>
        </row>
        <row r="143">
          <cell r="E143">
            <v>47300</v>
          </cell>
        </row>
        <row r="145">
          <cell r="E145">
            <v>49885</v>
          </cell>
        </row>
        <row r="147">
          <cell r="E147">
            <v>46915</v>
          </cell>
        </row>
        <row r="149">
          <cell r="E149">
            <v>49885</v>
          </cell>
        </row>
        <row r="151">
          <cell r="E151">
            <v>46915</v>
          </cell>
        </row>
        <row r="153">
          <cell r="E153">
            <v>49885</v>
          </cell>
        </row>
        <row r="155">
          <cell r="E155">
            <v>46915</v>
          </cell>
        </row>
        <row r="157">
          <cell r="E157">
            <v>50160</v>
          </cell>
        </row>
        <row r="159">
          <cell r="E159">
            <v>47520</v>
          </cell>
        </row>
        <row r="161">
          <cell r="E161">
            <v>50160</v>
          </cell>
        </row>
        <row r="163">
          <cell r="E163">
            <v>47520</v>
          </cell>
        </row>
        <row r="165">
          <cell r="E165">
            <v>50160</v>
          </cell>
        </row>
        <row r="167">
          <cell r="E167">
            <v>47520</v>
          </cell>
        </row>
        <row r="169">
          <cell r="E169">
            <v>50160</v>
          </cell>
        </row>
        <row r="171">
          <cell r="E171">
            <v>47520</v>
          </cell>
        </row>
        <row r="173">
          <cell r="E173">
            <v>49665</v>
          </cell>
        </row>
        <row r="175">
          <cell r="E175">
            <v>47795</v>
          </cell>
        </row>
        <row r="177">
          <cell r="E177">
            <v>49665</v>
          </cell>
        </row>
        <row r="179">
          <cell r="E179">
            <v>47795</v>
          </cell>
        </row>
        <row r="181">
          <cell r="E181">
            <v>49665</v>
          </cell>
        </row>
        <row r="183">
          <cell r="E183">
            <v>47795</v>
          </cell>
        </row>
        <row r="185">
          <cell r="E185">
            <v>49665</v>
          </cell>
        </row>
        <row r="187">
          <cell r="E187">
            <v>47795</v>
          </cell>
        </row>
        <row r="189">
          <cell r="E189">
            <v>49665</v>
          </cell>
        </row>
        <row r="191">
          <cell r="E191">
            <v>47795</v>
          </cell>
        </row>
        <row r="193">
          <cell r="E193">
            <v>51700.000000000007</v>
          </cell>
        </row>
        <row r="195">
          <cell r="E195">
            <v>49500.000000000007</v>
          </cell>
        </row>
        <row r="197">
          <cell r="E197">
            <v>51700.000000000007</v>
          </cell>
        </row>
        <row r="199">
          <cell r="E199">
            <v>49500.000000000007</v>
          </cell>
        </row>
        <row r="201">
          <cell r="E201">
            <v>51700.000000000007</v>
          </cell>
        </row>
        <row r="203">
          <cell r="E203">
            <v>49500.000000000007</v>
          </cell>
        </row>
        <row r="205">
          <cell r="E205">
            <v>51700.000000000007</v>
          </cell>
        </row>
        <row r="207">
          <cell r="E207">
            <v>49500.000000000007</v>
          </cell>
        </row>
        <row r="209">
          <cell r="E209">
            <v>51700.000000000007</v>
          </cell>
        </row>
        <row r="211">
          <cell r="E211">
            <v>49500.000000000007</v>
          </cell>
        </row>
        <row r="213">
          <cell r="E213">
            <v>51700.000000000007</v>
          </cell>
        </row>
        <row r="219">
          <cell r="E219">
            <v>49500.000000000007</v>
          </cell>
        </row>
        <row r="221">
          <cell r="E221">
            <v>51700.000000000007</v>
          </cell>
        </row>
        <row r="223">
          <cell r="E223">
            <v>49500.000000000007</v>
          </cell>
        </row>
        <row r="227">
          <cell r="E227">
            <v>59400</v>
          </cell>
        </row>
        <row r="229">
          <cell r="E229">
            <v>61600</v>
          </cell>
        </row>
        <row r="231">
          <cell r="E231">
            <v>59400</v>
          </cell>
        </row>
        <row r="233">
          <cell r="E233">
            <v>61600</v>
          </cell>
        </row>
        <row r="235">
          <cell r="E235">
            <v>59400</v>
          </cell>
        </row>
        <row r="237">
          <cell r="E237">
            <v>62700</v>
          </cell>
        </row>
        <row r="239">
          <cell r="E239">
            <v>60500</v>
          </cell>
        </row>
        <row r="241">
          <cell r="E241">
            <v>62700</v>
          </cell>
        </row>
        <row r="243">
          <cell r="E243">
            <v>60500</v>
          </cell>
        </row>
        <row r="245">
          <cell r="E245">
            <v>62700</v>
          </cell>
        </row>
        <row r="247">
          <cell r="E247">
            <v>60500</v>
          </cell>
        </row>
        <row r="249">
          <cell r="E249">
            <v>49885</v>
          </cell>
        </row>
        <row r="251">
          <cell r="E251">
            <v>46915</v>
          </cell>
        </row>
        <row r="255">
          <cell r="E255">
            <v>46915</v>
          </cell>
        </row>
        <row r="257">
          <cell r="E257">
            <v>49885</v>
          </cell>
        </row>
        <row r="259">
          <cell r="E259">
            <v>46915</v>
          </cell>
        </row>
        <row r="261">
          <cell r="E261">
            <v>49885</v>
          </cell>
        </row>
        <row r="263">
          <cell r="E263">
            <v>46915</v>
          </cell>
        </row>
        <row r="265">
          <cell r="E265">
            <v>49885</v>
          </cell>
        </row>
        <row r="267">
          <cell r="E267">
            <v>46915</v>
          </cell>
        </row>
      </sheetData>
      <sheetData sheetId="9">
        <row r="6">
          <cell r="G6">
            <v>47900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ЖД, БД"/>
      <sheetName val="Балка"/>
      <sheetName val="Швеллер"/>
      <sheetName val="Угол"/>
      <sheetName val="Лист"/>
      <sheetName val="Листы АМЗ Хранение"/>
      <sheetName val="Арматура, круг"/>
      <sheetName val="Труба"/>
      <sheetName val="Прочее"/>
      <sheetName val="НТТЗМ"/>
      <sheetName val="Сварная балка"/>
      <sheetName val="ПРАЙС"/>
      <sheetName val="ПРАЙС экспорт"/>
      <sheetName val="Лист2"/>
      <sheetName val="Прайс розница"/>
      <sheetName val="ЕХ"/>
      <sheetName val="БРАК"/>
      <sheetName val="Прайс на услуги по резке"/>
      <sheetName val="БЦТ в МИМ"/>
      <sheetName val="Лист1"/>
    </sheetNames>
    <sheetDataSet>
      <sheetData sheetId="0" refreshError="1"/>
      <sheetData sheetId="1" refreshError="1"/>
      <sheetData sheetId="2" refreshError="1"/>
      <sheetData sheetId="3" refreshError="1">
        <row r="34">
          <cell r="P34">
            <v>29706.799999999999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3:I264"/>
  <sheetViews>
    <sheetView tabSelected="1" view="pageBreakPreview" zoomScale="86" zoomScaleNormal="75" zoomScaleSheetLayoutView="86" workbookViewId="0">
      <selection activeCell="A15" sqref="A15:H176"/>
    </sheetView>
  </sheetViews>
  <sheetFormatPr defaultRowHeight="20.25" x14ac:dyDescent="0.3"/>
  <cols>
    <col min="1" max="1" width="61.85546875" style="1" customWidth="1"/>
    <col min="2" max="5" width="14.7109375" style="1" customWidth="1"/>
    <col min="6" max="6" width="39.140625" style="1" customWidth="1"/>
    <col min="7" max="8" width="16.85546875" style="1" customWidth="1"/>
    <col min="9" max="16384" width="9.140625" style="1"/>
  </cols>
  <sheetData>
    <row r="13" spans="1:8" ht="25.5" x14ac:dyDescent="0.35">
      <c r="A13" s="326" t="s">
        <v>0</v>
      </c>
      <c r="B13" s="326"/>
      <c r="C13" s="326"/>
      <c r="D13" s="326"/>
      <c r="E13" s="326"/>
      <c r="F13" s="326"/>
      <c r="G13" s="326"/>
      <c r="H13" s="326"/>
    </row>
    <row r="14" spans="1:8" ht="25.5" x14ac:dyDescent="0.35">
      <c r="A14" s="326" t="s">
        <v>1</v>
      </c>
      <c r="B14" s="326"/>
      <c r="C14" s="326"/>
      <c r="D14" s="326"/>
      <c r="E14" s="326"/>
      <c r="F14" s="326"/>
      <c r="G14" s="326"/>
      <c r="H14" s="326"/>
    </row>
    <row r="15" spans="1:8" ht="21" thickBot="1" x14ac:dyDescent="0.35">
      <c r="G15" s="2" t="s">
        <v>410</v>
      </c>
    </row>
    <row r="16" spans="1:8" ht="21" thickBot="1" x14ac:dyDescent="0.35">
      <c r="A16" s="300" t="s">
        <v>2</v>
      </c>
      <c r="B16" s="335" t="s">
        <v>3</v>
      </c>
      <c r="C16" s="336"/>
      <c r="D16" s="336"/>
      <c r="E16" s="337"/>
      <c r="F16" s="300" t="s">
        <v>2</v>
      </c>
      <c r="G16" s="335" t="s">
        <v>3</v>
      </c>
      <c r="H16" s="338"/>
    </row>
    <row r="17" spans="1:8" ht="21" thickBot="1" x14ac:dyDescent="0.35">
      <c r="A17" s="301"/>
      <c r="B17" s="335" t="s">
        <v>4</v>
      </c>
      <c r="C17" s="338"/>
      <c r="D17" s="328" t="s">
        <v>5</v>
      </c>
      <c r="E17" s="337"/>
      <c r="F17" s="301"/>
      <c r="G17" s="3" t="s">
        <v>4</v>
      </c>
      <c r="H17" s="4" t="s">
        <v>5</v>
      </c>
    </row>
    <row r="18" spans="1:8" ht="21" thickBot="1" x14ac:dyDescent="0.35">
      <c r="A18" s="5" t="s">
        <v>6</v>
      </c>
      <c r="B18" s="239" t="s">
        <v>7</v>
      </c>
      <c r="C18" s="6" t="s">
        <v>8</v>
      </c>
      <c r="D18" s="6" t="s">
        <v>7</v>
      </c>
      <c r="E18" s="237" t="s">
        <v>8</v>
      </c>
      <c r="F18" s="5" t="s">
        <v>6</v>
      </c>
      <c r="G18" s="335" t="s">
        <v>9</v>
      </c>
      <c r="H18" s="338"/>
    </row>
    <row r="19" spans="1:8" ht="20.25" customHeight="1" x14ac:dyDescent="0.3">
      <c r="A19" s="7" t="s">
        <v>10</v>
      </c>
      <c r="B19" s="8">
        <f>[2]НТТЗ!G56</f>
        <v>54690</v>
      </c>
      <c r="C19" s="339" t="s">
        <v>11</v>
      </c>
      <c r="D19" s="9">
        <f>CEILING(B19*1.02,10)</f>
        <v>55790</v>
      </c>
      <c r="E19" s="342" t="s">
        <v>11</v>
      </c>
      <c r="F19" s="7" t="s">
        <v>10</v>
      </c>
      <c r="G19" s="345" t="s">
        <v>11</v>
      </c>
      <c r="H19" s="346"/>
    </row>
    <row r="20" spans="1:8" x14ac:dyDescent="0.3">
      <c r="A20" s="10" t="s">
        <v>12</v>
      </c>
      <c r="B20" s="8">
        <f>[2]НТТЗ!G59</f>
        <v>53660</v>
      </c>
      <c r="C20" s="340"/>
      <c r="D20" s="9">
        <f t="shared" ref="D20:E34" si="0">CEILING(B20*1.02,10)</f>
        <v>54740</v>
      </c>
      <c r="E20" s="343"/>
      <c r="F20" s="10" t="s">
        <v>12</v>
      </c>
      <c r="G20" s="347"/>
      <c r="H20" s="348"/>
    </row>
    <row r="21" spans="1:8" x14ac:dyDescent="0.3">
      <c r="A21" s="10" t="s">
        <v>13</v>
      </c>
      <c r="B21" s="8">
        <f>[2]НТТЗ!G60</f>
        <v>52110</v>
      </c>
      <c r="C21" s="341"/>
      <c r="D21" s="9">
        <f t="shared" si="0"/>
        <v>53160</v>
      </c>
      <c r="E21" s="344"/>
      <c r="F21" s="10" t="s">
        <v>13</v>
      </c>
      <c r="G21" s="347"/>
      <c r="H21" s="348"/>
    </row>
    <row r="22" spans="1:8" x14ac:dyDescent="0.3">
      <c r="A22" s="10" t="s">
        <v>14</v>
      </c>
      <c r="B22" s="8">
        <f>[2]НТТЗ!G61</f>
        <v>52110</v>
      </c>
      <c r="C22" s="9">
        <f>[2]НТТЗ!G64</f>
        <v>54690</v>
      </c>
      <c r="D22" s="9">
        <f t="shared" si="0"/>
        <v>53160</v>
      </c>
      <c r="E22" s="11">
        <f t="shared" si="0"/>
        <v>55790</v>
      </c>
      <c r="F22" s="10" t="s">
        <v>14</v>
      </c>
      <c r="G22" s="347"/>
      <c r="H22" s="348"/>
    </row>
    <row r="23" spans="1:8" x14ac:dyDescent="0.3">
      <c r="A23" s="10" t="s">
        <v>15</v>
      </c>
      <c r="B23" s="8">
        <f>[2]НТТЗ!G62</f>
        <v>51080</v>
      </c>
      <c r="C23" s="9">
        <f>[2]НТТЗ!G65</f>
        <v>54170</v>
      </c>
      <c r="D23" s="9">
        <f t="shared" si="0"/>
        <v>52110</v>
      </c>
      <c r="E23" s="11">
        <f t="shared" si="0"/>
        <v>55260</v>
      </c>
      <c r="F23" s="10" t="s">
        <v>15</v>
      </c>
      <c r="G23" s="347"/>
      <c r="H23" s="348"/>
    </row>
    <row r="24" spans="1:8" ht="81" x14ac:dyDescent="0.3">
      <c r="A24" s="12" t="s">
        <v>16</v>
      </c>
      <c r="B24" s="8">
        <f>[2]НТТЗ!G68</f>
        <v>55720</v>
      </c>
      <c r="C24" s="339" t="s">
        <v>11</v>
      </c>
      <c r="D24" s="9">
        <f t="shared" si="0"/>
        <v>56840</v>
      </c>
      <c r="E24" s="342" t="s">
        <v>11</v>
      </c>
      <c r="F24" s="12" t="s">
        <v>16</v>
      </c>
      <c r="G24" s="347"/>
      <c r="H24" s="348"/>
    </row>
    <row r="25" spans="1:8" ht="40.5" x14ac:dyDescent="0.3">
      <c r="A25" s="12" t="s">
        <v>17</v>
      </c>
      <c r="B25" s="8">
        <f>[2]НТТЗ!G69</f>
        <v>52110</v>
      </c>
      <c r="C25" s="341"/>
      <c r="D25" s="9">
        <f t="shared" si="0"/>
        <v>53160</v>
      </c>
      <c r="E25" s="344"/>
      <c r="F25" s="12" t="s">
        <v>17</v>
      </c>
      <c r="G25" s="347"/>
      <c r="H25" s="348"/>
    </row>
    <row r="26" spans="1:8" ht="40.5" x14ac:dyDescent="0.3">
      <c r="A26" s="12" t="s">
        <v>18</v>
      </c>
      <c r="B26" s="8">
        <f>[2]НТТЗ!G70</f>
        <v>52110</v>
      </c>
      <c r="C26" s="9">
        <f>[2]НТТЗ!G73</f>
        <v>54690</v>
      </c>
      <c r="D26" s="9">
        <f t="shared" si="0"/>
        <v>53160</v>
      </c>
      <c r="E26" s="11">
        <f t="shared" si="0"/>
        <v>55790</v>
      </c>
      <c r="F26" s="12" t="s">
        <v>18</v>
      </c>
      <c r="G26" s="347"/>
      <c r="H26" s="348"/>
    </row>
    <row r="27" spans="1:8" x14ac:dyDescent="0.3">
      <c r="A27" s="10" t="s">
        <v>19</v>
      </c>
      <c r="B27" s="8">
        <f>[2]НТТЗ!G71</f>
        <v>51080</v>
      </c>
      <c r="C27" s="9">
        <f>[2]НТТЗ!G74</f>
        <v>54170</v>
      </c>
      <c r="D27" s="9">
        <f t="shared" si="0"/>
        <v>52110</v>
      </c>
      <c r="E27" s="11">
        <f t="shared" si="0"/>
        <v>55260</v>
      </c>
      <c r="F27" s="10" t="s">
        <v>19</v>
      </c>
      <c r="G27" s="347"/>
      <c r="H27" s="348"/>
    </row>
    <row r="28" spans="1:8" x14ac:dyDescent="0.3">
      <c r="A28" s="10" t="s">
        <v>20</v>
      </c>
      <c r="B28" s="8">
        <f>[2]НТТЗ!G6</f>
        <v>50570</v>
      </c>
      <c r="C28" s="9">
        <f>[2]НТТЗ!G20</f>
        <v>53140</v>
      </c>
      <c r="D28" s="9">
        <f t="shared" si="0"/>
        <v>51590</v>
      </c>
      <c r="E28" s="11">
        <f t="shared" si="0"/>
        <v>54210</v>
      </c>
      <c r="F28" s="10" t="s">
        <v>20</v>
      </c>
      <c r="G28" s="347"/>
      <c r="H28" s="348"/>
    </row>
    <row r="29" spans="1:8" x14ac:dyDescent="0.3">
      <c r="A29" s="10" t="s">
        <v>21</v>
      </c>
      <c r="B29" s="8">
        <f>[2]НТТЗ!G10</f>
        <v>51080</v>
      </c>
      <c r="C29" s="9">
        <f>[2]НТТЗ!G24</f>
        <v>53140</v>
      </c>
      <c r="D29" s="9">
        <f t="shared" si="0"/>
        <v>52110</v>
      </c>
      <c r="E29" s="11">
        <f t="shared" si="0"/>
        <v>54210</v>
      </c>
      <c r="F29" s="10" t="s">
        <v>21</v>
      </c>
      <c r="G29" s="347"/>
      <c r="H29" s="348"/>
    </row>
    <row r="30" spans="1:8" x14ac:dyDescent="0.3">
      <c r="A30" s="10" t="s">
        <v>22</v>
      </c>
      <c r="B30" s="8">
        <f>[2]НТТЗ!G13</f>
        <v>51080</v>
      </c>
      <c r="C30" s="9">
        <f>[2]НТТЗ!G27</f>
        <v>53140</v>
      </c>
      <c r="D30" s="9">
        <f t="shared" si="0"/>
        <v>52110</v>
      </c>
      <c r="E30" s="11">
        <f t="shared" si="0"/>
        <v>54210</v>
      </c>
      <c r="F30" s="10" t="s">
        <v>22</v>
      </c>
      <c r="G30" s="347"/>
      <c r="H30" s="348"/>
    </row>
    <row r="31" spans="1:8" x14ac:dyDescent="0.3">
      <c r="A31" s="10" t="s">
        <v>23</v>
      </c>
      <c r="B31" s="8">
        <f>[2]НТТЗ!G14</f>
        <v>51600</v>
      </c>
      <c r="C31" s="9">
        <f>[2]НТТЗ!G28</f>
        <v>53660</v>
      </c>
      <c r="D31" s="9">
        <f t="shared" si="0"/>
        <v>52640</v>
      </c>
      <c r="E31" s="11">
        <f t="shared" si="0"/>
        <v>54740</v>
      </c>
      <c r="F31" s="10" t="s">
        <v>23</v>
      </c>
      <c r="G31" s="347"/>
      <c r="H31" s="348"/>
    </row>
    <row r="32" spans="1:8" ht="21" thickBot="1" x14ac:dyDescent="0.35">
      <c r="A32" s="13" t="s">
        <v>24</v>
      </c>
      <c r="B32" s="14">
        <f>[2]НТТЗ!G18</f>
        <v>51600</v>
      </c>
      <c r="C32" s="15">
        <f>[2]НТТЗ!G32</f>
        <v>54170</v>
      </c>
      <c r="D32" s="15">
        <f t="shared" si="0"/>
        <v>52640</v>
      </c>
      <c r="E32" s="16">
        <f t="shared" si="0"/>
        <v>55260</v>
      </c>
      <c r="F32" s="13" t="s">
        <v>24</v>
      </c>
      <c r="G32" s="286"/>
      <c r="H32" s="287"/>
    </row>
    <row r="33" spans="1:8" ht="21" thickBot="1" x14ac:dyDescent="0.35">
      <c r="A33" s="17" t="s">
        <v>25</v>
      </c>
      <c r="B33" s="236" t="s">
        <v>7</v>
      </c>
      <c r="C33" s="4" t="s">
        <v>8</v>
      </c>
      <c r="D33" s="4" t="s">
        <v>7</v>
      </c>
      <c r="E33" s="234" t="s">
        <v>8</v>
      </c>
      <c r="F33" s="4" t="s">
        <v>26</v>
      </c>
      <c r="G33" s="335" t="s">
        <v>9</v>
      </c>
      <c r="H33" s="338"/>
    </row>
    <row r="34" spans="1:8" ht="20.25" customHeight="1" x14ac:dyDescent="0.3">
      <c r="A34" s="18" t="s">
        <v>27</v>
      </c>
      <c r="B34" s="19">
        <f>[2]НТТЗ!G77</f>
        <v>55720</v>
      </c>
      <c r="C34" s="20">
        <f>[2]НТТЗ!G88</f>
        <v>53660</v>
      </c>
      <c r="D34" s="20">
        <f t="shared" si="0"/>
        <v>56840</v>
      </c>
      <c r="E34" s="21">
        <f t="shared" si="0"/>
        <v>54740</v>
      </c>
      <c r="F34" s="349" t="s">
        <v>28</v>
      </c>
      <c r="G34" s="345" t="s">
        <v>11</v>
      </c>
      <c r="H34" s="346"/>
    </row>
    <row r="35" spans="1:8" x14ac:dyDescent="0.3">
      <c r="A35" s="10" t="s">
        <v>28</v>
      </c>
      <c r="B35" s="19">
        <f>[2]НТТЗ!G78</f>
        <v>51600</v>
      </c>
      <c r="C35" s="20">
        <f>[2]НТТЗ!G89</f>
        <v>54170</v>
      </c>
      <c r="D35" s="9">
        <f>CEILING(B35*1.02,10)</f>
        <v>52640</v>
      </c>
      <c r="E35" s="11">
        <f>CEILING(C35*1.02,10)</f>
        <v>55260</v>
      </c>
      <c r="F35" s="350"/>
      <c r="G35" s="347"/>
      <c r="H35" s="348"/>
    </row>
    <row r="36" spans="1:8" ht="40.5" x14ac:dyDescent="0.3">
      <c r="A36" s="10" t="s">
        <v>29</v>
      </c>
      <c r="B36" s="19">
        <f>[2]НТТЗ!G79</f>
        <v>50570</v>
      </c>
      <c r="C36" s="20">
        <f>[2]НТТЗ!G90</f>
        <v>53660</v>
      </c>
      <c r="D36" s="9">
        <f t="shared" ref="D36:E44" si="1">CEILING(B36*1.02,10)</f>
        <v>51590</v>
      </c>
      <c r="E36" s="11">
        <f t="shared" si="1"/>
        <v>54740</v>
      </c>
      <c r="F36" s="12" t="s">
        <v>29</v>
      </c>
      <c r="G36" s="347"/>
      <c r="H36" s="348"/>
    </row>
    <row r="37" spans="1:8" x14ac:dyDescent="0.3">
      <c r="A37" s="10" t="s">
        <v>30</v>
      </c>
      <c r="B37" s="19">
        <f>[2]НТТЗ!G81</f>
        <v>50570</v>
      </c>
      <c r="C37" s="20">
        <f>[2]НТТЗ!G92</f>
        <v>53660</v>
      </c>
      <c r="D37" s="9">
        <f t="shared" si="1"/>
        <v>51590</v>
      </c>
      <c r="E37" s="11">
        <f t="shared" si="1"/>
        <v>54740</v>
      </c>
      <c r="F37" s="10" t="s">
        <v>30</v>
      </c>
      <c r="G37" s="347"/>
      <c r="H37" s="348"/>
    </row>
    <row r="38" spans="1:8" x14ac:dyDescent="0.3">
      <c r="A38" s="10" t="s">
        <v>31</v>
      </c>
      <c r="B38" s="19">
        <f>[2]НТТЗ!G82</f>
        <v>50570</v>
      </c>
      <c r="C38" s="20">
        <f>[2]НТТЗ!G93</f>
        <v>53660</v>
      </c>
      <c r="D38" s="9">
        <f t="shared" si="1"/>
        <v>51590</v>
      </c>
      <c r="E38" s="11">
        <f t="shared" si="1"/>
        <v>54740</v>
      </c>
      <c r="F38" s="10" t="s">
        <v>31</v>
      </c>
      <c r="G38" s="347"/>
      <c r="H38" s="348"/>
    </row>
    <row r="39" spans="1:8" x14ac:dyDescent="0.3">
      <c r="A39" s="10" t="s">
        <v>32</v>
      </c>
      <c r="B39" s="19">
        <f>[2]НТТЗ!G83</f>
        <v>51600</v>
      </c>
      <c r="C39" s="20">
        <f>[2]НТТЗ!G94</f>
        <v>54170</v>
      </c>
      <c r="D39" s="9">
        <f t="shared" si="1"/>
        <v>52640</v>
      </c>
      <c r="E39" s="11">
        <f t="shared" si="1"/>
        <v>55260</v>
      </c>
      <c r="F39" s="10" t="s">
        <v>32</v>
      </c>
      <c r="G39" s="347"/>
      <c r="H39" s="348"/>
    </row>
    <row r="40" spans="1:8" x14ac:dyDescent="0.3">
      <c r="A40" s="10" t="s">
        <v>33</v>
      </c>
      <c r="B40" s="19">
        <f>[2]НТТЗ!G84</f>
        <v>51600</v>
      </c>
      <c r="C40" s="20">
        <f>[2]НТТЗ!G95</f>
        <v>54170</v>
      </c>
      <c r="D40" s="9">
        <f t="shared" si="1"/>
        <v>52640</v>
      </c>
      <c r="E40" s="11">
        <f t="shared" si="1"/>
        <v>55260</v>
      </c>
      <c r="F40" s="10" t="s">
        <v>33</v>
      </c>
      <c r="G40" s="347"/>
      <c r="H40" s="348"/>
    </row>
    <row r="41" spans="1:8" ht="21" thickBot="1" x14ac:dyDescent="0.35">
      <c r="A41" s="22" t="s">
        <v>34</v>
      </c>
      <c r="B41" s="19">
        <f>[2]НТТЗ!G85</f>
        <v>55180</v>
      </c>
      <c r="C41" s="20">
        <f>[2]НТТЗ!G96</f>
        <v>57220</v>
      </c>
      <c r="D41" s="23">
        <f t="shared" si="1"/>
        <v>56290</v>
      </c>
      <c r="E41" s="24">
        <f t="shared" si="1"/>
        <v>58370</v>
      </c>
      <c r="F41" s="22" t="s">
        <v>34</v>
      </c>
      <c r="G41" s="286"/>
      <c r="H41" s="287"/>
    </row>
    <row r="42" spans="1:8" ht="32.25" thickBot="1" x14ac:dyDescent="0.35">
      <c r="A42" s="25" t="s">
        <v>35</v>
      </c>
      <c r="B42" s="236" t="s">
        <v>7</v>
      </c>
      <c r="C42" s="4" t="s">
        <v>8</v>
      </c>
      <c r="D42" s="4" t="s">
        <v>7</v>
      </c>
      <c r="E42" s="234" t="s">
        <v>8</v>
      </c>
      <c r="F42" s="26" t="s">
        <v>36</v>
      </c>
      <c r="G42" s="27" t="s">
        <v>4</v>
      </c>
      <c r="H42" s="26" t="s">
        <v>5</v>
      </c>
    </row>
    <row r="43" spans="1:8" x14ac:dyDescent="0.3">
      <c r="A43" s="28" t="s">
        <v>37</v>
      </c>
      <c r="B43" s="19">
        <f>[2]НТТЗ!G99</f>
        <v>48550</v>
      </c>
      <c r="C43" s="20">
        <f>[2]НТТЗ!G102</f>
        <v>51100</v>
      </c>
      <c r="D43" s="9">
        <f t="shared" si="1"/>
        <v>49530</v>
      </c>
      <c r="E43" s="11">
        <f t="shared" si="1"/>
        <v>52130</v>
      </c>
      <c r="F43" s="7" t="s">
        <v>38</v>
      </c>
      <c r="G43" s="29">
        <f>[2]НТТЗ!G57</f>
        <v>54170</v>
      </c>
      <c r="H43" s="30">
        <f>CEILING(G43*1.02,10)</f>
        <v>55260</v>
      </c>
    </row>
    <row r="44" spans="1:8" ht="21" thickBot="1" x14ac:dyDescent="0.35">
      <c r="A44" s="13" t="s">
        <v>39</v>
      </c>
      <c r="B44" s="19">
        <f>[2]НТТЗ!G100</f>
        <v>48550</v>
      </c>
      <c r="C44" s="20">
        <f>[2]НТТЗ!G103</f>
        <v>51100</v>
      </c>
      <c r="D44" s="23">
        <f t="shared" si="1"/>
        <v>49530</v>
      </c>
      <c r="E44" s="24">
        <f t="shared" si="1"/>
        <v>52130</v>
      </c>
      <c r="F44" s="10" t="s">
        <v>40</v>
      </c>
      <c r="G44" s="31">
        <f>[2]НТТЗ!G58</f>
        <v>53660</v>
      </c>
      <c r="H44" s="32">
        <f>CEILING(G44*1.02,10)</f>
        <v>54740</v>
      </c>
    </row>
    <row r="45" spans="1:8" ht="41.25" thickBot="1" x14ac:dyDescent="0.35">
      <c r="A45" s="26" t="s">
        <v>41</v>
      </c>
      <c r="B45" s="276" t="s">
        <v>42</v>
      </c>
      <c r="C45" s="277"/>
      <c r="D45" s="351" t="s">
        <v>43</v>
      </c>
      <c r="E45" s="351"/>
      <c r="F45" s="33" t="s">
        <v>44</v>
      </c>
      <c r="G45" s="34">
        <f>[2]НТТЗ!G67</f>
        <v>55720</v>
      </c>
      <c r="H45" s="35">
        <f>CEILING(G45*1.02,10)</f>
        <v>56840</v>
      </c>
    </row>
    <row r="46" spans="1:8" ht="21" thickBot="1" x14ac:dyDescent="0.35">
      <c r="A46" s="36" t="s">
        <v>45</v>
      </c>
      <c r="B46" s="37">
        <f>[2]НТТЗ!G76</f>
        <v>50570</v>
      </c>
      <c r="C46" s="38">
        <f>'[3]БЦТ НТТЗ'!$J$27</f>
        <v>32420</v>
      </c>
      <c r="D46" s="38">
        <f>[2]НТТЗ!G88</f>
        <v>53660</v>
      </c>
      <c r="E46" s="39">
        <f>CEILING(C46*1.02,10)</f>
        <v>33070</v>
      </c>
    </row>
    <row r="47" spans="1:8" ht="21" thickBot="1" x14ac:dyDescent="0.35">
      <c r="A47" s="300" t="s">
        <v>46</v>
      </c>
      <c r="B47" s="335" t="s">
        <v>4</v>
      </c>
      <c r="C47" s="338"/>
      <c r="D47" s="336" t="s">
        <v>5</v>
      </c>
      <c r="E47" s="338"/>
    </row>
    <row r="48" spans="1:8" ht="21" thickBot="1" x14ac:dyDescent="0.35">
      <c r="A48" s="301"/>
      <c r="B48" s="236" t="s">
        <v>7</v>
      </c>
      <c r="C48" s="4" t="s">
        <v>8</v>
      </c>
      <c r="D48" s="4" t="s">
        <v>7</v>
      </c>
      <c r="E48" s="4" t="s">
        <v>8</v>
      </c>
    </row>
    <row r="49" spans="1:8" x14ac:dyDescent="0.3">
      <c r="A49" s="18" t="s">
        <v>47</v>
      </c>
      <c r="B49" s="40">
        <f>[2]НТТЗ!F191</f>
        <v>52120</v>
      </c>
      <c r="C49" s="41">
        <f>[2]НТТЗ!J191</f>
        <v>54160</v>
      </c>
      <c r="D49" s="20">
        <f t="shared" ref="D49:E57" si="2">CEILING(B49*1.02,10)</f>
        <v>53170</v>
      </c>
      <c r="E49" s="30">
        <f t="shared" si="2"/>
        <v>55250</v>
      </c>
    </row>
    <row r="50" spans="1:8" x14ac:dyDescent="0.3">
      <c r="A50" s="10" t="s">
        <v>48</v>
      </c>
      <c r="B50" s="42">
        <f>[2]НТТЗ!F192</f>
        <v>52120</v>
      </c>
      <c r="C50" s="43">
        <f>[2]НТТЗ!J192</f>
        <v>54160</v>
      </c>
      <c r="D50" s="9">
        <f t="shared" si="2"/>
        <v>53170</v>
      </c>
      <c r="E50" s="32">
        <f t="shared" si="2"/>
        <v>55250</v>
      </c>
    </row>
    <row r="51" spans="1:8" x14ac:dyDescent="0.3">
      <c r="A51" s="10" t="s">
        <v>49</v>
      </c>
      <c r="B51" s="42">
        <f>[2]НТТЗ!F193</f>
        <v>52120</v>
      </c>
      <c r="C51" s="43">
        <f>[2]НТТЗ!J193</f>
        <v>54160</v>
      </c>
      <c r="D51" s="9">
        <f t="shared" si="2"/>
        <v>53170</v>
      </c>
      <c r="E51" s="32">
        <f t="shared" si="2"/>
        <v>55250</v>
      </c>
      <c r="F51" s="44"/>
    </row>
    <row r="52" spans="1:8" x14ac:dyDescent="0.3">
      <c r="A52" s="10" t="s">
        <v>50</v>
      </c>
      <c r="B52" s="42">
        <f>[2]НТТЗ!F194</f>
        <v>52120</v>
      </c>
      <c r="C52" s="43">
        <f>[2]НТТЗ!J194</f>
        <v>54160</v>
      </c>
      <c r="D52" s="9">
        <f t="shared" si="2"/>
        <v>53170</v>
      </c>
      <c r="E52" s="32">
        <f t="shared" si="2"/>
        <v>55250</v>
      </c>
      <c r="F52" s="44"/>
    </row>
    <row r="53" spans="1:8" x14ac:dyDescent="0.3">
      <c r="A53" s="10" t="s">
        <v>51</v>
      </c>
      <c r="B53" s="42">
        <f>[2]НТТЗ!F195</f>
        <v>52120</v>
      </c>
      <c r="C53" s="43">
        <f>[2]НТТЗ!J195</f>
        <v>54160</v>
      </c>
      <c r="D53" s="9">
        <f t="shared" si="2"/>
        <v>53170</v>
      </c>
      <c r="E53" s="32">
        <f t="shared" si="2"/>
        <v>55250</v>
      </c>
      <c r="F53" s="44"/>
    </row>
    <row r="54" spans="1:8" x14ac:dyDescent="0.3">
      <c r="A54" s="10" t="s">
        <v>52</v>
      </c>
      <c r="B54" s="42">
        <f>[2]НТТЗ!F196</f>
        <v>52120</v>
      </c>
      <c r="C54" s="43">
        <f>[2]НТТЗ!J196</f>
        <v>54160</v>
      </c>
      <c r="D54" s="9">
        <f t="shared" si="2"/>
        <v>53170</v>
      </c>
      <c r="E54" s="32">
        <f t="shared" si="2"/>
        <v>55250</v>
      </c>
      <c r="F54" s="44"/>
    </row>
    <row r="55" spans="1:8" x14ac:dyDescent="0.3">
      <c r="A55" s="10" t="s">
        <v>53</v>
      </c>
      <c r="B55" s="42">
        <f>[2]НТТЗ!F197</f>
        <v>52630</v>
      </c>
      <c r="C55" s="43">
        <f>[2]НТТЗ!J197</f>
        <v>54670</v>
      </c>
      <c r="D55" s="9">
        <f t="shared" si="2"/>
        <v>53690</v>
      </c>
      <c r="E55" s="32">
        <f t="shared" si="2"/>
        <v>55770</v>
      </c>
      <c r="F55" s="44"/>
    </row>
    <row r="56" spans="1:8" x14ac:dyDescent="0.3">
      <c r="A56" s="10" t="s">
        <v>54</v>
      </c>
      <c r="B56" s="42">
        <f>[2]НТТЗ!F198</f>
        <v>52630</v>
      </c>
      <c r="C56" s="43">
        <f>[2]НТТЗ!J198</f>
        <v>54670</v>
      </c>
      <c r="D56" s="9">
        <f t="shared" si="2"/>
        <v>53690</v>
      </c>
      <c r="E56" s="32">
        <f t="shared" si="2"/>
        <v>55770</v>
      </c>
      <c r="F56" s="44"/>
    </row>
    <row r="57" spans="1:8" ht="21" thickBot="1" x14ac:dyDescent="0.35">
      <c r="A57" s="45" t="s">
        <v>55</v>
      </c>
      <c r="B57" s="46">
        <f>[2]НТТЗ!F199</f>
        <v>52630</v>
      </c>
      <c r="C57" s="47">
        <f>[2]НТТЗ!J199</f>
        <v>54670</v>
      </c>
      <c r="D57" s="23">
        <f t="shared" si="2"/>
        <v>53690</v>
      </c>
      <c r="E57" s="48">
        <f t="shared" si="2"/>
        <v>55770</v>
      </c>
      <c r="F57" s="49"/>
      <c r="G57" s="50"/>
      <c r="H57" s="51"/>
    </row>
    <row r="58" spans="1:8" x14ac:dyDescent="0.3">
      <c r="A58" s="52"/>
      <c r="B58" s="51"/>
      <c r="C58" s="51"/>
      <c r="D58" s="51"/>
      <c r="E58" s="51"/>
      <c r="F58" s="49"/>
      <c r="G58" s="50"/>
      <c r="H58" s="51"/>
    </row>
    <row r="59" spans="1:8" ht="25.5" x14ac:dyDescent="0.35">
      <c r="A59" s="326" t="s">
        <v>0</v>
      </c>
      <c r="B59" s="326"/>
      <c r="C59" s="326"/>
      <c r="D59" s="326"/>
      <c r="E59" s="326"/>
      <c r="F59" s="326"/>
      <c r="G59" s="326"/>
      <c r="H59" s="326"/>
    </row>
    <row r="60" spans="1:8" ht="21" thickBot="1" x14ac:dyDescent="0.35">
      <c r="G60" s="2" t="str">
        <f>G15</f>
        <v>Действует с 01.07.2018 г</v>
      </c>
    </row>
    <row r="61" spans="1:8" s="53" customFormat="1" ht="21" thickBot="1" x14ac:dyDescent="0.25">
      <c r="A61" s="300" t="s">
        <v>2</v>
      </c>
      <c r="B61" s="328" t="s">
        <v>56</v>
      </c>
      <c r="C61" s="329"/>
      <c r="D61" s="329"/>
      <c r="E61" s="330"/>
      <c r="F61" s="322" t="s">
        <v>2</v>
      </c>
      <c r="G61" s="331" t="s">
        <v>56</v>
      </c>
      <c r="H61" s="332"/>
    </row>
    <row r="62" spans="1:8" s="53" customFormat="1" ht="21" thickBot="1" x14ac:dyDescent="0.25">
      <c r="A62" s="327"/>
      <c r="B62" s="328" t="s">
        <v>4</v>
      </c>
      <c r="C62" s="330"/>
      <c r="D62" s="328" t="s">
        <v>5</v>
      </c>
      <c r="E62" s="330"/>
      <c r="F62" s="323"/>
      <c r="G62" s="241" t="s">
        <v>4</v>
      </c>
      <c r="H62" s="245" t="s">
        <v>5</v>
      </c>
    </row>
    <row r="63" spans="1:8" s="53" customFormat="1" ht="21" thickBot="1" x14ac:dyDescent="0.25">
      <c r="A63" s="234" t="s">
        <v>57</v>
      </c>
      <c r="B63" s="242" t="s">
        <v>58</v>
      </c>
      <c r="C63" s="54" t="s">
        <v>59</v>
      </c>
      <c r="D63" s="55" t="s">
        <v>58</v>
      </c>
      <c r="E63" s="56" t="s">
        <v>59</v>
      </c>
      <c r="F63" s="236" t="s">
        <v>60</v>
      </c>
      <c r="G63" s="328" t="s">
        <v>61</v>
      </c>
      <c r="H63" s="330"/>
    </row>
    <row r="64" spans="1:8" s="53" customFormat="1" ht="20.25" customHeight="1" x14ac:dyDescent="0.2">
      <c r="A64" s="57" t="str">
        <f>[2]Балка!B9</f>
        <v>Двутавр 10Б</v>
      </c>
      <c r="B64" s="58">
        <f>[2]Балка!R9</f>
        <v>67420</v>
      </c>
      <c r="C64" s="59">
        <f>[2]Балка!R42</f>
        <v>69700</v>
      </c>
      <c r="D64" s="60">
        <f>CEILING(B64*1.02,10)</f>
        <v>68770</v>
      </c>
      <c r="E64" s="61">
        <f>CEILING(C64*1.02,10)</f>
        <v>71100</v>
      </c>
      <c r="F64" s="62" t="str">
        <f>'[2]Арматура, круг'!B9</f>
        <v>Арматура 6 мотки</v>
      </c>
      <c r="G64" s="63">
        <f>'[2]Арматура, круг'!P9</f>
        <v>41840</v>
      </c>
      <c r="H64" s="64">
        <f t="shared" ref="H64:H69" si="3">CEILING(G64*1.02,10)</f>
        <v>42680</v>
      </c>
    </row>
    <row r="65" spans="1:8" s="53" customFormat="1" ht="20.25" customHeight="1" x14ac:dyDescent="0.2">
      <c r="A65" s="57" t="str">
        <f>[2]Балка!B10</f>
        <v>Двутавр 12Б</v>
      </c>
      <c r="B65" s="58">
        <f>[2]Балка!R10</f>
        <v>67420</v>
      </c>
      <c r="C65" s="59">
        <f>[2]Балка!R43</f>
        <v>69700</v>
      </c>
      <c r="D65" s="58">
        <f t="shared" ref="D65:E96" si="4">CEILING(B65*1.02,10)</f>
        <v>68770</v>
      </c>
      <c r="E65" s="59">
        <f t="shared" si="4"/>
        <v>71100</v>
      </c>
      <c r="F65" s="62" t="str">
        <f>'[2]Арматура, круг'!B10</f>
        <v>Арматура 8 мотки</v>
      </c>
      <c r="G65" s="63">
        <f>'[2]Арматура, круг'!P10</f>
        <v>41180</v>
      </c>
      <c r="H65" s="64">
        <f t="shared" si="3"/>
        <v>42010</v>
      </c>
    </row>
    <row r="66" spans="1:8" s="53" customFormat="1" ht="20.25" customHeight="1" x14ac:dyDescent="0.2">
      <c r="A66" s="57" t="str">
        <f>[2]Балка!B11</f>
        <v>Двутавр 14Б</v>
      </c>
      <c r="B66" s="58">
        <f>[2]Балка!R11</f>
        <v>67420</v>
      </c>
      <c r="C66" s="59">
        <f>[2]Балка!R44</f>
        <v>69700</v>
      </c>
      <c r="D66" s="58">
        <f t="shared" si="4"/>
        <v>68770</v>
      </c>
      <c r="E66" s="59">
        <f t="shared" si="4"/>
        <v>71100</v>
      </c>
      <c r="F66" s="62" t="str">
        <f>'[2]Арматура, круг'!B11</f>
        <v>Арматура 10 мотки</v>
      </c>
      <c r="G66" s="63">
        <f>'[2]Арматура, круг'!P11</f>
        <v>40820</v>
      </c>
      <c r="H66" s="64">
        <f t="shared" si="3"/>
        <v>41640</v>
      </c>
    </row>
    <row r="67" spans="1:8" s="53" customFormat="1" ht="20.25" customHeight="1" x14ac:dyDescent="0.2">
      <c r="A67" s="57" t="str">
        <f>[2]Балка!B12</f>
        <v>Двутавр 16Б</v>
      </c>
      <c r="B67" s="58">
        <f>[2]Балка!R12</f>
        <v>67420</v>
      </c>
      <c r="C67" s="59">
        <f>[2]Балка!R45</f>
        <v>69700</v>
      </c>
      <c r="D67" s="58">
        <f t="shared" si="4"/>
        <v>68770</v>
      </c>
      <c r="E67" s="59">
        <f t="shared" si="4"/>
        <v>71100</v>
      </c>
      <c r="F67" s="62" t="str">
        <f>'[2]Арматура, круг'!B12</f>
        <v>Арматура 10</v>
      </c>
      <c r="G67" s="63">
        <f>'[2]Арматура, круг'!P12</f>
        <v>42730</v>
      </c>
      <c r="H67" s="64">
        <f t="shared" si="3"/>
        <v>43590</v>
      </c>
    </row>
    <row r="68" spans="1:8" s="53" customFormat="1" ht="20.25" customHeight="1" x14ac:dyDescent="0.2">
      <c r="A68" s="57" t="str">
        <f>[2]Балка!B13</f>
        <v>Двутавр 18</v>
      </c>
      <c r="B68" s="58">
        <f>[2]Балка!R13</f>
        <v>52830</v>
      </c>
      <c r="C68" s="59">
        <f>[2]Балка!R46</f>
        <v>55050</v>
      </c>
      <c r="D68" s="58">
        <f t="shared" si="4"/>
        <v>53890</v>
      </c>
      <c r="E68" s="59">
        <f t="shared" si="4"/>
        <v>56160</v>
      </c>
      <c r="F68" s="62" t="str">
        <f>'[2]Арматура, круг'!B13</f>
        <v>Арматура 12</v>
      </c>
      <c r="G68" s="63">
        <f>'[2]Арматура, круг'!P13</f>
        <v>41720</v>
      </c>
      <c r="H68" s="64">
        <f t="shared" si="3"/>
        <v>42560</v>
      </c>
    </row>
    <row r="69" spans="1:8" s="53" customFormat="1" ht="20.25" customHeight="1" thickBot="1" x14ac:dyDescent="0.25">
      <c r="A69" s="57" t="str">
        <f>[2]Балка!B14</f>
        <v>Двутавр 20Б</v>
      </c>
      <c r="B69" s="58">
        <f>[2]Балка!R14</f>
        <v>55760</v>
      </c>
      <c r="C69" s="59">
        <f>[2]Балка!R47</f>
        <v>57950</v>
      </c>
      <c r="D69" s="58">
        <f t="shared" si="4"/>
        <v>56880</v>
      </c>
      <c r="E69" s="59">
        <f t="shared" si="4"/>
        <v>59110</v>
      </c>
      <c r="F69" s="62" t="s">
        <v>62</v>
      </c>
      <c r="G69" s="63">
        <f>'[2]Арматура, круг'!P14</f>
        <v>41180</v>
      </c>
      <c r="H69" s="64">
        <f t="shared" si="3"/>
        <v>42010</v>
      </c>
    </row>
    <row r="70" spans="1:8" s="53" customFormat="1" ht="20.25" customHeight="1" thickBot="1" x14ac:dyDescent="0.25">
      <c r="A70" s="57" t="str">
        <f>[2]Балка!B15</f>
        <v>Двутавр 25Б</v>
      </c>
      <c r="B70" s="58">
        <f>[2]Балка!R15</f>
        <v>55760</v>
      </c>
      <c r="C70" s="59">
        <f>[2]Балка!R48</f>
        <v>57950</v>
      </c>
      <c r="D70" s="58">
        <f t="shared" si="4"/>
        <v>56880</v>
      </c>
      <c r="E70" s="59">
        <f t="shared" si="4"/>
        <v>59110</v>
      </c>
      <c r="F70" s="236" t="s">
        <v>60</v>
      </c>
      <c r="G70" s="333" t="s">
        <v>63</v>
      </c>
      <c r="H70" s="334"/>
    </row>
    <row r="71" spans="1:8" s="53" customFormat="1" ht="20.25" customHeight="1" x14ac:dyDescent="0.2">
      <c r="A71" s="57" t="str">
        <f>[2]Балка!B16</f>
        <v>Двутавр 30Б</v>
      </c>
      <c r="B71" s="58">
        <f>[2]Балка!R16</f>
        <v>55760</v>
      </c>
      <c r="C71" s="59">
        <f>[2]Балка!R49</f>
        <v>57950</v>
      </c>
      <c r="D71" s="58">
        <f t="shared" si="4"/>
        <v>56880</v>
      </c>
      <c r="E71" s="59">
        <f t="shared" si="4"/>
        <v>59110</v>
      </c>
      <c r="F71" s="65" t="str">
        <f>'[2]Арматура, круг'!B24</f>
        <v>Арматура 6 мотки</v>
      </c>
      <c r="G71" s="63">
        <f>'[2]Арматура, круг'!P24</f>
        <v>43210</v>
      </c>
      <c r="H71" s="66">
        <f t="shared" ref="H71:H76" si="5">CEILING(G71*1.02,10)</f>
        <v>44080</v>
      </c>
    </row>
    <row r="72" spans="1:8" s="53" customFormat="1" ht="20.25" customHeight="1" x14ac:dyDescent="0.2">
      <c r="A72" s="57" t="str">
        <f>[2]Балка!B17</f>
        <v>Двутавр 35Б</v>
      </c>
      <c r="B72" s="58">
        <f>[2]Балка!R17</f>
        <v>55760</v>
      </c>
      <c r="C72" s="59">
        <f>[2]Балка!R50</f>
        <v>57950</v>
      </c>
      <c r="D72" s="58">
        <f t="shared" si="4"/>
        <v>56880</v>
      </c>
      <c r="E72" s="59">
        <f t="shared" si="4"/>
        <v>59110</v>
      </c>
      <c r="F72" s="65" t="str">
        <f>'[2]Арматура, круг'!B25</f>
        <v>Арматура 8 мотки</v>
      </c>
      <c r="G72" s="63">
        <f>'[2]Арматура, круг'!P25</f>
        <v>42730</v>
      </c>
      <c r="H72" s="66">
        <f t="shared" si="5"/>
        <v>43590</v>
      </c>
    </row>
    <row r="73" spans="1:8" s="53" customFormat="1" ht="20.25" customHeight="1" x14ac:dyDescent="0.2">
      <c r="A73" s="57" t="str">
        <f>[2]Балка!B18</f>
        <v>Двутавр 40Б</v>
      </c>
      <c r="B73" s="58">
        <f>[2]Балка!R18</f>
        <v>54330</v>
      </c>
      <c r="C73" s="59">
        <f>[2]Балка!R51</f>
        <v>56490</v>
      </c>
      <c r="D73" s="58">
        <f t="shared" si="4"/>
        <v>55420</v>
      </c>
      <c r="E73" s="59">
        <f t="shared" si="4"/>
        <v>57620</v>
      </c>
      <c r="F73" s="65" t="str">
        <f>'[2]Арматура, круг'!B26</f>
        <v>Арматура 10 мотки</v>
      </c>
      <c r="G73" s="63">
        <f>'[2]Арматура, круг'!P26</f>
        <v>42830</v>
      </c>
      <c r="H73" s="66">
        <f t="shared" si="5"/>
        <v>43690</v>
      </c>
    </row>
    <row r="74" spans="1:8" s="53" customFormat="1" ht="20.25" customHeight="1" x14ac:dyDescent="0.2">
      <c r="A74" s="57" t="str">
        <f>[2]Балка!B19</f>
        <v>Двутавр 45Б</v>
      </c>
      <c r="B74" s="58">
        <f>[2]Балка!R19</f>
        <v>53910</v>
      </c>
      <c r="C74" s="59">
        <f>[2]Балка!R52</f>
        <v>56490</v>
      </c>
      <c r="D74" s="58">
        <f t="shared" si="4"/>
        <v>54990</v>
      </c>
      <c r="E74" s="59">
        <f t="shared" si="4"/>
        <v>57620</v>
      </c>
      <c r="F74" s="65" t="str">
        <f>'[2]Арматура, круг'!B27</f>
        <v>Арматура 10</v>
      </c>
      <c r="G74" s="63">
        <f>'[2]Арматура, круг'!P27</f>
        <v>42730</v>
      </c>
      <c r="H74" s="66">
        <f t="shared" si="5"/>
        <v>43590</v>
      </c>
    </row>
    <row r="75" spans="1:8" s="53" customFormat="1" ht="20.25" customHeight="1" x14ac:dyDescent="0.2">
      <c r="A75" s="57" t="str">
        <f>[2]Балка!B20</f>
        <v>Двутавр 50Б</v>
      </c>
      <c r="B75" s="58">
        <f>[2]Балка!R20</f>
        <v>53910</v>
      </c>
      <c r="C75" s="59">
        <f>[2]Балка!R53</f>
        <v>56490</v>
      </c>
      <c r="D75" s="58">
        <f t="shared" si="4"/>
        <v>54990</v>
      </c>
      <c r="E75" s="59">
        <f t="shared" si="4"/>
        <v>57620</v>
      </c>
      <c r="F75" s="65" t="str">
        <f>'[2]Арматура, круг'!B28</f>
        <v>Арматура 12</v>
      </c>
      <c r="G75" s="63">
        <f>'[2]Арматура, круг'!P28</f>
        <v>42200</v>
      </c>
      <c r="H75" s="66">
        <f t="shared" si="5"/>
        <v>43050</v>
      </c>
    </row>
    <row r="76" spans="1:8" s="53" customFormat="1" ht="20.25" customHeight="1" thickBot="1" x14ac:dyDescent="0.25">
      <c r="A76" s="57" t="str">
        <f>[2]Балка!B21</f>
        <v>Двутавр 55Б</v>
      </c>
      <c r="B76" s="58">
        <f>[2]Балка!R21</f>
        <v>53910</v>
      </c>
      <c r="C76" s="59">
        <f>[2]Балка!R54</f>
        <v>56490</v>
      </c>
      <c r="D76" s="58">
        <f t="shared" si="4"/>
        <v>54990</v>
      </c>
      <c r="E76" s="59">
        <f t="shared" si="4"/>
        <v>57620</v>
      </c>
      <c r="F76" s="62" t="s">
        <v>62</v>
      </c>
      <c r="G76" s="63">
        <f>'[2]Арматура, круг'!P29</f>
        <v>41720</v>
      </c>
      <c r="H76" s="66">
        <f t="shared" si="5"/>
        <v>42560</v>
      </c>
    </row>
    <row r="77" spans="1:8" s="53" customFormat="1" ht="20.25" customHeight="1" thickBot="1" x14ac:dyDescent="0.25">
      <c r="A77" s="57" t="str">
        <f>[2]Балка!B22</f>
        <v>Двутавр 60Б</v>
      </c>
      <c r="B77" s="58">
        <f>[2]Балка!R22</f>
        <v>53910</v>
      </c>
      <c r="C77" s="59">
        <f>[2]Балка!R55</f>
        <v>56490</v>
      </c>
      <c r="D77" s="58">
        <f t="shared" si="4"/>
        <v>54990</v>
      </c>
      <c r="E77" s="59">
        <f t="shared" si="4"/>
        <v>57620</v>
      </c>
      <c r="F77" s="236" t="s">
        <v>60</v>
      </c>
      <c r="G77" s="333" t="s">
        <v>64</v>
      </c>
      <c r="H77" s="334"/>
    </row>
    <row r="78" spans="1:8" s="53" customFormat="1" ht="20.25" customHeight="1" x14ac:dyDescent="0.2">
      <c r="A78" s="57" t="str">
        <f>[2]Балка!B23</f>
        <v>Двутавр 70Б</v>
      </c>
      <c r="B78" s="58">
        <f>[2]Балка!R23</f>
        <v>52200</v>
      </c>
      <c r="C78" s="59">
        <f>[2]Балка!R56</f>
        <v>54770</v>
      </c>
      <c r="D78" s="58">
        <f t="shared" si="4"/>
        <v>53250</v>
      </c>
      <c r="E78" s="59">
        <f t="shared" si="4"/>
        <v>55870</v>
      </c>
      <c r="F78" s="65" t="str">
        <f>'[2]Арматура, круг'!B51</f>
        <v>Арматура 8 мотки</v>
      </c>
      <c r="G78" s="67">
        <f>'[2]Арматура, круг'!P51</f>
        <v>40700</v>
      </c>
      <c r="H78" s="68">
        <f>CEILING(G78*1.02,10)</f>
        <v>41520</v>
      </c>
    </row>
    <row r="79" spans="1:8" s="53" customFormat="1" ht="20.25" customHeight="1" x14ac:dyDescent="0.2">
      <c r="A79" s="57" t="str">
        <f>[2]Балка!B24</f>
        <v>Двутавр 20Ш</v>
      </c>
      <c r="B79" s="58">
        <f>[2]Балка!R24</f>
        <v>55330</v>
      </c>
      <c r="C79" s="59">
        <f>[2]Балка!R57</f>
        <v>57950</v>
      </c>
      <c r="D79" s="58">
        <f t="shared" si="4"/>
        <v>56440</v>
      </c>
      <c r="E79" s="59">
        <f t="shared" si="4"/>
        <v>59110</v>
      </c>
      <c r="F79" s="65" t="str">
        <f>'[2]Арматура, круг'!B52</f>
        <v>Арматура 10 мотки</v>
      </c>
      <c r="G79" s="67">
        <f>'[2]Арматура, круг'!P52</f>
        <v>40700</v>
      </c>
      <c r="H79" s="68">
        <f>CEILING(G79*1.02,10)</f>
        <v>41520</v>
      </c>
    </row>
    <row r="80" spans="1:8" s="53" customFormat="1" ht="20.25" customHeight="1" x14ac:dyDescent="0.2">
      <c r="A80" s="57" t="str">
        <f>[2]Балка!B25</f>
        <v>Двутавр 25Ш</v>
      </c>
      <c r="B80" s="58">
        <f>[2]Балка!R25</f>
        <v>61600</v>
      </c>
      <c r="C80" s="59">
        <f>[2]Балка!R58</f>
        <v>64170</v>
      </c>
      <c r="D80" s="58">
        <f t="shared" si="4"/>
        <v>62840</v>
      </c>
      <c r="E80" s="59">
        <f t="shared" si="4"/>
        <v>65460</v>
      </c>
      <c r="F80" s="65" t="str">
        <f>'[2]Арматура, круг'!B53</f>
        <v>Арматура 10</v>
      </c>
      <c r="G80" s="67">
        <f>'[2]Арматура, круг'!P53</f>
        <v>42260</v>
      </c>
      <c r="H80" s="68">
        <f>CEILING(G80*1.02,10)</f>
        <v>43110</v>
      </c>
    </row>
    <row r="81" spans="1:8" s="53" customFormat="1" ht="20.25" customHeight="1" x14ac:dyDescent="0.2">
      <c r="A81" s="57" t="str">
        <f>[2]Балка!B26</f>
        <v>Двутавр 30Ш</v>
      </c>
      <c r="B81" s="58">
        <f>[2]Балка!R26</f>
        <v>55330</v>
      </c>
      <c r="C81" s="59">
        <f>[2]Балка!R59</f>
        <v>57950</v>
      </c>
      <c r="D81" s="58">
        <f t="shared" si="4"/>
        <v>56440</v>
      </c>
      <c r="E81" s="59">
        <f t="shared" si="4"/>
        <v>59110</v>
      </c>
      <c r="F81" s="65" t="str">
        <f>'[2]Арматура, круг'!B54</f>
        <v>Арматура 12</v>
      </c>
      <c r="G81" s="67">
        <f>'[2]Арматура, круг'!P54</f>
        <v>41240</v>
      </c>
      <c r="H81" s="68">
        <f>CEILING(G81*1.02,10)</f>
        <v>42070</v>
      </c>
    </row>
    <row r="82" spans="1:8" s="53" customFormat="1" ht="20.25" customHeight="1" thickBot="1" x14ac:dyDescent="0.25">
      <c r="A82" s="57" t="str">
        <f>[2]Балка!B27</f>
        <v>Двутавр 35Ш</v>
      </c>
      <c r="B82" s="58">
        <f>[2]Балка!R27</f>
        <v>61600</v>
      </c>
      <c r="C82" s="59">
        <f>[2]Балка!R60</f>
        <v>64170</v>
      </c>
      <c r="D82" s="58">
        <f t="shared" si="4"/>
        <v>62840</v>
      </c>
      <c r="E82" s="59">
        <f t="shared" si="4"/>
        <v>65460</v>
      </c>
      <c r="F82" s="62" t="s">
        <v>62</v>
      </c>
      <c r="G82" s="67">
        <f>'[2]Арматура, круг'!P55</f>
        <v>40700</v>
      </c>
      <c r="H82" s="68">
        <f>CEILING(G82*1.02,10)</f>
        <v>41520</v>
      </c>
    </row>
    <row r="83" spans="1:8" s="53" customFormat="1" ht="20.25" customHeight="1" thickBot="1" x14ac:dyDescent="0.25">
      <c r="A83" s="57" t="str">
        <f>[2]Балка!B28</f>
        <v>Двутавр 40Ш</v>
      </c>
      <c r="B83" s="58">
        <f>[2]Балка!R28</f>
        <v>53910</v>
      </c>
      <c r="C83" s="59">
        <f>[2]Балка!R61</f>
        <v>56490</v>
      </c>
      <c r="D83" s="58">
        <f t="shared" si="4"/>
        <v>54990</v>
      </c>
      <c r="E83" s="59">
        <f t="shared" si="4"/>
        <v>57620</v>
      </c>
      <c r="F83" s="236" t="s">
        <v>60</v>
      </c>
      <c r="G83" s="275" t="s">
        <v>65</v>
      </c>
      <c r="H83" s="334"/>
    </row>
    <row r="84" spans="1:8" s="53" customFormat="1" ht="20.25" customHeight="1" x14ac:dyDescent="0.2">
      <c r="A84" s="57" t="str">
        <f>[2]Балка!B29</f>
        <v>Двутавр 45Ш</v>
      </c>
      <c r="B84" s="58">
        <f>[2]Балка!R29</f>
        <v>53910</v>
      </c>
      <c r="C84" s="59">
        <f>[2]Балка!R62</f>
        <v>56490</v>
      </c>
      <c r="D84" s="58">
        <f t="shared" si="4"/>
        <v>54990</v>
      </c>
      <c r="E84" s="59">
        <f t="shared" si="4"/>
        <v>57620</v>
      </c>
      <c r="F84" s="69" t="str">
        <f>'[2]Арматура, круг'!B66</f>
        <v>Арматура 12</v>
      </c>
      <c r="G84" s="63">
        <f>'[2]Арматура, круг'!P66</f>
        <v>48600</v>
      </c>
      <c r="H84" s="66">
        <f>CEILING(G84*1.02,10)</f>
        <v>49580</v>
      </c>
    </row>
    <row r="85" spans="1:8" s="53" customFormat="1" ht="20.25" customHeight="1" x14ac:dyDescent="0.2">
      <c r="A85" s="57" t="str">
        <f>[2]Балка!B30</f>
        <v>Двутавр 50Ш</v>
      </c>
      <c r="B85" s="58">
        <f>[2]Балка!R30</f>
        <v>53910</v>
      </c>
      <c r="C85" s="59">
        <f>[2]Балка!R63</f>
        <v>56490</v>
      </c>
      <c r="D85" s="58">
        <f t="shared" si="4"/>
        <v>54990</v>
      </c>
      <c r="E85" s="59">
        <f t="shared" si="4"/>
        <v>57620</v>
      </c>
      <c r="F85" s="70" t="str">
        <f>'[2]Арматура, круг'!B67</f>
        <v>Арматура 14</v>
      </c>
      <c r="G85" s="63">
        <f>'[2]Арматура, круг'!P67</f>
        <v>48600</v>
      </c>
      <c r="H85" s="66">
        <f>CEILING(G85*1.02,10)</f>
        <v>49580</v>
      </c>
    </row>
    <row r="86" spans="1:8" s="53" customFormat="1" ht="20.25" customHeight="1" thickBot="1" x14ac:dyDescent="0.25">
      <c r="A86" s="57" t="str">
        <f>[2]Балка!B31</f>
        <v>Двутавр 60Ш</v>
      </c>
      <c r="B86" s="58">
        <f>[2]Балка!R31</f>
        <v>53420</v>
      </c>
      <c r="C86" s="59">
        <f>[2]Балка!R64</f>
        <v>56120</v>
      </c>
      <c r="D86" s="58">
        <f t="shared" si="4"/>
        <v>54490</v>
      </c>
      <c r="E86" s="59">
        <f t="shared" si="4"/>
        <v>57250</v>
      </c>
      <c r="F86" s="71" t="str">
        <f>'[2]Арматура, круг'!B68</f>
        <v>Арматура 16</v>
      </c>
      <c r="G86" s="72">
        <f>'[2]Арматура, круг'!P68</f>
        <v>48600</v>
      </c>
      <c r="H86" s="73">
        <f>CEILING(G86*1.02,10)</f>
        <v>49580</v>
      </c>
    </row>
    <row r="87" spans="1:8" s="53" customFormat="1" ht="20.25" customHeight="1" thickBot="1" x14ac:dyDescent="0.25">
      <c r="A87" s="57" t="str">
        <f>[2]Балка!B32</f>
        <v>Двутавр 70Ш</v>
      </c>
      <c r="B87" s="58">
        <f>[2]Балка!R32</f>
        <v>52560</v>
      </c>
      <c r="C87" s="59">
        <f>[2]Балка!R65</f>
        <v>55260</v>
      </c>
      <c r="D87" s="58">
        <f t="shared" si="4"/>
        <v>53620</v>
      </c>
      <c r="E87" s="59">
        <f t="shared" si="4"/>
        <v>56370</v>
      </c>
      <c r="F87" s="236" t="s">
        <v>66</v>
      </c>
      <c r="G87" s="275" t="s">
        <v>67</v>
      </c>
      <c r="H87" s="277"/>
    </row>
    <row r="88" spans="1:8" s="53" customFormat="1" ht="20.25" customHeight="1" x14ac:dyDescent="0.2">
      <c r="A88" s="57" t="str">
        <f>[2]Балка!B33</f>
        <v>Двутавр 20К</v>
      </c>
      <c r="B88" s="58">
        <f>[2]Балка!R33</f>
        <v>55330</v>
      </c>
      <c r="C88" s="59">
        <f>[2]Балка!R66</f>
        <v>57950</v>
      </c>
      <c r="D88" s="58">
        <f t="shared" si="4"/>
        <v>56440</v>
      </c>
      <c r="E88" s="59">
        <f t="shared" si="4"/>
        <v>59110</v>
      </c>
      <c r="F88" s="65" t="s">
        <v>68</v>
      </c>
      <c r="G88" s="310" t="str">
        <f>G145</f>
        <v>ЦЕНА ДОГОВОРНАЯ</v>
      </c>
      <c r="H88" s="311"/>
    </row>
    <row r="89" spans="1:8" s="53" customFormat="1" ht="20.25" customHeight="1" x14ac:dyDescent="0.2">
      <c r="A89" s="57" t="str">
        <f>[2]Балка!B34</f>
        <v>Двутавр 25К</v>
      </c>
      <c r="B89" s="58">
        <f>[2]Балка!R34</f>
        <v>55330</v>
      </c>
      <c r="C89" s="59">
        <f>[2]Балка!R67</f>
        <v>57950</v>
      </c>
      <c r="D89" s="58">
        <f t="shared" si="4"/>
        <v>56440</v>
      </c>
      <c r="E89" s="59">
        <f t="shared" si="4"/>
        <v>59110</v>
      </c>
      <c r="F89" s="65" t="s">
        <v>69</v>
      </c>
      <c r="G89" s="312"/>
      <c r="H89" s="313"/>
    </row>
    <row r="90" spans="1:8" s="53" customFormat="1" ht="20.25" customHeight="1" thickBot="1" x14ac:dyDescent="0.25">
      <c r="A90" s="57" t="str">
        <f>[2]Балка!B35</f>
        <v>Двутавр 30К</v>
      </c>
      <c r="B90" s="58">
        <f>[2]Балка!R35</f>
        <v>55330</v>
      </c>
      <c r="C90" s="59">
        <f>[2]Балка!R68</f>
        <v>55330</v>
      </c>
      <c r="D90" s="58">
        <f t="shared" si="4"/>
        <v>56440</v>
      </c>
      <c r="E90" s="59">
        <f t="shared" si="4"/>
        <v>56440</v>
      </c>
      <c r="F90" s="65" t="s">
        <v>70</v>
      </c>
      <c r="G90" s="314"/>
      <c r="H90" s="315"/>
    </row>
    <row r="91" spans="1:8" s="53" customFormat="1" ht="20.25" customHeight="1" thickBot="1" x14ac:dyDescent="0.25">
      <c r="A91" s="57" t="str">
        <f>[2]Балка!B36</f>
        <v>Двутавр 35К</v>
      </c>
      <c r="B91" s="58">
        <f>[2]Балка!R36</f>
        <v>61600</v>
      </c>
      <c r="C91" s="59">
        <f>[2]Балка!R69</f>
        <v>64170</v>
      </c>
      <c r="D91" s="58">
        <f t="shared" si="4"/>
        <v>62840</v>
      </c>
      <c r="E91" s="59">
        <f t="shared" si="4"/>
        <v>65460</v>
      </c>
      <c r="F91" s="239" t="s">
        <v>71</v>
      </c>
      <c r="G91" s="275" t="s">
        <v>64</v>
      </c>
      <c r="H91" s="277"/>
    </row>
    <row r="92" spans="1:8" s="53" customFormat="1" ht="20.25" customHeight="1" x14ac:dyDescent="0.2">
      <c r="A92" s="57" t="str">
        <f>[2]Балка!B37</f>
        <v>Двутавр 40К</v>
      </c>
      <c r="B92" s="58">
        <f>[2]Балка!R37</f>
        <v>55870</v>
      </c>
      <c r="C92" s="59">
        <f>[2]Балка!R70</f>
        <v>58320</v>
      </c>
      <c r="D92" s="58">
        <f t="shared" si="4"/>
        <v>56990</v>
      </c>
      <c r="E92" s="59">
        <f t="shared" si="4"/>
        <v>59490</v>
      </c>
      <c r="F92" s="69" t="str">
        <f>[2]Прочее!B9</f>
        <v>Катанка 6,5</v>
      </c>
      <c r="G92" s="63">
        <f>[2]Прочее!P9</f>
        <v>42500</v>
      </c>
      <c r="H92" s="66">
        <f>CEILING(G92*1.02,10)</f>
        <v>43350</v>
      </c>
    </row>
    <row r="93" spans="1:8" s="53" customFormat="1" ht="20.25" customHeight="1" thickBot="1" x14ac:dyDescent="0.25">
      <c r="A93" s="57" t="str">
        <f>[2]Балка!B38</f>
        <v>Двутавр 24М</v>
      </c>
      <c r="B93" s="58">
        <f>[2]Балка!R38</f>
        <v>57560</v>
      </c>
      <c r="C93" s="59">
        <f>[2]Балка!R71</f>
        <v>60060</v>
      </c>
      <c r="D93" s="58">
        <f t="shared" si="4"/>
        <v>58720</v>
      </c>
      <c r="E93" s="59">
        <f t="shared" si="4"/>
        <v>61270</v>
      </c>
      <c r="F93" s="71" t="str">
        <f>[2]Прочее!B10</f>
        <v>Катанка 8</v>
      </c>
      <c r="G93" s="72">
        <f>[2]Прочее!P10</f>
        <v>42500</v>
      </c>
      <c r="H93" s="73">
        <f>CEILING(G93*1.02,10)</f>
        <v>43350</v>
      </c>
    </row>
    <row r="94" spans="1:8" s="53" customFormat="1" ht="20.25" customHeight="1" thickBot="1" x14ac:dyDescent="0.25">
      <c r="A94" s="57" t="str">
        <f>[2]Балка!B39</f>
        <v>Двутавр 30М</v>
      </c>
      <c r="B94" s="58">
        <f>[2]Балка!R39</f>
        <v>65020</v>
      </c>
      <c r="C94" s="59">
        <f>[2]Балка!R72</f>
        <v>67420</v>
      </c>
      <c r="D94" s="58">
        <f t="shared" si="4"/>
        <v>66330</v>
      </c>
      <c r="E94" s="59">
        <f t="shared" si="4"/>
        <v>68770</v>
      </c>
      <c r="F94" s="4" t="s">
        <v>72</v>
      </c>
      <c r="G94" s="275" t="s">
        <v>73</v>
      </c>
      <c r="H94" s="277"/>
    </row>
    <row r="95" spans="1:8" s="53" customFormat="1" ht="20.25" customHeight="1" x14ac:dyDescent="0.2">
      <c r="A95" s="57" t="str">
        <f>[2]Балка!B40</f>
        <v>Двутавр 36М</v>
      </c>
      <c r="B95" s="58">
        <f>[2]Балка!R40</f>
        <v>64220</v>
      </c>
      <c r="C95" s="59">
        <f>[2]Балка!R73</f>
        <v>66730</v>
      </c>
      <c r="D95" s="58">
        <f t="shared" si="4"/>
        <v>65510</v>
      </c>
      <c r="E95" s="59">
        <f t="shared" si="4"/>
        <v>68070</v>
      </c>
      <c r="F95" s="74" t="str">
        <f>[2]Труба!B27</f>
        <v>Труба эл.св. 377</v>
      </c>
      <c r="G95" s="304" t="s">
        <v>11</v>
      </c>
      <c r="H95" s="305"/>
    </row>
    <row r="96" spans="1:8" s="53" customFormat="1" ht="20.25" customHeight="1" thickBot="1" x14ac:dyDescent="0.25">
      <c r="A96" s="57" t="str">
        <f>[2]Балка!B41</f>
        <v>Двутавр 45М</v>
      </c>
      <c r="B96" s="75">
        <f>[2]Балка!R41</f>
        <v>63540</v>
      </c>
      <c r="C96" s="76">
        <f>[2]Балка!R74</f>
        <v>65990</v>
      </c>
      <c r="D96" s="75">
        <f t="shared" si="4"/>
        <v>64820</v>
      </c>
      <c r="E96" s="76">
        <f t="shared" si="4"/>
        <v>67310</v>
      </c>
      <c r="F96" s="77" t="str">
        <f>[2]Труба!B28</f>
        <v>Труба эл.св. 426</v>
      </c>
      <c r="G96" s="306"/>
      <c r="H96" s="307"/>
    </row>
    <row r="97" spans="1:8" s="53" customFormat="1" ht="20.25" customHeight="1" thickBot="1" x14ac:dyDescent="0.25">
      <c r="A97" s="234" t="s">
        <v>74</v>
      </c>
      <c r="B97" s="78" t="s">
        <v>58</v>
      </c>
      <c r="C97" s="240" t="s">
        <v>8</v>
      </c>
      <c r="D97" s="78" t="s">
        <v>58</v>
      </c>
      <c r="E97" s="240" t="s">
        <v>8</v>
      </c>
      <c r="F97" s="79" t="str">
        <f>[2]Труба!B29</f>
        <v>Труба эл.св. 530</v>
      </c>
      <c r="G97" s="308"/>
      <c r="H97" s="309"/>
    </row>
    <row r="98" spans="1:8" s="53" customFormat="1" ht="20.25" customHeight="1" thickBot="1" x14ac:dyDescent="0.25">
      <c r="A98" s="80" t="str">
        <f>[2]Угол!B9</f>
        <v>Уголок р/п 25*25</v>
      </c>
      <c r="B98" s="81">
        <f>[2]Угол!Q9</f>
        <v>41140</v>
      </c>
      <c r="C98" s="82" t="str">
        <f>G88</f>
        <v>ЦЕНА ДОГОВОРНАЯ</v>
      </c>
      <c r="D98" s="81">
        <f t="shared" ref="D98:E114" si="6">CEILING(B98*1.02,10)</f>
        <v>41970</v>
      </c>
      <c r="E98" s="82" t="str">
        <f>C98</f>
        <v>ЦЕНА ДОГОВОРНАЯ</v>
      </c>
      <c r="F98" s="4" t="s">
        <v>72</v>
      </c>
      <c r="G98" s="275" t="s">
        <v>59</v>
      </c>
      <c r="H98" s="277"/>
    </row>
    <row r="99" spans="1:8" s="53" customFormat="1" ht="20.25" customHeight="1" x14ac:dyDescent="0.2">
      <c r="A99" s="80" t="str">
        <f>[2]Угол!B10</f>
        <v>Уголок р/п 32*32</v>
      </c>
      <c r="B99" s="81">
        <f>[2]Угол!Q10</f>
        <v>41140</v>
      </c>
      <c r="C99" s="83">
        <f>[2]Угол!Q29</f>
        <v>44750</v>
      </c>
      <c r="D99" s="81">
        <f t="shared" si="6"/>
        <v>41970</v>
      </c>
      <c r="E99" s="83">
        <f t="shared" si="6"/>
        <v>45650</v>
      </c>
      <c r="F99" s="84" t="str">
        <f>[2]Труба!B30</f>
        <v>Труба эл.св. 377</v>
      </c>
      <c r="G99" s="304" t="s">
        <v>11</v>
      </c>
      <c r="H99" s="305"/>
    </row>
    <row r="100" spans="1:8" s="53" customFormat="1" ht="20.25" customHeight="1" x14ac:dyDescent="0.2">
      <c r="A100" s="80" t="str">
        <f>[2]Угол!B11</f>
        <v>Уголок р/п 35*35</v>
      </c>
      <c r="B100" s="81">
        <f>[2]Угол!Q11</f>
        <v>41140</v>
      </c>
      <c r="C100" s="83">
        <f>[2]Угол!Q30</f>
        <v>44750</v>
      </c>
      <c r="D100" s="81">
        <f t="shared" si="6"/>
        <v>41970</v>
      </c>
      <c r="E100" s="83">
        <f t="shared" si="6"/>
        <v>45650</v>
      </c>
      <c r="F100" s="85" t="str">
        <f>[2]Труба!B31</f>
        <v>Труба эл.св. 426</v>
      </c>
      <c r="G100" s="306"/>
      <c r="H100" s="307"/>
    </row>
    <row r="101" spans="1:8" s="53" customFormat="1" ht="20.25" customHeight="1" thickBot="1" x14ac:dyDescent="0.25">
      <c r="A101" s="80" t="str">
        <f>[2]Угол!B12</f>
        <v>Уголок р/п 40*40</v>
      </c>
      <c r="B101" s="81">
        <f>[2]Угол!Q12</f>
        <v>41140</v>
      </c>
      <c r="C101" s="83">
        <f>[2]Угол!Q31</f>
        <v>44750</v>
      </c>
      <c r="D101" s="81">
        <f t="shared" si="6"/>
        <v>41970</v>
      </c>
      <c r="E101" s="83">
        <f t="shared" si="6"/>
        <v>45650</v>
      </c>
      <c r="F101" s="79" t="str">
        <f>[2]Труба!B32</f>
        <v>Труба эл.св. 530</v>
      </c>
      <c r="G101" s="308"/>
      <c r="H101" s="309"/>
    </row>
    <row r="102" spans="1:8" s="53" customFormat="1" ht="20.25" customHeight="1" thickBot="1" x14ac:dyDescent="0.25">
      <c r="A102" s="80" t="str">
        <f>[2]Угол!B13</f>
        <v>Уголок р/п 45*45</v>
      </c>
      <c r="B102" s="81">
        <f>B103</f>
        <v>41140</v>
      </c>
      <c r="C102" s="83">
        <f>C103</f>
        <v>44750</v>
      </c>
      <c r="D102" s="81">
        <f t="shared" si="6"/>
        <v>41970</v>
      </c>
      <c r="E102" s="83">
        <f t="shared" si="6"/>
        <v>45650</v>
      </c>
      <c r="F102" s="4" t="s">
        <v>75</v>
      </c>
      <c r="G102" s="4" t="s">
        <v>4</v>
      </c>
      <c r="H102" s="236" t="s">
        <v>5</v>
      </c>
    </row>
    <row r="103" spans="1:8" s="53" customFormat="1" ht="20.25" customHeight="1" x14ac:dyDescent="0.2">
      <c r="A103" s="80" t="str">
        <f>[2]Угол!B14</f>
        <v>Уголок р/п 50*50</v>
      </c>
      <c r="B103" s="81">
        <f>[2]Угол!Q14</f>
        <v>41140</v>
      </c>
      <c r="C103" s="83">
        <f>[2]Угол!Q33</f>
        <v>44750</v>
      </c>
      <c r="D103" s="81">
        <f t="shared" si="6"/>
        <v>41970</v>
      </c>
      <c r="E103" s="83">
        <f t="shared" si="6"/>
        <v>45650</v>
      </c>
      <c r="F103" s="85" t="str">
        <f>[2]Труба!B9</f>
        <v xml:space="preserve">Труба ВГП Ду 15 </v>
      </c>
      <c r="G103" s="310" t="s">
        <v>11</v>
      </c>
      <c r="H103" s="311"/>
    </row>
    <row r="104" spans="1:8" s="53" customFormat="1" ht="20.25" customHeight="1" x14ac:dyDescent="0.2">
      <c r="A104" s="80" t="str">
        <f>[2]Угол!B15</f>
        <v>Уголок р/п 63*63</v>
      </c>
      <c r="B104" s="81">
        <f>[2]Угол!Q15</f>
        <v>41140</v>
      </c>
      <c r="C104" s="83">
        <f>[2]Угол!Q34</f>
        <v>44750</v>
      </c>
      <c r="D104" s="81">
        <f t="shared" si="6"/>
        <v>41970</v>
      </c>
      <c r="E104" s="83">
        <f t="shared" si="6"/>
        <v>45650</v>
      </c>
      <c r="F104" s="85" t="str">
        <f>[2]Труба!B10</f>
        <v xml:space="preserve">Труба ВГП Ду 20 </v>
      </c>
      <c r="G104" s="312"/>
      <c r="H104" s="313"/>
    </row>
    <row r="105" spans="1:8" s="53" customFormat="1" ht="20.25" customHeight="1" x14ac:dyDescent="0.2">
      <c r="A105" s="80" t="str">
        <f>[2]Угол!B16</f>
        <v>Уголок р/п 70*70*5,6</v>
      </c>
      <c r="B105" s="81">
        <f>[2]Угол!Q16</f>
        <v>41140</v>
      </c>
      <c r="C105" s="83">
        <f>[2]Угол!Q35</f>
        <v>44750</v>
      </c>
      <c r="D105" s="81">
        <f t="shared" si="6"/>
        <v>41970</v>
      </c>
      <c r="E105" s="83">
        <f t="shared" si="6"/>
        <v>45650</v>
      </c>
      <c r="F105" s="85" t="str">
        <f>[2]Труба!B11</f>
        <v xml:space="preserve">Труба ВГП Ду 25 </v>
      </c>
      <c r="G105" s="312"/>
      <c r="H105" s="313"/>
    </row>
    <row r="106" spans="1:8" s="53" customFormat="1" ht="20.25" customHeight="1" x14ac:dyDescent="0.2">
      <c r="A106" s="80" t="str">
        <f>[2]Угол!B17</f>
        <v>Уголок р/п 75*75</v>
      </c>
      <c r="B106" s="81">
        <f>[2]Угол!Q17</f>
        <v>41140</v>
      </c>
      <c r="C106" s="83">
        <f>[2]Угол!Q36</f>
        <v>44750</v>
      </c>
      <c r="D106" s="81">
        <f t="shared" si="6"/>
        <v>41970</v>
      </c>
      <c r="E106" s="83">
        <f t="shared" si="6"/>
        <v>45650</v>
      </c>
      <c r="F106" s="85" t="str">
        <f>[2]Труба!B12</f>
        <v xml:space="preserve">Труба ВГП Ду 32 </v>
      </c>
      <c r="G106" s="312"/>
      <c r="H106" s="313"/>
    </row>
    <row r="107" spans="1:8" s="53" customFormat="1" ht="20.25" customHeight="1" x14ac:dyDescent="0.2">
      <c r="A107" s="80" t="str">
        <f>[2]Угол!B18</f>
        <v>Уголок р/п 80*80</v>
      </c>
      <c r="B107" s="81">
        <f>MAX([2]Угол!Q18:Q18)</f>
        <v>48780</v>
      </c>
      <c r="C107" s="83">
        <f>MAX([2]Угол!Q37:Q37)</f>
        <v>52390</v>
      </c>
      <c r="D107" s="81">
        <f t="shared" si="6"/>
        <v>49760</v>
      </c>
      <c r="E107" s="83">
        <f t="shared" si="6"/>
        <v>53440</v>
      </c>
      <c r="F107" s="85" t="str">
        <f>[2]Труба!B13</f>
        <v xml:space="preserve">Труба ВГП Ду 40 </v>
      </c>
      <c r="G107" s="312"/>
      <c r="H107" s="313"/>
    </row>
    <row r="108" spans="1:8" s="53" customFormat="1" ht="20.25" customHeight="1" thickBot="1" x14ac:dyDescent="0.25">
      <c r="A108" s="80" t="str">
        <f>[2]Угол!B19</f>
        <v>Уголок р/п 90*90</v>
      </c>
      <c r="B108" s="81">
        <f>MAX([2]Угол!Q19:Q19)</f>
        <v>52390</v>
      </c>
      <c r="C108" s="83">
        <f>MAX([2]Угол!Q38:Q38)</f>
        <v>52390</v>
      </c>
      <c r="D108" s="81">
        <f t="shared" si="6"/>
        <v>53440</v>
      </c>
      <c r="E108" s="83">
        <f t="shared" si="6"/>
        <v>53440</v>
      </c>
      <c r="F108" s="86" t="str">
        <f>[2]Труба!B14</f>
        <v xml:space="preserve">Труба ВГП Ду 50 </v>
      </c>
      <c r="G108" s="314"/>
      <c r="H108" s="315"/>
    </row>
    <row r="109" spans="1:8" s="53" customFormat="1" ht="20.25" customHeight="1" thickBot="1" x14ac:dyDescent="0.25">
      <c r="A109" s="87" t="str">
        <f>[2]Угол!B20</f>
        <v>Уголок р/п 100*100</v>
      </c>
      <c r="B109" s="88">
        <f>MAX([2]Угол!Q20:Q21)</f>
        <v>51310</v>
      </c>
      <c r="C109" s="68">
        <f>MAX([2]Угол!Q39:Q39)</f>
        <v>44750</v>
      </c>
      <c r="D109" s="88">
        <f t="shared" si="6"/>
        <v>52340</v>
      </c>
      <c r="E109" s="68">
        <f t="shared" si="6"/>
        <v>45650</v>
      </c>
      <c r="F109" s="242" t="s">
        <v>76</v>
      </c>
      <c r="G109" s="242" t="s">
        <v>4</v>
      </c>
      <c r="H109" s="239" t="s">
        <v>5</v>
      </c>
    </row>
    <row r="110" spans="1:8" s="53" customFormat="1" ht="20.25" customHeight="1" x14ac:dyDescent="0.2">
      <c r="A110" s="87" t="s">
        <v>77</v>
      </c>
      <c r="B110" s="89">
        <f>B109</f>
        <v>51310</v>
      </c>
      <c r="C110" s="89">
        <f>C109</f>
        <v>44750</v>
      </c>
      <c r="D110" s="89">
        <f t="shared" si="6"/>
        <v>52340</v>
      </c>
      <c r="E110" s="89">
        <f t="shared" si="6"/>
        <v>45650</v>
      </c>
      <c r="F110" s="90" t="s">
        <v>78</v>
      </c>
      <c r="G110" s="316" t="s">
        <v>11</v>
      </c>
      <c r="H110" s="317"/>
    </row>
    <row r="111" spans="1:8" s="53" customFormat="1" ht="20.25" customHeight="1" x14ac:dyDescent="0.2">
      <c r="A111" s="87" t="str">
        <f>[2]Угол!B22</f>
        <v>Уголок р/п 125*125</v>
      </c>
      <c r="B111" s="88">
        <f>MAX([2]Угол!Q22:Q22)</f>
        <v>51310</v>
      </c>
      <c r="C111" s="68">
        <f>MAX([2]Угол!Q41:Q41)</f>
        <v>54920</v>
      </c>
      <c r="D111" s="88">
        <f t="shared" si="6"/>
        <v>52340</v>
      </c>
      <c r="E111" s="68">
        <f t="shared" si="6"/>
        <v>56020</v>
      </c>
      <c r="F111" s="91" t="s">
        <v>79</v>
      </c>
      <c r="G111" s="318"/>
      <c r="H111" s="319"/>
    </row>
    <row r="112" spans="1:8" s="53" customFormat="1" ht="20.25" customHeight="1" x14ac:dyDescent="0.2">
      <c r="A112" s="80" t="str">
        <f>[2]Угол!B25</f>
        <v>Уголок р/п 160*160</v>
      </c>
      <c r="B112" s="89">
        <f>[2]Угол!Q25</f>
        <v>61550</v>
      </c>
      <c r="C112" s="83">
        <f>[2]Угол!Q43</f>
        <v>63890</v>
      </c>
      <c r="D112" s="89">
        <f t="shared" si="6"/>
        <v>62790</v>
      </c>
      <c r="E112" s="92">
        <f t="shared" si="6"/>
        <v>65170</v>
      </c>
      <c r="F112" s="91" t="s">
        <v>80</v>
      </c>
      <c r="G112" s="318"/>
      <c r="H112" s="319"/>
    </row>
    <row r="113" spans="1:8" s="53" customFormat="1" ht="20.25" customHeight="1" x14ac:dyDescent="0.2">
      <c r="A113" s="80" t="str">
        <f>[2]Угол!B26</f>
        <v>Уголок р/п 180*180</v>
      </c>
      <c r="B113" s="89">
        <f>[2]Угол!Q26</f>
        <v>64260</v>
      </c>
      <c r="C113" s="83">
        <f>[2]Угол!Q44</f>
        <v>66610</v>
      </c>
      <c r="D113" s="89">
        <f t="shared" si="6"/>
        <v>65550</v>
      </c>
      <c r="E113" s="92">
        <f t="shared" si="6"/>
        <v>67950</v>
      </c>
      <c r="F113" s="91" t="s">
        <v>81</v>
      </c>
      <c r="G113" s="318"/>
      <c r="H113" s="319"/>
    </row>
    <row r="114" spans="1:8" s="53" customFormat="1" ht="20.25" customHeight="1" thickBot="1" x14ac:dyDescent="0.25">
      <c r="A114" s="93" t="str">
        <f>[2]Угол!B27</f>
        <v>Уголок р/п 200*200*16,20</v>
      </c>
      <c r="B114" s="72">
        <f>[2]Угол!Q27</f>
        <v>61550</v>
      </c>
      <c r="C114" s="94">
        <f>[2]Угол!Q45</f>
        <v>63890</v>
      </c>
      <c r="D114" s="72">
        <f t="shared" si="6"/>
        <v>62790</v>
      </c>
      <c r="E114" s="238">
        <f t="shared" si="6"/>
        <v>65170</v>
      </c>
      <c r="F114" s="95" t="s">
        <v>82</v>
      </c>
      <c r="G114" s="320"/>
      <c r="H114" s="321"/>
    </row>
    <row r="115" spans="1:8" s="53" customFormat="1" ht="20.25" customHeight="1" thickBot="1" x14ac:dyDescent="0.25">
      <c r="A115" s="234" t="s">
        <v>83</v>
      </c>
      <c r="B115" s="241" t="s">
        <v>58</v>
      </c>
      <c r="C115" s="236" t="s">
        <v>59</v>
      </c>
      <c r="D115" s="241" t="s">
        <v>58</v>
      </c>
      <c r="E115" s="236" t="s">
        <v>59</v>
      </c>
    </row>
    <row r="116" spans="1:8" s="53" customFormat="1" ht="20.25" customHeight="1" thickBot="1" x14ac:dyDescent="0.25">
      <c r="A116" s="93" t="str">
        <f>[2]Угол!B24</f>
        <v>Уголок н/п 160*100</v>
      </c>
      <c r="B116" s="96">
        <f>[2]Угол!Q24</f>
        <v>64270</v>
      </c>
      <c r="C116" s="97"/>
      <c r="D116" s="98">
        <f>[2]Угол!R24</f>
        <v>67130</v>
      </c>
      <c r="E116" s="73"/>
    </row>
    <row r="117" spans="1:8" s="53" customFormat="1" ht="20.25" customHeight="1" thickBot="1" x14ac:dyDescent="0.25">
      <c r="A117" s="99"/>
      <c r="B117" s="100"/>
      <c r="C117" s="101"/>
      <c r="D117" s="100"/>
      <c r="E117" s="102"/>
      <c r="F117" s="103"/>
      <c r="G117" s="104"/>
      <c r="H117" s="102"/>
    </row>
    <row r="118" spans="1:8" s="53" customFormat="1" ht="20.25" customHeight="1" thickBot="1" x14ac:dyDescent="0.25">
      <c r="A118" s="105" t="s">
        <v>2</v>
      </c>
      <c r="B118" s="234" t="s">
        <v>56</v>
      </c>
      <c r="C118" s="235"/>
      <c r="D118" s="235"/>
      <c r="E118" s="236"/>
      <c r="F118" s="322" t="s">
        <v>2</v>
      </c>
      <c r="G118" s="294" t="s">
        <v>56</v>
      </c>
      <c r="H118" s="324"/>
    </row>
    <row r="119" spans="1:8" s="53" customFormat="1" ht="20.25" customHeight="1" thickBot="1" x14ac:dyDescent="0.25">
      <c r="A119" s="106"/>
      <c r="B119" s="275" t="s">
        <v>4</v>
      </c>
      <c r="C119" s="277"/>
      <c r="D119" s="275" t="s">
        <v>5</v>
      </c>
      <c r="E119" s="277"/>
      <c r="F119" s="323"/>
      <c r="G119" s="295"/>
      <c r="H119" s="325"/>
    </row>
    <row r="120" spans="1:8" s="53" customFormat="1" ht="20.25" customHeight="1" thickBot="1" x14ac:dyDescent="0.25">
      <c r="A120" s="4" t="s">
        <v>84</v>
      </c>
      <c r="B120" s="107" t="s">
        <v>58</v>
      </c>
      <c r="C120" s="239" t="s">
        <v>8</v>
      </c>
      <c r="D120" s="107" t="s">
        <v>58</v>
      </c>
      <c r="E120" s="239" t="s">
        <v>8</v>
      </c>
      <c r="F120" s="237" t="s">
        <v>85</v>
      </c>
      <c r="G120" s="241" t="s">
        <v>4</v>
      </c>
      <c r="H120" s="236" t="s">
        <v>5</v>
      </c>
    </row>
    <row r="121" spans="1:8" s="53" customFormat="1" ht="20.25" customHeight="1" thickBot="1" x14ac:dyDescent="0.25">
      <c r="A121" s="108" t="str">
        <f>[2]Швеллер!B9</f>
        <v>Швеллер 5</v>
      </c>
      <c r="B121" s="302" t="s">
        <v>11</v>
      </c>
      <c r="C121" s="303"/>
      <c r="D121" s="303"/>
      <c r="E121" s="303"/>
      <c r="F121" s="109" t="s">
        <v>86</v>
      </c>
      <c r="G121" s="110">
        <f>[2]Прочее!P23</f>
        <v>0</v>
      </c>
      <c r="H121" s="61">
        <f>CEILING(G121*1.02,10)</f>
        <v>0</v>
      </c>
    </row>
    <row r="122" spans="1:8" s="53" customFormat="1" ht="20.25" customHeight="1" thickBot="1" x14ac:dyDescent="0.25">
      <c r="A122" s="111" t="str">
        <f>[2]Швеллер!B10</f>
        <v>Швеллер 6,5</v>
      </c>
      <c r="B122" s="112">
        <f>[2]Швеллер!Q11</f>
        <v>42040</v>
      </c>
      <c r="C122" s="113" t="s">
        <v>11</v>
      </c>
      <c r="D122" s="114">
        <f t="shared" ref="D122:E135" si="7">CEILING(B122*1.02,10)</f>
        <v>42890</v>
      </c>
      <c r="E122" s="113" t="s">
        <v>11</v>
      </c>
      <c r="F122" s="115" t="s">
        <v>87</v>
      </c>
      <c r="G122" s="242" t="s">
        <v>4</v>
      </c>
      <c r="H122" s="239" t="s">
        <v>5</v>
      </c>
    </row>
    <row r="123" spans="1:8" s="53" customFormat="1" ht="20.25" customHeight="1" x14ac:dyDescent="0.2">
      <c r="A123" s="111" t="str">
        <f>[2]Швеллер!B11</f>
        <v xml:space="preserve">Швеллер 8 </v>
      </c>
      <c r="B123" s="112">
        <f>[2]Швеллер!Q11</f>
        <v>42040</v>
      </c>
      <c r="C123" s="112">
        <f>[2]Швеллер!Q28</f>
        <v>45650</v>
      </c>
      <c r="D123" s="114">
        <f t="shared" si="7"/>
        <v>42890</v>
      </c>
      <c r="E123" s="114">
        <f t="shared" si="7"/>
        <v>46570</v>
      </c>
      <c r="F123" s="116" t="s">
        <v>88</v>
      </c>
      <c r="G123" s="284" t="s">
        <v>11</v>
      </c>
      <c r="H123" s="285"/>
    </row>
    <row r="124" spans="1:8" s="53" customFormat="1" ht="20.25" customHeight="1" thickBot="1" x14ac:dyDescent="0.25">
      <c r="A124" s="111" t="str">
        <f>[2]Швеллер!B12</f>
        <v>Швеллер 10</v>
      </c>
      <c r="B124" s="112">
        <f>[2]Швеллер!Q12</f>
        <v>42040</v>
      </c>
      <c r="C124" s="112">
        <f>[2]Швеллер!Q29</f>
        <v>45650</v>
      </c>
      <c r="D124" s="114">
        <f t="shared" si="7"/>
        <v>42890</v>
      </c>
      <c r="E124" s="114">
        <f t="shared" si="7"/>
        <v>46570</v>
      </c>
      <c r="F124" s="117" t="s">
        <v>89</v>
      </c>
      <c r="G124" s="286"/>
      <c r="H124" s="287"/>
    </row>
    <row r="125" spans="1:8" s="53" customFormat="1" ht="20.25" customHeight="1" thickBot="1" x14ac:dyDescent="0.25">
      <c r="A125" s="111" t="str">
        <f>[2]Швеллер!B13</f>
        <v>Швеллер 12</v>
      </c>
      <c r="B125" s="112">
        <f>[2]Швеллер!Q13</f>
        <v>57990</v>
      </c>
      <c r="C125" s="112">
        <f>[2]Швеллер!Q30</f>
        <v>61600</v>
      </c>
      <c r="D125" s="114">
        <f t="shared" si="7"/>
        <v>59150</v>
      </c>
      <c r="E125" s="114">
        <f t="shared" si="7"/>
        <v>62840</v>
      </c>
      <c r="F125" s="237" t="s">
        <v>90</v>
      </c>
      <c r="G125" s="241" t="s">
        <v>4</v>
      </c>
      <c r="H125" s="236" t="s">
        <v>5</v>
      </c>
    </row>
    <row r="126" spans="1:8" s="53" customFormat="1" ht="20.25" customHeight="1" x14ac:dyDescent="0.2">
      <c r="A126" s="111" t="str">
        <f>[2]Швеллер!B14</f>
        <v>Швеллер 14</v>
      </c>
      <c r="B126" s="112">
        <f>[2]Швеллер!Q14</f>
        <v>57990</v>
      </c>
      <c r="C126" s="112">
        <f>[2]Швеллер!Q31</f>
        <v>61600</v>
      </c>
      <c r="D126" s="114">
        <f t="shared" si="7"/>
        <v>59150</v>
      </c>
      <c r="E126" s="114">
        <f t="shared" si="7"/>
        <v>62840</v>
      </c>
      <c r="F126" s="118" t="s">
        <v>91</v>
      </c>
      <c r="G126" s="119">
        <f>[2]Прочее!P21</f>
        <v>92850</v>
      </c>
      <c r="H126" s="120">
        <f>CEILING(G126*1.02,10)</f>
        <v>94710</v>
      </c>
    </row>
    <row r="127" spans="1:8" s="53" customFormat="1" ht="20.25" customHeight="1" x14ac:dyDescent="0.2">
      <c r="A127" s="111" t="str">
        <f>[2]Швеллер!B15</f>
        <v>Швеллер 16</v>
      </c>
      <c r="B127" s="112">
        <f>[2]Швеллер!Q15</f>
        <v>57990</v>
      </c>
      <c r="C127" s="112">
        <f>[2]Швеллер!Q32</f>
        <v>61600</v>
      </c>
      <c r="D127" s="114">
        <f t="shared" si="7"/>
        <v>59150</v>
      </c>
      <c r="E127" s="114">
        <f t="shared" si="7"/>
        <v>62840</v>
      </c>
      <c r="F127" s="118" t="s">
        <v>92</v>
      </c>
      <c r="G127" s="60">
        <f>[2]Прочее!P22</f>
        <v>87280</v>
      </c>
      <c r="H127" s="61">
        <f>CEILING(G127*1.02,10)</f>
        <v>89030</v>
      </c>
    </row>
    <row r="128" spans="1:8" s="53" customFormat="1" ht="20.25" customHeight="1" x14ac:dyDescent="0.2">
      <c r="A128" s="111" t="str">
        <f>[2]Швеллер!B17</f>
        <v>Швеллер 16У</v>
      </c>
      <c r="B128" s="112">
        <f>[2]Швеллер!Q17</f>
        <v>57990</v>
      </c>
      <c r="C128" s="112">
        <f>[2]Швеллер!Q34</f>
        <v>61600</v>
      </c>
      <c r="D128" s="114">
        <f t="shared" si="7"/>
        <v>59150</v>
      </c>
      <c r="E128" s="114">
        <f t="shared" si="7"/>
        <v>62840</v>
      </c>
      <c r="F128" s="118" t="s">
        <v>93</v>
      </c>
      <c r="G128" s="60">
        <f>G127</f>
        <v>87280</v>
      </c>
      <c r="H128" s="61">
        <f>CEILING(G128*1.02,10)</f>
        <v>89030</v>
      </c>
    </row>
    <row r="129" spans="1:8" s="53" customFormat="1" ht="20.25" customHeight="1" x14ac:dyDescent="0.2">
      <c r="A129" s="111" t="str">
        <f>[2]Швеллер!B18</f>
        <v>Швеллер 18У</v>
      </c>
      <c r="B129" s="112">
        <f>[2]Швеллер!Q18</f>
        <v>59610</v>
      </c>
      <c r="C129" s="112">
        <f>[2]Швеллер!Q35</f>
        <v>63230</v>
      </c>
      <c r="D129" s="114">
        <f t="shared" si="7"/>
        <v>60810</v>
      </c>
      <c r="E129" s="114">
        <f t="shared" si="7"/>
        <v>64500</v>
      </c>
      <c r="F129" s="118" t="s">
        <v>94</v>
      </c>
      <c r="G129" s="60">
        <f>G128</f>
        <v>87280</v>
      </c>
      <c r="H129" s="61">
        <f>CEILING(G129*1.02,10)</f>
        <v>89030</v>
      </c>
    </row>
    <row r="130" spans="1:8" s="53" customFormat="1" ht="20.25" customHeight="1" x14ac:dyDescent="0.2">
      <c r="A130" s="111" t="str">
        <f>[2]Швеллер!B19</f>
        <v>Швеллер 20У</v>
      </c>
      <c r="B130" s="112">
        <f>[2]Швеллер!Q19</f>
        <v>60870</v>
      </c>
      <c r="C130" s="112">
        <f>[2]Швеллер!Q36</f>
        <v>63150</v>
      </c>
      <c r="D130" s="114">
        <f t="shared" si="7"/>
        <v>62090</v>
      </c>
      <c r="E130" s="114">
        <f t="shared" si="7"/>
        <v>64420</v>
      </c>
      <c r="F130" s="118" t="s">
        <v>95</v>
      </c>
      <c r="G130" s="60">
        <f>[2]Прочее!P21</f>
        <v>92850</v>
      </c>
      <c r="H130" s="61">
        <f>CEILING(G130*1.02,10)</f>
        <v>94710</v>
      </c>
    </row>
    <row r="131" spans="1:8" s="53" customFormat="1" ht="20.25" customHeight="1" x14ac:dyDescent="0.2">
      <c r="A131" s="111" t="s">
        <v>96</v>
      </c>
      <c r="B131" s="112">
        <f>[2]Швеллер!Q24</f>
        <v>75930</v>
      </c>
      <c r="C131" s="112">
        <f>[2]Швеллер!Q41</f>
        <v>78220</v>
      </c>
      <c r="D131" s="114">
        <f t="shared" si="7"/>
        <v>77450</v>
      </c>
      <c r="E131" s="114">
        <f t="shared" si="7"/>
        <v>79790</v>
      </c>
      <c r="F131" s="118" t="s">
        <v>97</v>
      </c>
      <c r="G131" s="288" t="s">
        <v>11</v>
      </c>
      <c r="H131" s="289"/>
    </row>
    <row r="132" spans="1:8" s="53" customFormat="1" ht="20.25" customHeight="1" x14ac:dyDescent="0.2">
      <c r="A132" s="111" t="str">
        <f>[2]Швеллер!B20</f>
        <v>Швеллер 24У</v>
      </c>
      <c r="B132" s="112">
        <f>[2]Швеллер!Q20</f>
        <v>75930</v>
      </c>
      <c r="C132" s="112">
        <f>[2]Швеллер!Q37</f>
        <v>78220</v>
      </c>
      <c r="D132" s="114">
        <f t="shared" si="7"/>
        <v>77450</v>
      </c>
      <c r="E132" s="114">
        <f t="shared" si="7"/>
        <v>79790</v>
      </c>
      <c r="F132" s="118" t="s">
        <v>98</v>
      </c>
      <c r="G132" s="288"/>
      <c r="H132" s="289"/>
    </row>
    <row r="133" spans="1:8" s="53" customFormat="1" ht="20.25" customHeight="1" x14ac:dyDescent="0.2">
      <c r="A133" s="111" t="str">
        <f>[2]Швеллер!B21</f>
        <v>Швеллер 27У</v>
      </c>
      <c r="B133" s="112">
        <f>[2]Швеллер!Q21</f>
        <v>75930</v>
      </c>
      <c r="C133" s="112">
        <f>[2]Швеллер!Q38</f>
        <v>78220</v>
      </c>
      <c r="D133" s="114">
        <f t="shared" si="7"/>
        <v>77450</v>
      </c>
      <c r="E133" s="114">
        <f t="shared" si="7"/>
        <v>79790</v>
      </c>
      <c r="F133" s="118" t="s">
        <v>99</v>
      </c>
      <c r="G133" s="288"/>
      <c r="H133" s="289"/>
    </row>
    <row r="134" spans="1:8" s="53" customFormat="1" ht="20.25" customHeight="1" x14ac:dyDescent="0.2">
      <c r="A134" s="111" t="str">
        <f>[2]Швеллер!B22</f>
        <v>Швеллер 30У</v>
      </c>
      <c r="B134" s="112">
        <f>[2]Швеллер!Q22</f>
        <v>75930</v>
      </c>
      <c r="C134" s="112">
        <f>[2]Швеллер!Q39</f>
        <v>78220</v>
      </c>
      <c r="D134" s="114">
        <f t="shared" si="7"/>
        <v>77450</v>
      </c>
      <c r="E134" s="114">
        <f t="shared" si="7"/>
        <v>79790</v>
      </c>
      <c r="F134" s="118" t="s">
        <v>100</v>
      </c>
      <c r="G134" s="288"/>
      <c r="H134" s="289"/>
    </row>
    <row r="135" spans="1:8" s="53" customFormat="1" ht="20.25" customHeight="1" thickBot="1" x14ac:dyDescent="0.25">
      <c r="A135" s="121" t="str">
        <f>[2]Швеллер!B16</f>
        <v>Швеллер 40У</v>
      </c>
      <c r="B135" s="122">
        <f>[2]Швеллер!Q16</f>
        <v>78650</v>
      </c>
      <c r="C135" s="122">
        <f>[2]Швеллер!Q33</f>
        <v>80500</v>
      </c>
      <c r="D135" s="123">
        <f t="shared" si="7"/>
        <v>80230</v>
      </c>
      <c r="E135" s="123">
        <f t="shared" si="7"/>
        <v>82110</v>
      </c>
      <c r="F135" s="118" t="s">
        <v>101</v>
      </c>
      <c r="G135" s="288"/>
      <c r="H135" s="289"/>
    </row>
    <row r="136" spans="1:8" s="53" customFormat="1" ht="20.25" customHeight="1" thickBot="1" x14ac:dyDescent="0.25">
      <c r="A136" s="4" t="s">
        <v>102</v>
      </c>
      <c r="B136" s="241" t="s">
        <v>58</v>
      </c>
      <c r="C136" s="235" t="s">
        <v>59</v>
      </c>
      <c r="D136" s="241" t="s">
        <v>58</v>
      </c>
      <c r="E136" s="236" t="s">
        <v>59</v>
      </c>
      <c r="F136" s="118" t="s">
        <v>103</v>
      </c>
      <c r="G136" s="288"/>
      <c r="H136" s="289"/>
    </row>
    <row r="137" spans="1:8" s="53" customFormat="1" ht="20.25" customHeight="1" x14ac:dyDescent="0.2">
      <c r="A137" s="124" t="s">
        <v>104</v>
      </c>
      <c r="B137" s="63">
        <f>[2]Лист!P21</f>
        <v>45880</v>
      </c>
      <c r="C137" s="292" t="s">
        <v>11</v>
      </c>
      <c r="D137" s="125">
        <f t="shared" ref="D137:D144" si="8">CEILING(B137*1.02,10)</f>
        <v>46800</v>
      </c>
      <c r="E137" s="292" t="s">
        <v>11</v>
      </c>
      <c r="F137" s="118" t="s">
        <v>105</v>
      </c>
      <c r="G137" s="288"/>
      <c r="H137" s="289"/>
    </row>
    <row r="138" spans="1:8" s="53" customFormat="1" ht="20.25" customHeight="1" x14ac:dyDescent="0.2">
      <c r="A138" s="126" t="s">
        <v>106</v>
      </c>
      <c r="B138" s="89">
        <f>[2]Лист!P22</f>
        <v>0</v>
      </c>
      <c r="C138" s="292"/>
      <c r="D138" s="114">
        <f t="shared" si="8"/>
        <v>0</v>
      </c>
      <c r="E138" s="292"/>
      <c r="F138" s="118" t="s">
        <v>107</v>
      </c>
      <c r="G138" s="288"/>
      <c r="H138" s="289"/>
    </row>
    <row r="139" spans="1:8" s="53" customFormat="1" ht="20.25" customHeight="1" thickBot="1" x14ac:dyDescent="0.25">
      <c r="A139" s="126" t="s">
        <v>108</v>
      </c>
      <c r="B139" s="89">
        <f>[2]Лист!P24</f>
        <v>45180</v>
      </c>
      <c r="C139" s="293"/>
      <c r="D139" s="114">
        <f t="shared" si="8"/>
        <v>46090</v>
      </c>
      <c r="E139" s="293"/>
      <c r="F139" s="127" t="s">
        <v>109</v>
      </c>
      <c r="G139" s="290"/>
      <c r="H139" s="291"/>
    </row>
    <row r="140" spans="1:8" s="53" customFormat="1" ht="20.25" customHeight="1" x14ac:dyDescent="0.2">
      <c r="A140" s="126" t="s">
        <v>110</v>
      </c>
      <c r="B140" s="89">
        <f>[2]Лист!P25</f>
        <v>44990</v>
      </c>
      <c r="C140" s="128">
        <f>[2]Лист!P43</f>
        <v>47500</v>
      </c>
      <c r="D140" s="114">
        <f t="shared" si="8"/>
        <v>45890</v>
      </c>
      <c r="E140" s="114">
        <f>CEILING(C140*1.02,10)</f>
        <v>48450</v>
      </c>
      <c r="F140" s="294" t="s">
        <v>111</v>
      </c>
      <c r="G140" s="296" t="s">
        <v>11</v>
      </c>
      <c r="H140" s="297"/>
    </row>
    <row r="141" spans="1:8" s="53" customFormat="1" ht="20.25" customHeight="1" thickBot="1" x14ac:dyDescent="0.25">
      <c r="A141" s="126" t="s">
        <v>112</v>
      </c>
      <c r="B141" s="89">
        <f>[2]Лист!P26</f>
        <v>48820</v>
      </c>
      <c r="C141" s="128">
        <f>[2]Лист!P44</f>
        <v>51270</v>
      </c>
      <c r="D141" s="89">
        <f t="shared" si="8"/>
        <v>49800</v>
      </c>
      <c r="E141" s="128">
        <f>CEILING(C141*1.02,10)</f>
        <v>52300</v>
      </c>
      <c r="F141" s="295"/>
      <c r="G141" s="298"/>
      <c r="H141" s="299"/>
    </row>
    <row r="142" spans="1:8" s="53" customFormat="1" ht="20.25" customHeight="1" thickBot="1" x14ac:dyDescent="0.25">
      <c r="A142" s="126" t="s">
        <v>113</v>
      </c>
      <c r="B142" s="89">
        <f>[2]Лист!P27</f>
        <v>48820</v>
      </c>
      <c r="C142" s="128">
        <f>[2]Лист!P45</f>
        <v>51270</v>
      </c>
      <c r="D142" s="89">
        <f t="shared" si="8"/>
        <v>49800</v>
      </c>
      <c r="E142" s="128">
        <f>CEILING(C142*1.02,10)</f>
        <v>52300</v>
      </c>
      <c r="F142" s="241" t="s">
        <v>114</v>
      </c>
      <c r="G142" s="234"/>
      <c r="H142" s="236"/>
    </row>
    <row r="143" spans="1:8" s="53" customFormat="1" ht="20.25" customHeight="1" thickBot="1" x14ac:dyDescent="0.25">
      <c r="A143" s="126" t="s">
        <v>115</v>
      </c>
      <c r="B143" s="89">
        <f>[2]Лист!P28</f>
        <v>48820</v>
      </c>
      <c r="C143" s="128">
        <f>[2]Лист!P46</f>
        <v>51270</v>
      </c>
      <c r="D143" s="89">
        <f t="shared" si="8"/>
        <v>49800</v>
      </c>
      <c r="E143" s="128">
        <f>CEILING(C143*1.02,10)</f>
        <v>52300</v>
      </c>
      <c r="F143" s="129" t="str">
        <f>[2]Лист!B58</f>
        <v xml:space="preserve">Лист ПВ </v>
      </c>
      <c r="G143" s="264" t="s">
        <v>11</v>
      </c>
      <c r="H143" s="265"/>
    </row>
    <row r="144" spans="1:8" s="53" customFormat="1" ht="20.25" customHeight="1" thickBot="1" x14ac:dyDescent="0.25">
      <c r="A144" s="126" t="s">
        <v>116</v>
      </c>
      <c r="B144" s="89">
        <f>[2]Лист!P28</f>
        <v>48820</v>
      </c>
      <c r="C144" s="128">
        <f>[2]Лист!P46</f>
        <v>51270</v>
      </c>
      <c r="D144" s="89">
        <f t="shared" si="8"/>
        <v>49800</v>
      </c>
      <c r="E144" s="128">
        <f>CEILING(C144*1.02,10)</f>
        <v>52300</v>
      </c>
      <c r="F144" s="241" t="s">
        <v>117</v>
      </c>
      <c r="G144" s="241"/>
      <c r="H144" s="241"/>
    </row>
    <row r="145" spans="1:8" s="53" customFormat="1" ht="20.25" customHeight="1" thickBot="1" x14ac:dyDescent="0.25">
      <c r="A145" s="130" t="s">
        <v>118</v>
      </c>
      <c r="B145" s="266" t="s">
        <v>11</v>
      </c>
      <c r="C145" s="267"/>
      <c r="D145" s="267"/>
      <c r="E145" s="268"/>
      <c r="F145" s="126" t="s">
        <v>119</v>
      </c>
      <c r="G145" s="269" t="s">
        <v>11</v>
      </c>
      <c r="H145" s="270"/>
    </row>
    <row r="146" spans="1:8" s="53" customFormat="1" ht="20.25" customHeight="1" thickBot="1" x14ac:dyDescent="0.25">
      <c r="A146" s="235" t="s">
        <v>120</v>
      </c>
      <c r="B146" s="275"/>
      <c r="C146" s="276"/>
      <c r="D146" s="276"/>
      <c r="E146" s="277"/>
      <c r="F146" s="126" t="s">
        <v>121</v>
      </c>
      <c r="G146" s="271"/>
      <c r="H146" s="272"/>
    </row>
    <row r="147" spans="1:8" s="53" customFormat="1" ht="20.25" customHeight="1" thickBot="1" x14ac:dyDescent="0.25">
      <c r="A147" s="74" t="str">
        <f>[2]Лист!B9</f>
        <v>Лист 0,5 х/к</v>
      </c>
      <c r="B147" s="278" t="str">
        <f>G145</f>
        <v>ЦЕНА ДОГОВОРНАЯ</v>
      </c>
      <c r="C147" s="279"/>
      <c r="D147" s="279"/>
      <c r="E147" s="280"/>
      <c r="F147" s="130" t="s">
        <v>122</v>
      </c>
      <c r="G147" s="273"/>
      <c r="H147" s="274"/>
    </row>
    <row r="148" spans="1:8" s="53" customFormat="1" ht="20.25" customHeight="1" thickBot="1" x14ac:dyDescent="0.25">
      <c r="A148" s="74" t="str">
        <f>[2]Лист!B10</f>
        <v>Лист 0,6 х/к</v>
      </c>
      <c r="B148" s="278"/>
      <c r="C148" s="279"/>
      <c r="D148" s="279"/>
      <c r="E148" s="280"/>
      <c r="F148" s="244" t="s">
        <v>123</v>
      </c>
      <c r="G148" s="239" t="s">
        <v>4</v>
      </c>
      <c r="H148" s="239" t="s">
        <v>5</v>
      </c>
    </row>
    <row r="149" spans="1:8" s="53" customFormat="1" ht="20.25" customHeight="1" x14ac:dyDescent="0.2">
      <c r="A149" s="74" t="str">
        <f>[2]Лист!B11</f>
        <v>Лист 0,7-0,9 х/к</v>
      </c>
      <c r="B149" s="278"/>
      <c r="C149" s="279"/>
      <c r="D149" s="279"/>
      <c r="E149" s="280"/>
      <c r="F149" s="131" t="str">
        <f>[2]Лист!B16</f>
        <v>Лист оцинкованный 0.5</v>
      </c>
      <c r="G149" s="269" t="s">
        <v>11</v>
      </c>
      <c r="H149" s="270"/>
    </row>
    <row r="150" spans="1:8" s="53" customFormat="1" ht="20.25" customHeight="1" x14ac:dyDescent="0.2">
      <c r="A150" s="74" t="str">
        <f>[2]Лист!B12</f>
        <v>Лист 1-1,39 х/к</v>
      </c>
      <c r="B150" s="278"/>
      <c r="C150" s="279"/>
      <c r="D150" s="279"/>
      <c r="E150" s="280"/>
      <c r="F150" s="131" t="str">
        <f>[2]Лист!B17</f>
        <v>Лист оцинкованный 0.55</v>
      </c>
      <c r="G150" s="271"/>
      <c r="H150" s="272"/>
    </row>
    <row r="151" spans="1:8" s="53" customFormat="1" ht="20.25" customHeight="1" thickBot="1" x14ac:dyDescent="0.25">
      <c r="A151" s="74" t="str">
        <f>[2]Лист!B13</f>
        <v>Лист 1,4-1,69х/к</v>
      </c>
      <c r="B151" s="278"/>
      <c r="C151" s="279"/>
      <c r="D151" s="279"/>
      <c r="E151" s="280"/>
      <c r="F151" s="132" t="str">
        <f>[2]Лист!B18</f>
        <v>Лист оцинкованный 0.6</v>
      </c>
      <c r="G151" s="273"/>
      <c r="H151" s="274"/>
    </row>
    <row r="152" spans="1:8" s="53" customFormat="1" ht="20.25" customHeight="1" thickBot="1" x14ac:dyDescent="0.25">
      <c r="A152" s="133" t="str">
        <f>[2]Лист!B14</f>
        <v>Лист 1,7- 2 х/к</v>
      </c>
      <c r="B152" s="281"/>
      <c r="C152" s="282"/>
      <c r="D152" s="282"/>
      <c r="E152" s="283"/>
    </row>
    <row r="153" spans="1:8" s="53" customFormat="1" ht="20.25" customHeight="1" x14ac:dyDescent="0.2"/>
    <row r="154" spans="1:8" s="53" customFormat="1" ht="20.25" customHeight="1" thickBot="1" x14ac:dyDescent="0.25"/>
    <row r="155" spans="1:8" s="53" customFormat="1" ht="20.25" customHeight="1" thickBot="1" x14ac:dyDescent="0.25">
      <c r="A155" s="236" t="s">
        <v>404</v>
      </c>
      <c r="B155" s="243" t="s">
        <v>405</v>
      </c>
    </row>
    <row r="156" spans="1:8" s="53" customFormat="1" ht="20.25" customHeight="1" x14ac:dyDescent="0.2">
      <c r="A156" s="111"/>
      <c r="B156" s="111" t="s">
        <v>406</v>
      </c>
    </row>
    <row r="157" spans="1:8" s="53" customFormat="1" ht="20.25" customHeight="1" x14ac:dyDescent="0.2">
      <c r="A157" s="111" t="s">
        <v>407</v>
      </c>
      <c r="B157" s="111">
        <v>34440</v>
      </c>
    </row>
    <row r="158" spans="1:8" s="53" customFormat="1" ht="20.25" customHeight="1" x14ac:dyDescent="0.2">
      <c r="A158" s="111" t="s">
        <v>408</v>
      </c>
      <c r="B158" s="111">
        <v>42020</v>
      </c>
    </row>
    <row r="159" spans="1:8" s="53" customFormat="1" ht="20.25" customHeight="1" x14ac:dyDescent="0.2">
      <c r="A159" s="111" t="s">
        <v>409</v>
      </c>
      <c r="B159" s="111">
        <v>33840</v>
      </c>
    </row>
    <row r="160" spans="1:8" s="53" customFormat="1" ht="20.25" customHeight="1" x14ac:dyDescent="0.2"/>
    <row r="161" spans="1:9" s="53" customFormat="1" ht="20.25" customHeight="1" x14ac:dyDescent="0.2"/>
    <row r="162" spans="1:9" s="53" customFormat="1" ht="25.5" customHeight="1" x14ac:dyDescent="0.2"/>
    <row r="163" spans="1:9" s="53" customFormat="1" ht="25.5" customHeight="1" x14ac:dyDescent="0.2"/>
    <row r="164" spans="1:9" s="53" customFormat="1" x14ac:dyDescent="0.2"/>
    <row r="165" spans="1:9" s="135" customFormat="1" ht="25.5" x14ac:dyDescent="0.2">
      <c r="A165" s="53"/>
      <c r="B165" s="53"/>
      <c r="C165" s="53"/>
      <c r="D165" s="53"/>
      <c r="E165" s="53"/>
      <c r="F165" s="53"/>
      <c r="G165" s="53"/>
      <c r="H165" s="53"/>
      <c r="I165" s="134"/>
    </row>
    <row r="166" spans="1:9" s="135" customFormat="1" ht="25.5" x14ac:dyDescent="0.2">
      <c r="A166" s="53"/>
      <c r="B166" s="53"/>
      <c r="C166" s="53"/>
      <c r="D166" s="53"/>
      <c r="E166" s="53"/>
      <c r="F166" s="53"/>
      <c r="G166" s="53"/>
      <c r="H166" s="53"/>
      <c r="I166" s="134"/>
    </row>
    <row r="167" spans="1:9" s="135" customFormat="1" ht="25.5" customHeight="1" x14ac:dyDescent="0.35">
      <c r="A167" s="252" t="s">
        <v>124</v>
      </c>
      <c r="B167" s="252"/>
      <c r="C167" s="252"/>
      <c r="D167" s="252"/>
      <c r="E167" s="252"/>
      <c r="F167" s="252"/>
      <c r="G167" s="252"/>
      <c r="H167" s="252"/>
      <c r="I167" s="136"/>
    </row>
    <row r="168" spans="1:9" s="135" customFormat="1" ht="25.5" customHeight="1" x14ac:dyDescent="0.35">
      <c r="A168" s="252" t="s">
        <v>125</v>
      </c>
      <c r="B168" s="252"/>
      <c r="C168" s="252"/>
      <c r="D168" s="252"/>
      <c r="E168" s="252"/>
      <c r="F168" s="252"/>
      <c r="G168" s="252"/>
      <c r="H168" s="252"/>
      <c r="I168" s="137"/>
    </row>
    <row r="169" spans="1:9" s="135" customFormat="1" ht="21" customHeight="1" x14ac:dyDescent="0.35">
      <c r="A169" s="253" t="s">
        <v>126</v>
      </c>
      <c r="B169" s="253"/>
      <c r="C169" s="253"/>
      <c r="D169" s="253"/>
      <c r="E169" s="253"/>
      <c r="F169" s="253"/>
      <c r="G169" s="253"/>
      <c r="H169" s="253"/>
      <c r="I169" s="136"/>
    </row>
    <row r="170" spans="1:9" s="135" customFormat="1" ht="21" customHeight="1" x14ac:dyDescent="0.35">
      <c r="A170" s="253" t="s">
        <v>127</v>
      </c>
      <c r="B170" s="253"/>
      <c r="C170" s="253"/>
      <c r="D170" s="253"/>
      <c r="E170" s="253"/>
      <c r="F170" s="253"/>
      <c r="G170" s="253"/>
      <c r="H170" s="253"/>
      <c r="I170" s="136"/>
    </row>
    <row r="171" spans="1:9" s="53" customFormat="1" ht="20.25" customHeight="1" x14ac:dyDescent="0.2">
      <c r="A171" s="253" t="s">
        <v>128</v>
      </c>
      <c r="B171" s="253"/>
      <c r="C171" s="253"/>
      <c r="D171" s="253"/>
      <c r="E171" s="253"/>
      <c r="F171" s="253"/>
      <c r="G171" s="253"/>
      <c r="H171" s="253"/>
    </row>
    <row r="172" spans="1:9" s="53" customFormat="1" ht="20.25" hidden="1" customHeight="1" x14ac:dyDescent="0.2">
      <c r="A172" s="253" t="s">
        <v>129</v>
      </c>
      <c r="B172" s="253"/>
      <c r="C172" s="253"/>
      <c r="D172" s="253"/>
      <c r="E172" s="253"/>
      <c r="F172" s="253"/>
      <c r="G172" s="253"/>
      <c r="H172" s="253"/>
    </row>
    <row r="173" spans="1:9" s="53" customFormat="1" ht="20.25" hidden="1" customHeight="1" x14ac:dyDescent="0.2">
      <c r="A173" s="253" t="s">
        <v>130</v>
      </c>
      <c r="B173" s="253"/>
      <c r="C173" s="253"/>
      <c r="D173" s="253"/>
      <c r="E173" s="253"/>
      <c r="F173" s="253"/>
      <c r="G173" s="253"/>
      <c r="H173" s="253"/>
    </row>
    <row r="174" spans="1:9" s="53" customFormat="1" ht="33" hidden="1" customHeight="1" x14ac:dyDescent="0.2">
      <c r="A174" s="135"/>
      <c r="B174" s="135"/>
      <c r="C174" s="135"/>
      <c r="D174" s="135"/>
      <c r="E174" s="135"/>
      <c r="F174" s="135"/>
      <c r="G174" s="135"/>
      <c r="H174" s="135"/>
    </row>
    <row r="175" spans="1:9" s="53" customFormat="1" ht="20.25" hidden="1" customHeight="1" x14ac:dyDescent="0.35">
      <c r="A175" s="263" t="s">
        <v>131</v>
      </c>
      <c r="B175" s="263"/>
      <c r="C175" s="263"/>
      <c r="D175" s="263"/>
      <c r="E175" s="263"/>
      <c r="F175" s="263"/>
      <c r="G175" s="263"/>
      <c r="H175" s="263"/>
    </row>
    <row r="176" spans="1:9" s="53" customFormat="1" ht="20.25" hidden="1" customHeight="1" x14ac:dyDescent="0.2">
      <c r="A176" s="44"/>
      <c r="B176" s="138"/>
      <c r="C176" s="138"/>
      <c r="D176" s="138"/>
      <c r="E176" s="139"/>
      <c r="F176" s="140"/>
      <c r="G176" s="140"/>
      <c r="H176" s="140"/>
    </row>
    <row r="177" spans="1:8" s="53" customFormat="1" ht="20.25" hidden="1" customHeight="1" x14ac:dyDescent="0.2">
      <c r="A177" s="254" t="s">
        <v>2</v>
      </c>
      <c r="B177" s="256" t="s">
        <v>3</v>
      </c>
      <c r="C177" s="257"/>
      <c r="D177" s="257"/>
      <c r="E177" s="258"/>
      <c r="F177" s="259" t="s">
        <v>132</v>
      </c>
      <c r="G177" s="260"/>
      <c r="H177" s="260"/>
    </row>
    <row r="178" spans="1:8" s="53" customFormat="1" ht="20.25" hidden="1" customHeight="1" x14ac:dyDescent="0.2">
      <c r="A178" s="255"/>
      <c r="B178" s="256" t="s">
        <v>4</v>
      </c>
      <c r="C178" s="258"/>
      <c r="D178" s="256" t="s">
        <v>5</v>
      </c>
      <c r="E178" s="258"/>
      <c r="F178" s="261"/>
      <c r="G178" s="260"/>
      <c r="H178" s="260"/>
    </row>
    <row r="179" spans="1:8" s="53" customFormat="1" ht="20.25" hidden="1" customHeight="1" x14ac:dyDescent="0.2">
      <c r="A179" s="141" t="s">
        <v>133</v>
      </c>
      <c r="B179" s="142" t="s">
        <v>7</v>
      </c>
      <c r="C179" s="143" t="s">
        <v>8</v>
      </c>
      <c r="D179" s="143" t="s">
        <v>134</v>
      </c>
      <c r="E179" s="144" t="s">
        <v>8</v>
      </c>
      <c r="F179" s="262"/>
      <c r="G179" s="260"/>
      <c r="H179" s="260"/>
    </row>
    <row r="180" spans="1:8" s="53" customFormat="1" ht="20.25" hidden="1" customHeight="1" x14ac:dyDescent="0.2">
      <c r="A180" s="145" t="s">
        <v>135</v>
      </c>
      <c r="B180" s="146">
        <f>[4]Св.балка!E15</f>
        <v>52250</v>
      </c>
      <c r="C180" s="146">
        <f>[4]Св.балка!E13</f>
        <v>54450</v>
      </c>
      <c r="D180" s="147">
        <f>CEILING(B180*1.02,10)</f>
        <v>53300</v>
      </c>
      <c r="E180" s="148">
        <f t="shared" ref="E180:E243" si="9">CEILING(C180*1.02,10)</f>
        <v>55540</v>
      </c>
      <c r="F180" s="262"/>
      <c r="G180" s="260"/>
      <c r="H180" s="260"/>
    </row>
    <row r="181" spans="1:8" s="53" customFormat="1" ht="20.25" hidden="1" customHeight="1" x14ac:dyDescent="0.2">
      <c r="A181" s="149" t="s">
        <v>136</v>
      </c>
      <c r="B181" s="150">
        <f>[4]Св.балка!E19</f>
        <v>51150</v>
      </c>
      <c r="C181" s="150">
        <f>[4]Св.балка!E17</f>
        <v>53350</v>
      </c>
      <c r="D181" s="114">
        <f t="shared" ref="D181:D243" si="10">CEILING(B181*1.02,10)</f>
        <v>52180</v>
      </c>
      <c r="E181" s="61">
        <f t="shared" si="9"/>
        <v>54420</v>
      </c>
      <c r="F181" s="262"/>
      <c r="G181" s="260"/>
      <c r="H181" s="260"/>
    </row>
    <row r="182" spans="1:8" s="53" customFormat="1" ht="20.25" hidden="1" customHeight="1" x14ac:dyDescent="0.2">
      <c r="A182" s="149" t="s">
        <v>137</v>
      </c>
      <c r="B182" s="150">
        <f>[4]Св.балка!E23</f>
        <v>51700</v>
      </c>
      <c r="C182" s="150">
        <f>[4]Св.балка!E21</f>
        <v>53900</v>
      </c>
      <c r="D182" s="114">
        <f t="shared" si="10"/>
        <v>52740</v>
      </c>
      <c r="E182" s="61">
        <f t="shared" si="9"/>
        <v>54980</v>
      </c>
      <c r="F182" s="262"/>
      <c r="G182" s="260"/>
      <c r="H182" s="260"/>
    </row>
    <row r="183" spans="1:8" s="53" customFormat="1" ht="20.25" hidden="1" customHeight="1" x14ac:dyDescent="0.2">
      <c r="A183" s="149" t="s">
        <v>138</v>
      </c>
      <c r="B183" s="150">
        <f>[4]Св.балка!E27</f>
        <v>49500</v>
      </c>
      <c r="C183" s="150">
        <f>[4]Св.балка!E25</f>
        <v>51150</v>
      </c>
      <c r="D183" s="114">
        <f t="shared" si="10"/>
        <v>50490</v>
      </c>
      <c r="E183" s="61">
        <f t="shared" si="9"/>
        <v>52180</v>
      </c>
      <c r="F183" s="262"/>
      <c r="G183" s="260"/>
      <c r="H183" s="260"/>
    </row>
    <row r="184" spans="1:8" s="53" customFormat="1" ht="20.25" hidden="1" customHeight="1" x14ac:dyDescent="0.2">
      <c r="A184" s="149" t="s">
        <v>139</v>
      </c>
      <c r="B184" s="150">
        <f>[4]Св.балка!E31</f>
        <v>49500</v>
      </c>
      <c r="C184" s="150">
        <f>[4]Св.балка!E29</f>
        <v>51700</v>
      </c>
      <c r="D184" s="114">
        <f t="shared" si="10"/>
        <v>50490</v>
      </c>
      <c r="E184" s="61">
        <f t="shared" si="9"/>
        <v>52740</v>
      </c>
      <c r="F184" s="262"/>
      <c r="G184" s="260"/>
      <c r="H184" s="260"/>
    </row>
    <row r="185" spans="1:8" s="53" customFormat="1" ht="20.25" hidden="1" customHeight="1" x14ac:dyDescent="0.2">
      <c r="A185" s="149" t="s">
        <v>140</v>
      </c>
      <c r="B185" s="150">
        <f>[4]Св.балка!E35</f>
        <v>48950</v>
      </c>
      <c r="C185" s="150">
        <f>[4]Св.балка!E33</f>
        <v>50600</v>
      </c>
      <c r="D185" s="114">
        <f t="shared" si="10"/>
        <v>49930</v>
      </c>
      <c r="E185" s="61">
        <f t="shared" si="9"/>
        <v>51620</v>
      </c>
      <c r="F185" s="262"/>
      <c r="G185" s="260"/>
      <c r="H185" s="260"/>
    </row>
    <row r="186" spans="1:8" s="53" customFormat="1" ht="20.25" hidden="1" customHeight="1" x14ac:dyDescent="0.2">
      <c r="A186" s="149" t="s">
        <v>141</v>
      </c>
      <c r="B186" s="150">
        <f>[4]Св.балка!E39</f>
        <v>48400</v>
      </c>
      <c r="C186" s="150">
        <f>[4]Св.балка!E37</f>
        <v>50600</v>
      </c>
      <c r="D186" s="114">
        <f t="shared" si="10"/>
        <v>49370</v>
      </c>
      <c r="E186" s="61">
        <f t="shared" si="9"/>
        <v>51620</v>
      </c>
      <c r="F186" s="262"/>
      <c r="G186" s="260"/>
      <c r="H186" s="260"/>
    </row>
    <row r="187" spans="1:8" s="53" customFormat="1" ht="20.25" hidden="1" customHeight="1" x14ac:dyDescent="0.2">
      <c r="A187" s="149" t="s">
        <v>142</v>
      </c>
      <c r="B187" s="150">
        <f>[4]Св.балка!E43</f>
        <v>48950</v>
      </c>
      <c r="C187" s="150">
        <f>[4]Св.балка!E41</f>
        <v>50600</v>
      </c>
      <c r="D187" s="114">
        <f>CEILING(B187*1.02,10)</f>
        <v>49930</v>
      </c>
      <c r="E187" s="61">
        <f t="shared" si="9"/>
        <v>51620</v>
      </c>
      <c r="F187" s="262"/>
      <c r="G187" s="260"/>
      <c r="H187" s="260"/>
    </row>
    <row r="188" spans="1:8" s="53" customFormat="1" ht="20.25" hidden="1" customHeight="1" x14ac:dyDescent="0.2">
      <c r="A188" s="149" t="s">
        <v>143</v>
      </c>
      <c r="B188" s="150">
        <f>[4]Св.балка!E47</f>
        <v>48400</v>
      </c>
      <c r="C188" s="150">
        <f>[4]Св.балка!E45</f>
        <v>50600</v>
      </c>
      <c r="D188" s="114">
        <f t="shared" si="10"/>
        <v>49370</v>
      </c>
      <c r="E188" s="61">
        <f t="shared" si="9"/>
        <v>51620</v>
      </c>
      <c r="F188" s="262"/>
      <c r="G188" s="260"/>
      <c r="H188" s="260"/>
    </row>
    <row r="189" spans="1:8" s="53" customFormat="1" ht="20.25" hidden="1" customHeight="1" x14ac:dyDescent="0.2">
      <c r="A189" s="149" t="s">
        <v>144</v>
      </c>
      <c r="B189" s="150">
        <f>[4]Св.балка!E51</f>
        <v>47850</v>
      </c>
      <c r="C189" s="150">
        <f>[4]Св.балка!E49</f>
        <v>50050</v>
      </c>
      <c r="D189" s="114">
        <f t="shared" si="10"/>
        <v>48810</v>
      </c>
      <c r="E189" s="61">
        <f t="shared" si="9"/>
        <v>51060</v>
      </c>
      <c r="F189" s="262"/>
      <c r="G189" s="260"/>
      <c r="H189" s="260"/>
    </row>
    <row r="190" spans="1:8" s="53" customFormat="1" ht="20.25" hidden="1" customHeight="1" x14ac:dyDescent="0.2">
      <c r="A190" s="149" t="s">
        <v>145</v>
      </c>
      <c r="B190" s="150">
        <f>[4]Св.балка!E55</f>
        <v>48400</v>
      </c>
      <c r="C190" s="150">
        <f>[4]Св.балка!E53</f>
        <v>50050</v>
      </c>
      <c r="D190" s="114">
        <f t="shared" si="10"/>
        <v>49370</v>
      </c>
      <c r="E190" s="61">
        <f t="shared" si="9"/>
        <v>51060</v>
      </c>
      <c r="F190" s="262"/>
      <c r="G190" s="260"/>
      <c r="H190" s="260"/>
    </row>
    <row r="191" spans="1:8" s="53" customFormat="1" ht="20.25" hidden="1" customHeight="1" x14ac:dyDescent="0.2">
      <c r="A191" s="149" t="s">
        <v>146</v>
      </c>
      <c r="B191" s="150">
        <f>[4]Св.балка!E59</f>
        <v>47300</v>
      </c>
      <c r="C191" s="150">
        <f>[4]Св.балка!E57</f>
        <v>48950</v>
      </c>
      <c r="D191" s="114">
        <f t="shared" si="10"/>
        <v>48250</v>
      </c>
      <c r="E191" s="61">
        <f t="shared" si="9"/>
        <v>49930</v>
      </c>
      <c r="F191" s="262"/>
      <c r="G191" s="260"/>
      <c r="H191" s="260"/>
    </row>
    <row r="192" spans="1:8" s="53" customFormat="1" ht="20.25" hidden="1" customHeight="1" x14ac:dyDescent="0.2">
      <c r="A192" s="149" t="s">
        <v>147</v>
      </c>
      <c r="B192" s="150">
        <f>[4]Св.балка!E63</f>
        <v>46805</v>
      </c>
      <c r="C192" s="150">
        <f>[4]Св.балка!E61</f>
        <v>48620</v>
      </c>
      <c r="D192" s="114">
        <f t="shared" si="10"/>
        <v>47750</v>
      </c>
      <c r="E192" s="61">
        <f t="shared" si="9"/>
        <v>49600</v>
      </c>
      <c r="F192" s="262"/>
      <c r="G192" s="260"/>
      <c r="H192" s="260"/>
    </row>
    <row r="193" spans="1:8" s="53" customFormat="1" ht="20.25" hidden="1" customHeight="1" x14ac:dyDescent="0.2">
      <c r="A193" s="149" t="s">
        <v>148</v>
      </c>
      <c r="B193" s="150">
        <f>[4]Св.балка!E67</f>
        <v>46805</v>
      </c>
      <c r="C193" s="150">
        <f>[4]Св.балка!E65</f>
        <v>48620</v>
      </c>
      <c r="D193" s="114">
        <f t="shared" si="10"/>
        <v>47750</v>
      </c>
      <c r="E193" s="61">
        <f t="shared" si="9"/>
        <v>49600</v>
      </c>
      <c r="F193" s="262"/>
      <c r="G193" s="260"/>
      <c r="H193" s="260"/>
    </row>
    <row r="194" spans="1:8" s="53" customFormat="1" ht="20.25" hidden="1" customHeight="1" x14ac:dyDescent="0.2">
      <c r="A194" s="149" t="s">
        <v>149</v>
      </c>
      <c r="B194" s="150">
        <f>[4]Св.балка!E71</f>
        <v>49500</v>
      </c>
      <c r="C194" s="150">
        <f>[4]Св.балка!E69</f>
        <v>51700</v>
      </c>
      <c r="D194" s="114">
        <f t="shared" si="10"/>
        <v>50490</v>
      </c>
      <c r="E194" s="61">
        <f t="shared" si="9"/>
        <v>52740</v>
      </c>
      <c r="F194" s="262"/>
      <c r="G194" s="260"/>
      <c r="H194" s="260"/>
    </row>
    <row r="195" spans="1:8" s="53" customFormat="1" ht="20.25" hidden="1" customHeight="1" x14ac:dyDescent="0.2">
      <c r="A195" s="149" t="s">
        <v>150</v>
      </c>
      <c r="B195" s="150">
        <f>[4]Св.балка!E75</f>
        <v>49500.000000000007</v>
      </c>
      <c r="C195" s="150">
        <f>[4]Св.балка!E73</f>
        <v>51700</v>
      </c>
      <c r="D195" s="114">
        <f t="shared" si="10"/>
        <v>50490</v>
      </c>
      <c r="E195" s="61">
        <f t="shared" si="9"/>
        <v>52740</v>
      </c>
      <c r="F195" s="262"/>
      <c r="G195" s="260"/>
      <c r="H195" s="260"/>
    </row>
    <row r="196" spans="1:8" s="53" customFormat="1" ht="20.25" hidden="1" customHeight="1" x14ac:dyDescent="0.2">
      <c r="A196" s="149" t="s">
        <v>151</v>
      </c>
      <c r="B196" s="150">
        <f>[4]Св.балка!E79</f>
        <v>49500.000000000007</v>
      </c>
      <c r="C196" s="150">
        <f>[4]Св.балка!E77</f>
        <v>51700.000000000007</v>
      </c>
      <c r="D196" s="114">
        <f t="shared" si="10"/>
        <v>50490</v>
      </c>
      <c r="E196" s="61">
        <f t="shared" si="9"/>
        <v>52740</v>
      </c>
      <c r="F196" s="262"/>
      <c r="G196" s="260"/>
      <c r="H196" s="260"/>
    </row>
    <row r="197" spans="1:8" s="53" customFormat="1" ht="20.25" hidden="1" customHeight="1" x14ac:dyDescent="0.2">
      <c r="A197" s="149" t="s">
        <v>152</v>
      </c>
      <c r="B197" s="150">
        <f>[4]Св.балка!E83</f>
        <v>49500.000000000007</v>
      </c>
      <c r="C197" s="150">
        <f>[4]Св.балка!E81</f>
        <v>51700.000000000007</v>
      </c>
      <c r="D197" s="114">
        <f t="shared" si="10"/>
        <v>50490</v>
      </c>
      <c r="E197" s="61">
        <f t="shared" si="9"/>
        <v>52740</v>
      </c>
      <c r="F197" s="262"/>
      <c r="G197" s="260"/>
      <c r="H197" s="260"/>
    </row>
    <row r="198" spans="1:8" s="53" customFormat="1" ht="20.25" hidden="1" customHeight="1" x14ac:dyDescent="0.2">
      <c r="A198" s="149" t="s">
        <v>153</v>
      </c>
      <c r="B198" s="150">
        <f>[4]Св.балка!E87</f>
        <v>49500.000000000007</v>
      </c>
      <c r="C198" s="150">
        <f>[4]Св.балка!E85</f>
        <v>51700.000000000007</v>
      </c>
      <c r="D198" s="114">
        <f t="shared" si="10"/>
        <v>50490</v>
      </c>
      <c r="E198" s="61">
        <f t="shared" si="9"/>
        <v>52740</v>
      </c>
      <c r="F198" s="262"/>
      <c r="G198" s="260"/>
      <c r="H198" s="260"/>
    </row>
    <row r="199" spans="1:8" s="53" customFormat="1" ht="20.25" hidden="1" customHeight="1" x14ac:dyDescent="0.2">
      <c r="A199" s="149" t="s">
        <v>154</v>
      </c>
      <c r="B199" s="150">
        <f>[4]Св.балка!E91</f>
        <v>49500.000000000007</v>
      </c>
      <c r="C199" s="150">
        <f>[4]Св.балка!E89</f>
        <v>51700.000000000007</v>
      </c>
      <c r="D199" s="114">
        <f t="shared" si="10"/>
        <v>50490</v>
      </c>
      <c r="E199" s="61">
        <f t="shared" si="9"/>
        <v>52740</v>
      </c>
      <c r="F199" s="262"/>
      <c r="G199" s="260"/>
      <c r="H199" s="260"/>
    </row>
    <row r="200" spans="1:8" s="53" customFormat="1" ht="20.25" hidden="1" customHeight="1" x14ac:dyDescent="0.2">
      <c r="A200" s="149" t="s">
        <v>155</v>
      </c>
      <c r="B200" s="150">
        <f>[4]Св.балка!E95</f>
        <v>49500.000000000007</v>
      </c>
      <c r="C200" s="150">
        <f>[4]Св.балка!E93</f>
        <v>51700.000000000007</v>
      </c>
      <c r="D200" s="114">
        <f t="shared" si="10"/>
        <v>50490</v>
      </c>
      <c r="E200" s="61">
        <f t="shared" si="9"/>
        <v>52740</v>
      </c>
      <c r="F200" s="262"/>
      <c r="G200" s="260"/>
      <c r="H200" s="260"/>
    </row>
    <row r="201" spans="1:8" s="53" customFormat="1" ht="20.25" hidden="1" customHeight="1" x14ac:dyDescent="0.2">
      <c r="A201" s="149" t="s">
        <v>156</v>
      </c>
      <c r="B201" s="150">
        <f>[4]Св.балка!E99</f>
        <v>49500.000000000007</v>
      </c>
      <c r="C201" s="150">
        <f>[4]Св.балка!E97</f>
        <v>51700.000000000007</v>
      </c>
      <c r="D201" s="114">
        <f t="shared" si="10"/>
        <v>50490</v>
      </c>
      <c r="E201" s="61">
        <f t="shared" si="9"/>
        <v>52740</v>
      </c>
      <c r="F201" s="262"/>
      <c r="G201" s="260"/>
      <c r="H201" s="260"/>
    </row>
    <row r="202" spans="1:8" s="53" customFormat="1" ht="20.25" hidden="1" customHeight="1" x14ac:dyDescent="0.2">
      <c r="A202" s="149" t="s">
        <v>157</v>
      </c>
      <c r="B202" s="150">
        <f>[4]Св.балка!E103</f>
        <v>61600</v>
      </c>
      <c r="C202" s="150">
        <f>[4]Св.балка!E101</f>
        <v>63800</v>
      </c>
      <c r="D202" s="114">
        <f t="shared" si="10"/>
        <v>62840</v>
      </c>
      <c r="E202" s="61">
        <f t="shared" si="9"/>
        <v>65080</v>
      </c>
      <c r="F202" s="262"/>
      <c r="G202" s="260"/>
      <c r="H202" s="260"/>
    </row>
    <row r="203" spans="1:8" s="53" customFormat="1" ht="20.25" hidden="1" customHeight="1" x14ac:dyDescent="0.2">
      <c r="A203" s="149" t="s">
        <v>158</v>
      </c>
      <c r="B203" s="150">
        <f>[4]Св.балка!E107</f>
        <v>61600</v>
      </c>
      <c r="C203" s="150">
        <f>[4]Св.балка!E105</f>
        <v>63800</v>
      </c>
      <c r="D203" s="114">
        <f t="shared" si="10"/>
        <v>62840</v>
      </c>
      <c r="E203" s="61">
        <f t="shared" si="9"/>
        <v>65080</v>
      </c>
      <c r="F203" s="262"/>
      <c r="G203" s="260"/>
      <c r="H203" s="260"/>
    </row>
    <row r="204" spans="1:8" s="53" customFormat="1" ht="20.25" hidden="1" customHeight="1" x14ac:dyDescent="0.2">
      <c r="A204" s="149" t="s">
        <v>159</v>
      </c>
      <c r="B204" s="150">
        <f>[4]Св.балка!E111</f>
        <v>61600</v>
      </c>
      <c r="C204" s="150">
        <f>[4]Св.балка!E109</f>
        <v>63800</v>
      </c>
      <c r="D204" s="114">
        <f t="shared" si="10"/>
        <v>62840</v>
      </c>
      <c r="E204" s="61">
        <f t="shared" si="9"/>
        <v>65080</v>
      </c>
      <c r="F204" s="262"/>
      <c r="G204" s="260"/>
      <c r="H204" s="260"/>
    </row>
    <row r="205" spans="1:8" s="53" customFormat="1" ht="20.25" hidden="1" customHeight="1" x14ac:dyDescent="0.2">
      <c r="A205" s="149" t="s">
        <v>160</v>
      </c>
      <c r="B205" s="150">
        <f>[4]Св.балка!E115</f>
        <v>61050</v>
      </c>
      <c r="C205" s="150">
        <f>[4]Св.балка!E113</f>
        <v>63800</v>
      </c>
      <c r="D205" s="114">
        <f t="shared" si="10"/>
        <v>62280</v>
      </c>
      <c r="E205" s="61">
        <f t="shared" si="9"/>
        <v>65080</v>
      </c>
      <c r="F205" s="262"/>
      <c r="G205" s="260"/>
      <c r="H205" s="260"/>
    </row>
    <row r="206" spans="1:8" s="53" customFormat="1" ht="20.25" hidden="1" customHeight="1" x14ac:dyDescent="0.2">
      <c r="A206" s="149" t="s">
        <v>161</v>
      </c>
      <c r="B206" s="150">
        <f>[4]Св.балка!E119</f>
        <v>61050</v>
      </c>
      <c r="C206" s="150">
        <f>[4]Св.балка!E117</f>
        <v>63800</v>
      </c>
      <c r="D206" s="114">
        <f t="shared" si="10"/>
        <v>62280</v>
      </c>
      <c r="E206" s="61">
        <f t="shared" si="9"/>
        <v>65080</v>
      </c>
      <c r="F206" s="262"/>
      <c r="G206" s="260"/>
      <c r="H206" s="260"/>
    </row>
    <row r="207" spans="1:8" s="53" customFormat="1" ht="20.25" hidden="1" customHeight="1" x14ac:dyDescent="0.2">
      <c r="A207" s="149" t="s">
        <v>162</v>
      </c>
      <c r="B207" s="150">
        <f>[4]Св.балка!E123</f>
        <v>61050</v>
      </c>
      <c r="C207" s="150">
        <f>[4]Св.балка!E121</f>
        <v>63800</v>
      </c>
      <c r="D207" s="114">
        <f t="shared" si="10"/>
        <v>62280</v>
      </c>
      <c r="E207" s="61">
        <f t="shared" si="9"/>
        <v>65080</v>
      </c>
      <c r="F207" s="262"/>
      <c r="G207" s="260"/>
      <c r="H207" s="260"/>
    </row>
    <row r="208" spans="1:8" s="53" customFormat="1" ht="20.25" hidden="1" customHeight="1" x14ac:dyDescent="0.2">
      <c r="A208" s="149" t="s">
        <v>163</v>
      </c>
      <c r="B208" s="150">
        <f>[4]Св.балка!E127</f>
        <v>47300</v>
      </c>
      <c r="C208" s="150">
        <f>[4]Св.балка!E125</f>
        <v>49500</v>
      </c>
      <c r="D208" s="114">
        <f t="shared" si="10"/>
        <v>48250</v>
      </c>
      <c r="E208" s="61">
        <f t="shared" si="9"/>
        <v>50490</v>
      </c>
      <c r="F208" s="262"/>
      <c r="G208" s="260"/>
      <c r="H208" s="260"/>
    </row>
    <row r="209" spans="1:8" s="53" customFormat="1" ht="20.25" hidden="1" customHeight="1" x14ac:dyDescent="0.2">
      <c r="A209" s="149" t="s">
        <v>164</v>
      </c>
      <c r="B209" s="150">
        <f>[4]Св.балка!E131</f>
        <v>47300</v>
      </c>
      <c r="C209" s="150">
        <f>[4]Св.балка!E129</f>
        <v>49500</v>
      </c>
      <c r="D209" s="114">
        <f t="shared" si="10"/>
        <v>48250</v>
      </c>
      <c r="E209" s="61">
        <f t="shared" si="9"/>
        <v>50490</v>
      </c>
      <c r="F209" s="262"/>
      <c r="G209" s="260"/>
      <c r="H209" s="260"/>
    </row>
    <row r="210" spans="1:8" s="53" customFormat="1" ht="18" hidden="1" customHeight="1" x14ac:dyDescent="0.2">
      <c r="A210" s="149" t="s">
        <v>165</v>
      </c>
      <c r="B210" s="150">
        <f>[4]Св.балка!E135</f>
        <v>47850</v>
      </c>
      <c r="C210" s="150">
        <f>[4]Св.балка!E133</f>
        <v>49830</v>
      </c>
      <c r="D210" s="114">
        <f t="shared" si="10"/>
        <v>48810</v>
      </c>
      <c r="E210" s="61">
        <f t="shared" si="9"/>
        <v>50830</v>
      </c>
      <c r="F210" s="262"/>
      <c r="G210" s="260"/>
      <c r="H210" s="260"/>
    </row>
    <row r="211" spans="1:8" s="53" customFormat="1" ht="24" hidden="1" customHeight="1" x14ac:dyDescent="0.2">
      <c r="A211" s="149" t="s">
        <v>166</v>
      </c>
      <c r="B211" s="150">
        <f>[4]Св.балка!E139</f>
        <v>47850</v>
      </c>
      <c r="C211" s="150">
        <f>[4]Св.балка!E137</f>
        <v>49885</v>
      </c>
      <c r="D211" s="114">
        <f t="shared" si="10"/>
        <v>48810</v>
      </c>
      <c r="E211" s="61">
        <f t="shared" si="9"/>
        <v>50890</v>
      </c>
      <c r="F211" s="262"/>
      <c r="G211" s="260"/>
      <c r="H211" s="260"/>
    </row>
    <row r="212" spans="1:8" s="53" customFormat="1" ht="20.25" hidden="1" customHeight="1" x14ac:dyDescent="0.2">
      <c r="A212" s="149" t="s">
        <v>167</v>
      </c>
      <c r="B212" s="150">
        <f>[4]Св.балка!E143</f>
        <v>47300</v>
      </c>
      <c r="C212" s="150">
        <f>[4]Св.балка!E141</f>
        <v>49500</v>
      </c>
      <c r="D212" s="114">
        <f t="shared" si="10"/>
        <v>48250</v>
      </c>
      <c r="E212" s="61">
        <f t="shared" si="9"/>
        <v>50490</v>
      </c>
      <c r="F212" s="262"/>
      <c r="G212" s="260"/>
      <c r="H212" s="260"/>
    </row>
    <row r="213" spans="1:8" s="53" customFormat="1" ht="22.5" hidden="1" customHeight="1" x14ac:dyDescent="0.2">
      <c r="A213" s="149" t="s">
        <v>168</v>
      </c>
      <c r="B213" s="150">
        <f>[4]Св.балка!E147</f>
        <v>46915</v>
      </c>
      <c r="C213" s="150">
        <f>[4]Св.балка!E145</f>
        <v>49885</v>
      </c>
      <c r="D213" s="114">
        <f t="shared" si="10"/>
        <v>47860</v>
      </c>
      <c r="E213" s="61">
        <f t="shared" si="9"/>
        <v>50890</v>
      </c>
      <c r="F213" s="262"/>
      <c r="G213" s="260"/>
      <c r="H213" s="260"/>
    </row>
    <row r="214" spans="1:8" s="53" customFormat="1" ht="20.25" hidden="1" customHeight="1" x14ac:dyDescent="0.2">
      <c r="A214" s="149" t="s">
        <v>169</v>
      </c>
      <c r="B214" s="150">
        <f>[4]Св.балка!E151</f>
        <v>46915</v>
      </c>
      <c r="C214" s="150">
        <f>[4]Св.балка!E149</f>
        <v>49885</v>
      </c>
      <c r="D214" s="114">
        <f t="shared" si="10"/>
        <v>47860</v>
      </c>
      <c r="E214" s="61">
        <f t="shared" si="9"/>
        <v>50890</v>
      </c>
      <c r="F214" s="262"/>
      <c r="G214" s="260"/>
      <c r="H214" s="260"/>
    </row>
    <row r="215" spans="1:8" s="53" customFormat="1" ht="20.25" hidden="1" customHeight="1" x14ac:dyDescent="0.2">
      <c r="A215" s="149" t="s">
        <v>170</v>
      </c>
      <c r="B215" s="150">
        <f>[4]Св.балка!E155</f>
        <v>46915</v>
      </c>
      <c r="C215" s="150">
        <f>[4]Св.балка!E153</f>
        <v>49885</v>
      </c>
      <c r="D215" s="114">
        <f t="shared" si="10"/>
        <v>47860</v>
      </c>
      <c r="E215" s="61">
        <f t="shared" si="9"/>
        <v>50890</v>
      </c>
      <c r="F215" s="262"/>
      <c r="G215" s="260"/>
      <c r="H215" s="260"/>
    </row>
    <row r="216" spans="1:8" s="53" customFormat="1" ht="20.25" hidden="1" customHeight="1" x14ac:dyDescent="0.2">
      <c r="A216" s="149" t="s">
        <v>171</v>
      </c>
      <c r="B216" s="150">
        <f>[4]Св.балка!E159</f>
        <v>47520</v>
      </c>
      <c r="C216" s="150">
        <f>[4]Св.балка!E157</f>
        <v>50160</v>
      </c>
      <c r="D216" s="114">
        <f t="shared" si="10"/>
        <v>48480</v>
      </c>
      <c r="E216" s="61">
        <f t="shared" si="9"/>
        <v>51170</v>
      </c>
      <c r="F216" s="262"/>
      <c r="G216" s="260"/>
      <c r="H216" s="260"/>
    </row>
    <row r="217" spans="1:8" s="53" customFormat="1" ht="20.25" hidden="1" customHeight="1" x14ac:dyDescent="0.2">
      <c r="A217" s="149" t="s">
        <v>172</v>
      </c>
      <c r="B217" s="150">
        <f>[4]Св.балка!E163</f>
        <v>47520</v>
      </c>
      <c r="C217" s="150">
        <f>[4]Св.балка!E161</f>
        <v>50160</v>
      </c>
      <c r="D217" s="114">
        <f t="shared" si="10"/>
        <v>48480</v>
      </c>
      <c r="E217" s="61">
        <f t="shared" si="9"/>
        <v>51170</v>
      </c>
      <c r="F217" s="262"/>
      <c r="G217" s="260"/>
      <c r="H217" s="260"/>
    </row>
    <row r="218" spans="1:8" s="53" customFormat="1" ht="20.25" hidden="1" customHeight="1" x14ac:dyDescent="0.2">
      <c r="A218" s="149" t="s">
        <v>173</v>
      </c>
      <c r="B218" s="150">
        <f>[4]Св.балка!E167</f>
        <v>47520</v>
      </c>
      <c r="C218" s="150">
        <f>[4]Св.балка!E165</f>
        <v>50160</v>
      </c>
      <c r="D218" s="114">
        <f t="shared" si="10"/>
        <v>48480</v>
      </c>
      <c r="E218" s="61">
        <f t="shared" si="9"/>
        <v>51170</v>
      </c>
      <c r="F218" s="262"/>
      <c r="G218" s="260"/>
      <c r="H218" s="260"/>
    </row>
    <row r="219" spans="1:8" s="53" customFormat="1" ht="20.25" hidden="1" customHeight="1" x14ac:dyDescent="0.2">
      <c r="A219" s="151" t="s">
        <v>174</v>
      </c>
      <c r="B219" s="152">
        <f>[4]Св.балка!E171</f>
        <v>47520</v>
      </c>
      <c r="C219" s="152">
        <f>[4]Св.балка!E169</f>
        <v>50160</v>
      </c>
      <c r="D219" s="123">
        <f t="shared" si="10"/>
        <v>48480</v>
      </c>
      <c r="E219" s="153">
        <f t="shared" si="9"/>
        <v>51170</v>
      </c>
      <c r="F219" s="262"/>
      <c r="G219" s="260"/>
      <c r="H219" s="260"/>
    </row>
    <row r="220" spans="1:8" s="53" customFormat="1" ht="20.25" hidden="1" customHeight="1" x14ac:dyDescent="0.2">
      <c r="A220" s="154" t="s">
        <v>175</v>
      </c>
      <c r="B220" s="150">
        <f>[4]Св.балка!E175</f>
        <v>47795</v>
      </c>
      <c r="C220" s="150">
        <f>[4]Св.балка!E173</f>
        <v>49665</v>
      </c>
      <c r="D220" s="123">
        <f t="shared" si="10"/>
        <v>48760</v>
      </c>
      <c r="E220" s="153">
        <f t="shared" si="9"/>
        <v>50660</v>
      </c>
    </row>
    <row r="221" spans="1:8" s="53" customFormat="1" ht="20.25" hidden="1" customHeight="1" x14ac:dyDescent="0.2">
      <c r="A221" s="154" t="s">
        <v>176</v>
      </c>
      <c r="B221" s="150">
        <f>[4]Св.балка!E179</f>
        <v>47795</v>
      </c>
      <c r="C221" s="150">
        <f>[4]Св.балка!E177</f>
        <v>49665</v>
      </c>
      <c r="D221" s="123">
        <f t="shared" si="10"/>
        <v>48760</v>
      </c>
      <c r="E221" s="153">
        <f t="shared" si="9"/>
        <v>50660</v>
      </c>
    </row>
    <row r="222" spans="1:8" s="53" customFormat="1" ht="20.25" hidden="1" customHeight="1" x14ac:dyDescent="0.2">
      <c r="A222" s="154" t="s">
        <v>177</v>
      </c>
      <c r="B222" s="150">
        <f>[4]Св.балка!E183</f>
        <v>47795</v>
      </c>
      <c r="C222" s="150">
        <f>[4]Св.балка!E181</f>
        <v>49665</v>
      </c>
      <c r="D222" s="123">
        <f t="shared" si="10"/>
        <v>48760</v>
      </c>
      <c r="E222" s="153">
        <f t="shared" si="9"/>
        <v>50660</v>
      </c>
    </row>
    <row r="223" spans="1:8" s="53" customFormat="1" ht="20.25" hidden="1" customHeight="1" x14ac:dyDescent="0.2">
      <c r="A223" s="154" t="s">
        <v>178</v>
      </c>
      <c r="B223" s="150">
        <f>[4]Св.балка!E187</f>
        <v>47795</v>
      </c>
      <c r="C223" s="150">
        <f>[4]Св.балка!E185</f>
        <v>49665</v>
      </c>
      <c r="D223" s="123">
        <f t="shared" si="10"/>
        <v>48760</v>
      </c>
      <c r="E223" s="153">
        <f t="shared" si="9"/>
        <v>50660</v>
      </c>
    </row>
    <row r="224" spans="1:8" s="53" customFormat="1" ht="20.25" hidden="1" customHeight="1" x14ac:dyDescent="0.2">
      <c r="A224" s="154" t="s">
        <v>179</v>
      </c>
      <c r="B224" s="150">
        <f>[4]Св.балка!E191</f>
        <v>47795</v>
      </c>
      <c r="C224" s="150">
        <f>[4]Св.балка!E189</f>
        <v>49665</v>
      </c>
      <c r="D224" s="123">
        <f t="shared" si="10"/>
        <v>48760</v>
      </c>
      <c r="E224" s="153">
        <f t="shared" si="9"/>
        <v>50660</v>
      </c>
    </row>
    <row r="225" spans="1:5" s="53" customFormat="1" ht="20.25" hidden="1" customHeight="1" x14ac:dyDescent="0.2">
      <c r="A225" s="154" t="s">
        <v>180</v>
      </c>
      <c r="B225" s="150">
        <f>[4]Св.балка!E195</f>
        <v>49500.000000000007</v>
      </c>
      <c r="C225" s="150">
        <f>[4]Св.балка!E193</f>
        <v>51700.000000000007</v>
      </c>
      <c r="D225" s="123">
        <f t="shared" si="10"/>
        <v>50490</v>
      </c>
      <c r="E225" s="153">
        <f t="shared" si="9"/>
        <v>52740</v>
      </c>
    </row>
    <row r="226" spans="1:5" s="53" customFormat="1" ht="20.25" hidden="1" customHeight="1" x14ac:dyDescent="0.2">
      <c r="A226" s="154" t="s">
        <v>181</v>
      </c>
      <c r="B226" s="150">
        <f>[4]Св.балка!E199</f>
        <v>49500.000000000007</v>
      </c>
      <c r="C226" s="150">
        <f>[4]Св.балка!E197</f>
        <v>51700.000000000007</v>
      </c>
      <c r="D226" s="123">
        <f t="shared" si="10"/>
        <v>50490</v>
      </c>
      <c r="E226" s="153">
        <f t="shared" si="9"/>
        <v>52740</v>
      </c>
    </row>
    <row r="227" spans="1:5" s="53" customFormat="1" ht="20.25" hidden="1" customHeight="1" x14ac:dyDescent="0.2">
      <c r="A227" s="154" t="s">
        <v>182</v>
      </c>
      <c r="B227" s="150">
        <f>[4]Св.балка!E203</f>
        <v>49500.000000000007</v>
      </c>
      <c r="C227" s="150">
        <f>[4]Св.балка!E201</f>
        <v>51700.000000000007</v>
      </c>
      <c r="D227" s="123">
        <f t="shared" si="10"/>
        <v>50490</v>
      </c>
      <c r="E227" s="153">
        <f t="shared" si="9"/>
        <v>52740</v>
      </c>
    </row>
    <row r="228" spans="1:5" s="53" customFormat="1" ht="20.25" hidden="1" customHeight="1" x14ac:dyDescent="0.2">
      <c r="A228" s="154" t="s">
        <v>183</v>
      </c>
      <c r="B228" s="150">
        <f>[4]Св.балка!E207</f>
        <v>49500.000000000007</v>
      </c>
      <c r="C228" s="150">
        <f>[4]Св.балка!E205</f>
        <v>51700.000000000007</v>
      </c>
      <c r="D228" s="123">
        <f t="shared" si="10"/>
        <v>50490</v>
      </c>
      <c r="E228" s="153">
        <f t="shared" si="9"/>
        <v>52740</v>
      </c>
    </row>
    <row r="229" spans="1:5" s="53" customFormat="1" ht="20.25" hidden="1" customHeight="1" x14ac:dyDescent="0.2">
      <c r="A229" s="154" t="s">
        <v>184</v>
      </c>
      <c r="B229" s="150">
        <f>[4]Св.балка!E211</f>
        <v>49500.000000000007</v>
      </c>
      <c r="C229" s="150">
        <f>[4]Св.балка!E209</f>
        <v>51700.000000000007</v>
      </c>
      <c r="D229" s="123">
        <f t="shared" si="10"/>
        <v>50490</v>
      </c>
      <c r="E229" s="153">
        <f t="shared" si="9"/>
        <v>52740</v>
      </c>
    </row>
    <row r="230" spans="1:5" s="53" customFormat="1" ht="20.25" hidden="1" customHeight="1" x14ac:dyDescent="0.2">
      <c r="A230" s="154" t="s">
        <v>185</v>
      </c>
      <c r="B230" s="150">
        <f>[4]Св.балка!E211</f>
        <v>49500.000000000007</v>
      </c>
      <c r="C230" s="150">
        <f>[4]Св.балка!E213</f>
        <v>51700.000000000007</v>
      </c>
      <c r="D230" s="123">
        <f t="shared" si="10"/>
        <v>50490</v>
      </c>
      <c r="E230" s="153">
        <f t="shared" si="9"/>
        <v>52740</v>
      </c>
    </row>
    <row r="231" spans="1:5" s="53" customFormat="1" ht="20.25" hidden="1" customHeight="1" x14ac:dyDescent="0.2">
      <c r="A231" s="154" t="s">
        <v>186</v>
      </c>
      <c r="B231" s="150">
        <f>[4]Св.балка!E219</f>
        <v>49500.000000000007</v>
      </c>
      <c r="C231" s="150">
        <f>[4]Св.балка!E221</f>
        <v>51700.000000000007</v>
      </c>
      <c r="D231" s="123">
        <f t="shared" si="10"/>
        <v>50490</v>
      </c>
      <c r="E231" s="153">
        <f t="shared" si="9"/>
        <v>52740</v>
      </c>
    </row>
    <row r="232" spans="1:5" s="53" customFormat="1" ht="20.25" hidden="1" customHeight="1" x14ac:dyDescent="0.2">
      <c r="A232" s="154" t="s">
        <v>187</v>
      </c>
      <c r="B232" s="150">
        <f>[4]Св.балка!E223</f>
        <v>49500.000000000007</v>
      </c>
      <c r="C232" s="150">
        <f>[4]Св.балка!E221</f>
        <v>51700.000000000007</v>
      </c>
      <c r="D232" s="123">
        <f t="shared" si="10"/>
        <v>50490</v>
      </c>
      <c r="E232" s="153">
        <f t="shared" si="9"/>
        <v>52740</v>
      </c>
    </row>
    <row r="233" spans="1:5" s="53" customFormat="1" ht="20.25" hidden="1" customHeight="1" x14ac:dyDescent="0.2">
      <c r="A233" s="154" t="s">
        <v>188</v>
      </c>
      <c r="B233" s="150">
        <f>[4]Св.балка!E227</f>
        <v>59400</v>
      </c>
      <c r="C233" s="150">
        <f>[4]Св.балка!E229</f>
        <v>61600</v>
      </c>
      <c r="D233" s="123">
        <f t="shared" si="10"/>
        <v>60590</v>
      </c>
      <c r="E233" s="153">
        <f t="shared" si="9"/>
        <v>62840</v>
      </c>
    </row>
    <row r="234" spans="1:5" s="53" customFormat="1" ht="20.25" hidden="1" customHeight="1" x14ac:dyDescent="0.2">
      <c r="A234" s="154" t="s">
        <v>189</v>
      </c>
      <c r="B234" s="150">
        <f>[4]Св.балка!E231</f>
        <v>59400</v>
      </c>
      <c r="C234" s="150">
        <f>[4]Св.балка!E233</f>
        <v>61600</v>
      </c>
      <c r="D234" s="123">
        <f t="shared" si="10"/>
        <v>60590</v>
      </c>
      <c r="E234" s="153">
        <f t="shared" si="9"/>
        <v>62840</v>
      </c>
    </row>
    <row r="235" spans="1:5" s="53" customFormat="1" ht="20.25" hidden="1" customHeight="1" x14ac:dyDescent="0.2">
      <c r="A235" s="154" t="s">
        <v>190</v>
      </c>
      <c r="B235" s="150">
        <f>[4]Св.балка!E235</f>
        <v>59400</v>
      </c>
      <c r="C235" s="150">
        <f>[4]Св.балка!E233</f>
        <v>61600</v>
      </c>
      <c r="D235" s="123">
        <f t="shared" si="10"/>
        <v>60590</v>
      </c>
      <c r="E235" s="153">
        <f t="shared" si="9"/>
        <v>62840</v>
      </c>
    </row>
    <row r="236" spans="1:5" s="53" customFormat="1" ht="20.25" hidden="1" customHeight="1" x14ac:dyDescent="0.2">
      <c r="A236" s="154" t="s">
        <v>191</v>
      </c>
      <c r="B236" s="150">
        <f>[4]Св.балка!E239</f>
        <v>60500</v>
      </c>
      <c r="C236" s="150">
        <f>[4]Св.балка!E237</f>
        <v>62700</v>
      </c>
      <c r="D236" s="123">
        <f t="shared" si="10"/>
        <v>61710</v>
      </c>
      <c r="E236" s="153">
        <f t="shared" si="9"/>
        <v>63960</v>
      </c>
    </row>
    <row r="237" spans="1:5" s="53" customFormat="1" ht="20.25" hidden="1" customHeight="1" x14ac:dyDescent="0.2">
      <c r="A237" s="154" t="s">
        <v>192</v>
      </c>
      <c r="B237" s="150">
        <f>[4]Св.балка!E243</f>
        <v>60500</v>
      </c>
      <c r="C237" s="150">
        <f>[4]Св.балка!E241</f>
        <v>62700</v>
      </c>
      <c r="D237" s="123">
        <f t="shared" si="10"/>
        <v>61710</v>
      </c>
      <c r="E237" s="153">
        <f t="shared" si="9"/>
        <v>63960</v>
      </c>
    </row>
    <row r="238" spans="1:5" s="53" customFormat="1" ht="20.25" hidden="1" customHeight="1" x14ac:dyDescent="0.2">
      <c r="A238" s="154" t="s">
        <v>193</v>
      </c>
      <c r="B238" s="150">
        <f>[4]Св.балка!E247</f>
        <v>60500</v>
      </c>
      <c r="C238" s="150">
        <f>[4]Св.балка!E245</f>
        <v>62700</v>
      </c>
      <c r="D238" s="123">
        <f t="shared" si="10"/>
        <v>61710</v>
      </c>
      <c r="E238" s="153">
        <f t="shared" si="9"/>
        <v>63960</v>
      </c>
    </row>
    <row r="239" spans="1:5" s="53" customFormat="1" ht="20.25" hidden="1" customHeight="1" x14ac:dyDescent="0.2">
      <c r="A239" s="154" t="s">
        <v>194</v>
      </c>
      <c r="B239" s="150">
        <f>[4]Св.балка!E251</f>
        <v>46915</v>
      </c>
      <c r="C239" s="150">
        <f>[4]Св.балка!E249</f>
        <v>49885</v>
      </c>
      <c r="D239" s="123">
        <f t="shared" si="10"/>
        <v>47860</v>
      </c>
      <c r="E239" s="153">
        <f t="shared" si="9"/>
        <v>50890</v>
      </c>
    </row>
    <row r="240" spans="1:5" s="53" customFormat="1" ht="20.25" hidden="1" customHeight="1" x14ac:dyDescent="0.2">
      <c r="A240" s="154" t="s">
        <v>195</v>
      </c>
      <c r="B240" s="150">
        <f>[4]Св.балка!E255</f>
        <v>46915</v>
      </c>
      <c r="C240" s="150">
        <f>[4]Св.балка!E257</f>
        <v>49885</v>
      </c>
      <c r="D240" s="123">
        <f t="shared" si="10"/>
        <v>47860</v>
      </c>
      <c r="E240" s="153">
        <f t="shared" si="9"/>
        <v>50890</v>
      </c>
    </row>
    <row r="241" spans="1:8" s="53" customFormat="1" ht="20.25" hidden="1" customHeight="1" x14ac:dyDescent="0.2">
      <c r="A241" s="154" t="s">
        <v>196</v>
      </c>
      <c r="B241" s="150">
        <f>[4]Св.балка!E259</f>
        <v>46915</v>
      </c>
      <c r="C241" s="150">
        <f>[4]Св.балка!E257</f>
        <v>49885</v>
      </c>
      <c r="D241" s="123">
        <f t="shared" si="10"/>
        <v>47860</v>
      </c>
      <c r="E241" s="153">
        <f t="shared" si="9"/>
        <v>50890</v>
      </c>
    </row>
    <row r="242" spans="1:8" s="53" customFormat="1" ht="20.25" hidden="1" customHeight="1" x14ac:dyDescent="0.2">
      <c r="A242" s="154" t="s">
        <v>197</v>
      </c>
      <c r="B242" s="150">
        <f>[4]Св.балка!E263</f>
        <v>46915</v>
      </c>
      <c r="C242" s="150">
        <f>[4]Св.балка!E261</f>
        <v>49885</v>
      </c>
      <c r="D242" s="123">
        <f t="shared" si="10"/>
        <v>47860</v>
      </c>
      <c r="E242" s="153">
        <f t="shared" si="9"/>
        <v>50890</v>
      </c>
    </row>
    <row r="243" spans="1:8" s="53" customFormat="1" ht="20.25" hidden="1" customHeight="1" x14ac:dyDescent="0.2">
      <c r="A243" s="155" t="s">
        <v>198</v>
      </c>
      <c r="B243" s="156">
        <f>[4]Св.балка!E267</f>
        <v>46915</v>
      </c>
      <c r="C243" s="156">
        <f>[4]Св.балка!E265</f>
        <v>49885</v>
      </c>
      <c r="D243" s="157">
        <f t="shared" si="10"/>
        <v>47860</v>
      </c>
      <c r="E243" s="158">
        <f t="shared" si="9"/>
        <v>50890</v>
      </c>
    </row>
    <row r="244" spans="1:8" s="53" customFormat="1" ht="20.25" hidden="1" customHeight="1" x14ac:dyDescent="0.2">
      <c r="A244" s="52"/>
      <c r="B244" s="51"/>
      <c r="C244" s="51"/>
      <c r="D244" s="51"/>
      <c r="E244" s="51"/>
    </row>
    <row r="245" spans="1:8" s="53" customFormat="1" ht="20.25" hidden="1" customHeight="1" x14ac:dyDescent="0.2">
      <c r="A245" s="159" t="s">
        <v>199</v>
      </c>
      <c r="B245" s="51"/>
      <c r="C245" s="51"/>
      <c r="D245" s="51"/>
      <c r="E245" s="51"/>
    </row>
    <row r="246" spans="1:8" hidden="1" x14ac:dyDescent="0.3">
      <c r="A246" s="159" t="s">
        <v>200</v>
      </c>
    </row>
    <row r="247" spans="1:8" hidden="1" x14ac:dyDescent="0.3"/>
    <row r="248" spans="1:8" ht="20.25" hidden="1" customHeight="1" x14ac:dyDescent="0.3">
      <c r="A248" s="250" t="s">
        <v>201</v>
      </c>
      <c r="B248" s="250"/>
      <c r="C248" s="250"/>
      <c r="D248" s="250"/>
      <c r="E248" s="250"/>
      <c r="F248" s="250"/>
      <c r="G248" s="250"/>
      <c r="H248" s="250"/>
    </row>
    <row r="249" spans="1:8" ht="20.25" hidden="1" customHeight="1" x14ac:dyDescent="0.3">
      <c r="A249" s="250"/>
      <c r="B249" s="250"/>
      <c r="C249" s="250"/>
      <c r="D249" s="250"/>
      <c r="E249" s="250"/>
      <c r="F249" s="250"/>
      <c r="G249" s="250"/>
      <c r="H249" s="250"/>
    </row>
    <row r="250" spans="1:8" hidden="1" x14ac:dyDescent="0.3">
      <c r="A250" s="160"/>
      <c r="B250" s="160"/>
      <c r="C250" s="160"/>
      <c r="D250" s="160"/>
      <c r="E250" s="160"/>
      <c r="F250" s="160"/>
      <c r="G250" s="160"/>
      <c r="H250" s="160"/>
    </row>
    <row r="251" spans="1:8" ht="20.25" hidden="1" customHeight="1" x14ac:dyDescent="0.3">
      <c r="A251" s="250" t="s">
        <v>202</v>
      </c>
      <c r="B251" s="250"/>
      <c r="C251" s="250"/>
      <c r="D251" s="250"/>
      <c r="E251" s="250"/>
      <c r="F251" s="250"/>
      <c r="G251" s="250"/>
      <c r="H251" s="250"/>
    </row>
    <row r="252" spans="1:8" ht="20.25" hidden="1" customHeight="1" x14ac:dyDescent="0.3">
      <c r="A252" s="250"/>
      <c r="B252" s="250"/>
      <c r="C252" s="250"/>
      <c r="D252" s="250"/>
      <c r="E252" s="250"/>
      <c r="F252" s="250"/>
      <c r="G252" s="250"/>
      <c r="H252" s="250"/>
    </row>
    <row r="253" spans="1:8" hidden="1" x14ac:dyDescent="0.3">
      <c r="A253" s="160"/>
      <c r="B253" s="160"/>
      <c r="C253" s="160"/>
      <c r="D253" s="160"/>
      <c r="E253" s="160"/>
      <c r="F253" s="160"/>
      <c r="G253" s="160"/>
      <c r="H253" s="160"/>
    </row>
    <row r="254" spans="1:8" ht="20.25" hidden="1" customHeight="1" x14ac:dyDescent="0.3">
      <c r="A254" s="251" t="s">
        <v>203</v>
      </c>
      <c r="B254" s="251"/>
      <c r="C254" s="251"/>
      <c r="D254" s="251"/>
      <c r="E254" s="251"/>
      <c r="F254" s="251"/>
      <c r="G254" s="251"/>
      <c r="H254" s="251"/>
    </row>
    <row r="255" spans="1:8" ht="20.25" hidden="1" customHeight="1" x14ac:dyDescent="0.3">
      <c r="A255" s="251"/>
      <c r="B255" s="251"/>
      <c r="C255" s="251"/>
      <c r="D255" s="251"/>
      <c r="E255" s="251"/>
      <c r="F255" s="251"/>
      <c r="G255" s="251"/>
      <c r="H255" s="251"/>
    </row>
    <row r="256" spans="1:8" hidden="1" x14ac:dyDescent="0.3"/>
    <row r="257" spans="1:8" ht="20.25" hidden="1" customHeight="1" x14ac:dyDescent="0.3">
      <c r="A257" s="251" t="s">
        <v>204</v>
      </c>
      <c r="B257" s="251"/>
      <c r="C257" s="251"/>
      <c r="D257" s="251"/>
      <c r="E257" s="251"/>
      <c r="F257" s="251"/>
      <c r="G257" s="251"/>
      <c r="H257" s="251"/>
    </row>
    <row r="258" spans="1:8" ht="20.25" hidden="1" customHeight="1" x14ac:dyDescent="0.3">
      <c r="A258" s="251"/>
      <c r="B258" s="251"/>
      <c r="C258" s="251"/>
      <c r="D258" s="251"/>
      <c r="E258" s="251"/>
      <c r="F258" s="251"/>
      <c r="G258" s="251"/>
      <c r="H258" s="251"/>
    </row>
    <row r="259" spans="1:8" ht="20.25" hidden="1" customHeight="1" x14ac:dyDescent="0.3">
      <c r="A259" s="251"/>
      <c r="B259" s="251"/>
      <c r="C259" s="251"/>
      <c r="D259" s="251"/>
      <c r="E259" s="251"/>
      <c r="F259" s="251"/>
      <c r="G259" s="251"/>
      <c r="H259" s="251"/>
    </row>
    <row r="260" spans="1:8" hidden="1" x14ac:dyDescent="0.3"/>
    <row r="261" spans="1:8" hidden="1" x14ac:dyDescent="0.3"/>
    <row r="262" spans="1:8" hidden="1" x14ac:dyDescent="0.3"/>
    <row r="263" spans="1:8" hidden="1" x14ac:dyDescent="0.3"/>
    <row r="264" spans="1:8" hidden="1" x14ac:dyDescent="0.3"/>
  </sheetData>
  <sheetProtection formatCells="0"/>
  <mergeCells count="76">
    <mergeCell ref="B47:C47"/>
    <mergeCell ref="D47:E47"/>
    <mergeCell ref="G18:H18"/>
    <mergeCell ref="C19:C21"/>
    <mergeCell ref="E19:E21"/>
    <mergeCell ref="G19:H32"/>
    <mergeCell ref="C24:C25"/>
    <mergeCell ref="E24:E25"/>
    <mergeCell ref="G33:H33"/>
    <mergeCell ref="F34:F35"/>
    <mergeCell ref="G34:H41"/>
    <mergeCell ref="B45:C45"/>
    <mergeCell ref="D45:E45"/>
    <mergeCell ref="A13:H13"/>
    <mergeCell ref="A14:H14"/>
    <mergeCell ref="A16:A17"/>
    <mergeCell ref="B16:E16"/>
    <mergeCell ref="F16:F17"/>
    <mergeCell ref="G16:H16"/>
    <mergeCell ref="B17:C17"/>
    <mergeCell ref="D17:E17"/>
    <mergeCell ref="G63:H63"/>
    <mergeCell ref="G70:H70"/>
    <mergeCell ref="G77:H77"/>
    <mergeCell ref="G83:H83"/>
    <mergeCell ref="G87:H87"/>
    <mergeCell ref="B61:E61"/>
    <mergeCell ref="F61:F62"/>
    <mergeCell ref="G61:H61"/>
    <mergeCell ref="B62:C62"/>
    <mergeCell ref="D62:E62"/>
    <mergeCell ref="A47:A48"/>
    <mergeCell ref="B121:E121"/>
    <mergeCell ref="G91:H91"/>
    <mergeCell ref="G94:H94"/>
    <mergeCell ref="G95:H97"/>
    <mergeCell ref="G98:H98"/>
    <mergeCell ref="G99:H101"/>
    <mergeCell ref="G103:H108"/>
    <mergeCell ref="G110:H114"/>
    <mergeCell ref="F118:F119"/>
    <mergeCell ref="G118:H119"/>
    <mergeCell ref="B119:C119"/>
    <mergeCell ref="D119:E119"/>
    <mergeCell ref="G88:H90"/>
    <mergeCell ref="A59:H59"/>
    <mergeCell ref="A61:A62"/>
    <mergeCell ref="G123:H124"/>
    <mergeCell ref="G131:H139"/>
    <mergeCell ref="C137:C139"/>
    <mergeCell ref="E137:E139"/>
    <mergeCell ref="F140:F141"/>
    <mergeCell ref="G140:H141"/>
    <mergeCell ref="A167:H167"/>
    <mergeCell ref="G143:H143"/>
    <mergeCell ref="B145:E145"/>
    <mergeCell ref="G145:H147"/>
    <mergeCell ref="B146:E146"/>
    <mergeCell ref="B147:E152"/>
    <mergeCell ref="G149:H151"/>
    <mergeCell ref="A248:H249"/>
    <mergeCell ref="A251:H252"/>
    <mergeCell ref="A254:H255"/>
    <mergeCell ref="A257:H259"/>
    <mergeCell ref="A168:H168"/>
    <mergeCell ref="A170:H170"/>
    <mergeCell ref="A177:A178"/>
    <mergeCell ref="B177:E177"/>
    <mergeCell ref="F177:H219"/>
    <mergeCell ref="B178:C178"/>
    <mergeCell ref="D178:E178"/>
    <mergeCell ref="A169:H169"/>
    <mergeCell ref="A171:H171"/>
    <mergeCell ref="A172:H172"/>
    <mergeCell ref="A173:H173"/>
    <mergeCell ref="A175:H175"/>
  </mergeCells>
  <pageMargins left="0.15748031496062992" right="0.15748031496062992" top="0.19685039370078741" bottom="0" header="0.39370078740157483" footer="0"/>
  <pageSetup paperSize="9" scale="44" fitToHeight="0" orientation="portrait" r:id="rId1"/>
  <headerFooter alignWithMargins="0"/>
  <rowBreaks count="3" manualBreakCount="3">
    <brk id="58" max="7" man="1"/>
    <brk id="116" max="7" man="1"/>
    <brk id="171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8:O267"/>
  <sheetViews>
    <sheetView view="pageBreakPreview" zoomScale="60" zoomScaleNormal="100" workbookViewId="0">
      <selection activeCell="A12" sqref="A12:G256"/>
    </sheetView>
  </sheetViews>
  <sheetFormatPr defaultRowHeight="12.75" x14ac:dyDescent="0.2"/>
  <cols>
    <col min="1" max="1" width="62.7109375" style="161" customWidth="1"/>
    <col min="2" max="2" width="16.28515625" style="161" customWidth="1"/>
    <col min="3" max="3" width="13.42578125" style="161" customWidth="1"/>
    <col min="4" max="5" width="16.28515625" style="161" customWidth="1"/>
    <col min="6" max="6" width="18" style="161" customWidth="1"/>
    <col min="7" max="7" width="11.5703125" style="161" customWidth="1"/>
    <col min="8" max="13" width="9.140625" style="161" hidden="1" customWidth="1"/>
    <col min="14" max="14" width="0" style="161" hidden="1" customWidth="1"/>
    <col min="15" max="16384" width="9.140625" style="161"/>
  </cols>
  <sheetData>
    <row r="8" spans="1:15" ht="18.75" x14ac:dyDescent="0.3">
      <c r="D8" s="162"/>
    </row>
    <row r="9" spans="1:15" ht="14.25" x14ac:dyDescent="0.2">
      <c r="A9" s="163"/>
      <c r="H9" s="164"/>
    </row>
    <row r="10" spans="1:15" ht="14.25" x14ac:dyDescent="0.2">
      <c r="A10" s="165"/>
    </row>
    <row r="11" spans="1:15" ht="18.75" x14ac:dyDescent="0.3">
      <c r="A11" s="352" t="s">
        <v>0</v>
      </c>
      <c r="B11" s="352"/>
      <c r="C11" s="352"/>
      <c r="D11" s="352"/>
      <c r="E11" s="352"/>
      <c r="F11" s="352"/>
      <c r="G11" s="352"/>
    </row>
    <row r="12" spans="1:15" ht="15" customHeight="1" thickBot="1" x14ac:dyDescent="0.3">
      <c r="F12" s="166" t="s">
        <v>411</v>
      </c>
      <c r="G12" s="166"/>
      <c r="H12" s="166"/>
      <c r="I12" s="166"/>
      <c r="J12" s="166"/>
      <c r="K12" s="166"/>
      <c r="L12" s="166"/>
      <c r="M12" s="166"/>
      <c r="N12" s="166"/>
      <c r="O12" s="166"/>
    </row>
    <row r="13" spans="1:15" ht="14.25" customHeight="1" x14ac:dyDescent="0.2">
      <c r="A13" s="359" t="s">
        <v>2</v>
      </c>
      <c r="B13" s="362" t="s">
        <v>205</v>
      </c>
      <c r="C13" s="362" t="s">
        <v>206</v>
      </c>
      <c r="D13" s="365" t="s">
        <v>207</v>
      </c>
      <c r="E13" s="365"/>
      <c r="F13" s="365" t="s">
        <v>208</v>
      </c>
      <c r="G13" s="366"/>
    </row>
    <row r="14" spans="1:15" ht="15.75" customHeight="1" x14ac:dyDescent="0.2">
      <c r="A14" s="360"/>
      <c r="B14" s="363"/>
      <c r="C14" s="363"/>
      <c r="D14" s="367" t="s">
        <v>58</v>
      </c>
      <c r="E14" s="367" t="s">
        <v>59</v>
      </c>
      <c r="F14" s="367" t="s">
        <v>58</v>
      </c>
      <c r="G14" s="369" t="s">
        <v>59</v>
      </c>
    </row>
    <row r="15" spans="1:15" ht="36" customHeight="1" thickBot="1" x14ac:dyDescent="0.25">
      <c r="A15" s="361"/>
      <c r="B15" s="364"/>
      <c r="C15" s="364"/>
      <c r="D15" s="368"/>
      <c r="E15" s="368"/>
      <c r="F15" s="368"/>
      <c r="G15" s="370"/>
    </row>
    <row r="16" spans="1:15" ht="20.25" customHeight="1" thickBot="1" x14ac:dyDescent="0.25">
      <c r="A16" s="167" t="s">
        <v>209</v>
      </c>
      <c r="B16" s="168"/>
      <c r="C16" s="169"/>
      <c r="D16" s="168"/>
      <c r="E16" s="168"/>
      <c r="F16" s="168"/>
      <c r="G16" s="170"/>
    </row>
    <row r="17" spans="1:7" ht="20.25" x14ac:dyDescent="0.2">
      <c r="A17" s="171" t="s">
        <v>210</v>
      </c>
      <c r="B17" s="172">
        <v>0.60499999999999998</v>
      </c>
      <c r="C17" s="173">
        <v>6</v>
      </c>
      <c r="D17" s="174">
        <f>[2]НТТЗ!I56</f>
        <v>61840</v>
      </c>
      <c r="E17" s="172"/>
      <c r="F17" s="172">
        <f>CEILING(D17*(B17/1000),10)</f>
        <v>40</v>
      </c>
      <c r="G17" s="175"/>
    </row>
    <row r="18" spans="1:7" ht="20.25" x14ac:dyDescent="0.2">
      <c r="A18" s="176" t="s">
        <v>211</v>
      </c>
      <c r="B18" s="177">
        <v>0.84099999999999997</v>
      </c>
      <c r="C18" s="178">
        <v>6</v>
      </c>
      <c r="D18" s="179">
        <f>[2]НТТЗ!I59</f>
        <v>60690</v>
      </c>
      <c r="E18" s="180"/>
      <c r="F18" s="180">
        <f t="shared" ref="F18:F41" si="0">CEILING(D18*(B18/1000),5)</f>
        <v>55</v>
      </c>
      <c r="G18" s="181"/>
    </row>
    <row r="19" spans="1:7" ht="20.25" x14ac:dyDescent="0.2">
      <c r="A19" s="176" t="s">
        <v>212</v>
      </c>
      <c r="B19" s="177">
        <v>1.07</v>
      </c>
      <c r="C19" s="178">
        <v>6</v>
      </c>
      <c r="D19" s="179">
        <f>D18</f>
        <v>60690</v>
      </c>
      <c r="E19" s="180"/>
      <c r="F19" s="180">
        <f t="shared" si="0"/>
        <v>65</v>
      </c>
      <c r="G19" s="181"/>
    </row>
    <row r="20" spans="1:7" s="186" customFormat="1" ht="20.25" x14ac:dyDescent="0.2">
      <c r="A20" s="182" t="s">
        <v>213</v>
      </c>
      <c r="B20" s="177">
        <v>0.95899999999999996</v>
      </c>
      <c r="C20" s="183">
        <v>6</v>
      </c>
      <c r="D20" s="184">
        <f>D18</f>
        <v>60690</v>
      </c>
      <c r="E20" s="177"/>
      <c r="F20" s="177">
        <f t="shared" si="0"/>
        <v>60</v>
      </c>
      <c r="G20" s="185"/>
    </row>
    <row r="21" spans="1:7" ht="20.25" x14ac:dyDescent="0.2">
      <c r="A21" s="176" t="s">
        <v>214</v>
      </c>
      <c r="B21" s="177">
        <v>1.31</v>
      </c>
      <c r="C21" s="178">
        <v>6</v>
      </c>
      <c r="D21" s="179">
        <f>D18</f>
        <v>60690</v>
      </c>
      <c r="E21" s="180"/>
      <c r="F21" s="180">
        <f t="shared" si="0"/>
        <v>80</v>
      </c>
      <c r="G21" s="181"/>
    </row>
    <row r="22" spans="1:7" ht="20.25" x14ac:dyDescent="0.2">
      <c r="A22" s="176" t="s">
        <v>215</v>
      </c>
      <c r="B22" s="177">
        <v>1.31</v>
      </c>
      <c r="C22" s="178">
        <v>6</v>
      </c>
      <c r="D22" s="179">
        <f>D18</f>
        <v>60690</v>
      </c>
      <c r="E22" s="180"/>
      <c r="F22" s="180">
        <f t="shared" si="0"/>
        <v>80</v>
      </c>
      <c r="G22" s="181"/>
    </row>
    <row r="23" spans="1:7" ht="20.25" x14ac:dyDescent="0.2">
      <c r="A23" s="176" t="s">
        <v>216</v>
      </c>
      <c r="B23" s="177">
        <v>1.78</v>
      </c>
      <c r="C23" s="178">
        <v>6</v>
      </c>
      <c r="D23" s="179">
        <f>D18</f>
        <v>60690</v>
      </c>
      <c r="E23" s="180"/>
      <c r="F23" s="180">
        <f t="shared" si="0"/>
        <v>110</v>
      </c>
      <c r="G23" s="181"/>
    </row>
    <row r="24" spans="1:7" ht="20.25" x14ac:dyDescent="0.2">
      <c r="A24" s="176" t="s">
        <v>217</v>
      </c>
      <c r="B24" s="177">
        <v>1.67</v>
      </c>
      <c r="C24" s="178">
        <v>6</v>
      </c>
      <c r="D24" s="179">
        <f>D18</f>
        <v>60690</v>
      </c>
      <c r="E24" s="180"/>
      <c r="F24" s="180">
        <f t="shared" si="0"/>
        <v>105</v>
      </c>
      <c r="G24" s="181"/>
    </row>
    <row r="25" spans="1:7" ht="22.5" customHeight="1" x14ac:dyDescent="0.2">
      <c r="A25" s="176" t="s">
        <v>218</v>
      </c>
      <c r="B25" s="177">
        <v>1.08</v>
      </c>
      <c r="C25" s="178">
        <v>6</v>
      </c>
      <c r="D25" s="179">
        <f>[2]НТТЗ!I60</f>
        <v>58970</v>
      </c>
      <c r="E25" s="180"/>
      <c r="F25" s="180">
        <f t="shared" si="0"/>
        <v>65</v>
      </c>
      <c r="G25" s="181">
        <f t="shared" ref="G25:G32" si="1">CEILING(E25*(B25/1000),10)</f>
        <v>0</v>
      </c>
    </row>
    <row r="26" spans="1:7" ht="24" customHeight="1" x14ac:dyDescent="0.2">
      <c r="A26" s="176" t="s">
        <v>219</v>
      </c>
      <c r="B26" s="177">
        <v>1.29</v>
      </c>
      <c r="C26" s="178">
        <v>6</v>
      </c>
      <c r="D26" s="179">
        <f>[2]НТТЗ!I61</f>
        <v>58970</v>
      </c>
      <c r="E26" s="180"/>
      <c r="F26" s="180">
        <f t="shared" si="0"/>
        <v>80</v>
      </c>
      <c r="G26" s="181">
        <f t="shared" si="1"/>
        <v>0</v>
      </c>
    </row>
    <row r="27" spans="1:7" ht="20.25" x14ac:dyDescent="0.2">
      <c r="A27" s="176" t="s">
        <v>220</v>
      </c>
      <c r="B27" s="177">
        <v>1.39</v>
      </c>
      <c r="C27" s="178">
        <v>6</v>
      </c>
      <c r="D27" s="179">
        <f>D25</f>
        <v>58970</v>
      </c>
      <c r="E27" s="180"/>
      <c r="F27" s="180">
        <f t="shared" si="0"/>
        <v>85</v>
      </c>
      <c r="G27" s="181">
        <f t="shared" si="1"/>
        <v>0</v>
      </c>
    </row>
    <row r="28" spans="1:7" ht="24.75" customHeight="1" x14ac:dyDescent="0.2">
      <c r="A28" s="176" t="s">
        <v>221</v>
      </c>
      <c r="B28" s="177">
        <v>1.68</v>
      </c>
      <c r="C28" s="178">
        <v>6</v>
      </c>
      <c r="D28" s="179">
        <f>D26</f>
        <v>58970</v>
      </c>
      <c r="E28" s="180"/>
      <c r="F28" s="180">
        <f t="shared" si="0"/>
        <v>100</v>
      </c>
      <c r="G28" s="181">
        <f t="shared" si="1"/>
        <v>0</v>
      </c>
    </row>
    <row r="29" spans="1:7" ht="20.25" x14ac:dyDescent="0.2">
      <c r="A29" s="176" t="s">
        <v>222</v>
      </c>
      <c r="B29" s="177">
        <v>1.7</v>
      </c>
      <c r="C29" s="178">
        <v>6</v>
      </c>
      <c r="D29" s="179">
        <f>D25</f>
        <v>58970</v>
      </c>
      <c r="E29" s="180"/>
      <c r="F29" s="180">
        <f t="shared" si="0"/>
        <v>105</v>
      </c>
      <c r="G29" s="181">
        <f t="shared" si="1"/>
        <v>0</v>
      </c>
    </row>
    <row r="30" spans="1:7" ht="20.25" x14ac:dyDescent="0.2">
      <c r="A30" s="176" t="s">
        <v>223</v>
      </c>
      <c r="B30" s="177">
        <v>2.0699999999999998</v>
      </c>
      <c r="C30" s="178">
        <v>6</v>
      </c>
      <c r="D30" s="179">
        <f>D26</f>
        <v>58970</v>
      </c>
      <c r="E30" s="180"/>
      <c r="F30" s="180">
        <f t="shared" si="0"/>
        <v>125</v>
      </c>
      <c r="G30" s="181">
        <f t="shared" si="1"/>
        <v>0</v>
      </c>
    </row>
    <row r="31" spans="1:7" ht="20.25" customHeight="1" x14ac:dyDescent="0.2">
      <c r="A31" s="176" t="s">
        <v>224</v>
      </c>
      <c r="B31" s="177">
        <v>1.7</v>
      </c>
      <c r="C31" s="178">
        <v>6</v>
      </c>
      <c r="D31" s="179">
        <f>[2]НТТЗ!I69</f>
        <v>58970</v>
      </c>
      <c r="E31" s="180"/>
      <c r="F31" s="180">
        <f t="shared" si="0"/>
        <v>105</v>
      </c>
      <c r="G31" s="181">
        <f t="shared" si="1"/>
        <v>0</v>
      </c>
    </row>
    <row r="32" spans="1:7" ht="20.25" x14ac:dyDescent="0.2">
      <c r="A32" s="176" t="s">
        <v>225</v>
      </c>
      <c r="B32" s="177">
        <v>2.0699999999999998</v>
      </c>
      <c r="C32" s="178">
        <v>6</v>
      </c>
      <c r="D32" s="179">
        <f>D26</f>
        <v>58970</v>
      </c>
      <c r="E32" s="180"/>
      <c r="F32" s="180">
        <f t="shared" si="0"/>
        <v>125</v>
      </c>
      <c r="G32" s="181">
        <f t="shared" si="1"/>
        <v>0</v>
      </c>
    </row>
    <row r="33" spans="1:7" ht="20.25" x14ac:dyDescent="0.2">
      <c r="A33" s="176" t="s">
        <v>226</v>
      </c>
      <c r="B33" s="177">
        <v>2.33</v>
      </c>
      <c r="C33" s="178">
        <v>6</v>
      </c>
      <c r="D33" s="179">
        <f>[2]НТТЗ!I60</f>
        <v>58970</v>
      </c>
      <c r="E33" s="179">
        <f>[2]НТТЗ!I64</f>
        <v>61840</v>
      </c>
      <c r="F33" s="180">
        <f t="shared" si="0"/>
        <v>140</v>
      </c>
      <c r="G33" s="181">
        <f>CEILING(E33*(B33/1000),10)</f>
        <v>150</v>
      </c>
    </row>
    <row r="34" spans="1:7" ht="20.25" x14ac:dyDescent="0.2">
      <c r="A34" s="176" t="s">
        <v>227</v>
      </c>
      <c r="B34" s="177">
        <v>2.85</v>
      </c>
      <c r="C34" s="178">
        <v>6</v>
      </c>
      <c r="D34" s="179">
        <f>D26</f>
        <v>58970</v>
      </c>
      <c r="E34" s="179">
        <f>[2]НТТЗ!I64</f>
        <v>61840</v>
      </c>
      <c r="F34" s="180">
        <f t="shared" si="0"/>
        <v>170</v>
      </c>
      <c r="G34" s="181">
        <f>CEILING(E34*(B34/1000),10)</f>
        <v>180</v>
      </c>
    </row>
    <row r="35" spans="1:7" ht="20.25" x14ac:dyDescent="0.2">
      <c r="A35" s="176" t="s">
        <v>228</v>
      </c>
      <c r="B35" s="177">
        <v>2.17</v>
      </c>
      <c r="C35" s="178">
        <v>6</v>
      </c>
      <c r="D35" s="179">
        <f>[2]НТТЗ!I60</f>
        <v>58970</v>
      </c>
      <c r="E35" s="179"/>
      <c r="F35" s="180">
        <f t="shared" si="0"/>
        <v>130</v>
      </c>
      <c r="G35" s="181"/>
    </row>
    <row r="36" spans="1:7" ht="20.25" x14ac:dyDescent="0.2">
      <c r="A36" s="176" t="s">
        <v>229</v>
      </c>
      <c r="B36" s="177">
        <v>2.66</v>
      </c>
      <c r="C36" s="178">
        <v>6</v>
      </c>
      <c r="D36" s="179">
        <f>D26</f>
        <v>58970</v>
      </c>
      <c r="E36" s="179"/>
      <c r="F36" s="180">
        <f t="shared" si="0"/>
        <v>160</v>
      </c>
      <c r="G36" s="181"/>
    </row>
    <row r="37" spans="1:7" ht="20.25" x14ac:dyDescent="0.2">
      <c r="A37" s="176" t="s">
        <v>230</v>
      </c>
      <c r="B37" s="177">
        <v>2.96</v>
      </c>
      <c r="C37" s="178">
        <v>6</v>
      </c>
      <c r="D37" s="179">
        <f>D25</f>
        <v>58970</v>
      </c>
      <c r="E37" s="179">
        <f>[2]НТТЗ!I64</f>
        <v>61840</v>
      </c>
      <c r="F37" s="180">
        <f t="shared" si="0"/>
        <v>175</v>
      </c>
      <c r="G37" s="181">
        <f t="shared" ref="G37:G74" si="2">CEILING(E37*(B37/1000),10)</f>
        <v>190</v>
      </c>
    </row>
    <row r="38" spans="1:7" ht="20.25" x14ac:dyDescent="0.2">
      <c r="A38" s="176" t="s">
        <v>231</v>
      </c>
      <c r="B38" s="177">
        <v>3.64</v>
      </c>
      <c r="C38" s="178">
        <v>6</v>
      </c>
      <c r="D38" s="179">
        <f>D34</f>
        <v>58970</v>
      </c>
      <c r="E38" s="179">
        <f>[2]НТТЗ!I64</f>
        <v>61840</v>
      </c>
      <c r="F38" s="180">
        <f t="shared" si="0"/>
        <v>215</v>
      </c>
      <c r="G38" s="181">
        <f t="shared" si="2"/>
        <v>230</v>
      </c>
    </row>
    <row r="39" spans="1:7" s="192" customFormat="1" ht="20.25" x14ac:dyDescent="0.2">
      <c r="A39" s="187" t="s">
        <v>232</v>
      </c>
      <c r="B39" s="188">
        <v>3.59</v>
      </c>
      <c r="C39" s="189">
        <v>6</v>
      </c>
      <c r="D39" s="190">
        <f>D33</f>
        <v>58970</v>
      </c>
      <c r="E39" s="190">
        <f>[2]НТТЗ!I64</f>
        <v>61840</v>
      </c>
      <c r="F39" s="188">
        <f t="shared" si="0"/>
        <v>215</v>
      </c>
      <c r="G39" s="191">
        <f t="shared" si="2"/>
        <v>230</v>
      </c>
    </row>
    <row r="40" spans="1:7" ht="20.25" x14ac:dyDescent="0.2">
      <c r="A40" s="187" t="s">
        <v>233</v>
      </c>
      <c r="B40" s="177">
        <v>4.43</v>
      </c>
      <c r="C40" s="178">
        <v>6</v>
      </c>
      <c r="D40" s="179">
        <f>D26</f>
        <v>58970</v>
      </c>
      <c r="E40" s="179">
        <f>[2]НТТЗ!I64</f>
        <v>61840</v>
      </c>
      <c r="F40" s="180">
        <f t="shared" si="0"/>
        <v>265</v>
      </c>
      <c r="G40" s="181">
        <f t="shared" si="2"/>
        <v>280</v>
      </c>
    </row>
    <row r="41" spans="1:7" ht="20.25" x14ac:dyDescent="0.2">
      <c r="A41" s="187" t="s">
        <v>234</v>
      </c>
      <c r="B41" s="177">
        <v>5.25</v>
      </c>
      <c r="C41" s="178">
        <v>6</v>
      </c>
      <c r="D41" s="184">
        <f>[2]НТТЗ!I61</f>
        <v>58970</v>
      </c>
      <c r="E41" s="179">
        <f>[2]НТТЗ!I65</f>
        <v>61270</v>
      </c>
      <c r="F41" s="180">
        <f t="shared" si="0"/>
        <v>310</v>
      </c>
      <c r="G41" s="181">
        <f t="shared" si="2"/>
        <v>330</v>
      </c>
    </row>
    <row r="42" spans="1:7" ht="20.25" x14ac:dyDescent="0.2">
      <c r="A42" s="193" t="s">
        <v>235</v>
      </c>
      <c r="B42" s="180">
        <v>7.13</v>
      </c>
      <c r="C42" s="194" t="s">
        <v>236</v>
      </c>
      <c r="D42" s="179">
        <f>[2]НТТЗ!I6</f>
        <v>57240</v>
      </c>
      <c r="E42" s="179">
        <f>[2]НТТЗ!I20</f>
        <v>60120</v>
      </c>
      <c r="F42" s="180">
        <f t="shared" ref="F42:F73" si="3">CEILING(D42*(B42/1000),10)</f>
        <v>410</v>
      </c>
      <c r="G42" s="181">
        <f t="shared" si="2"/>
        <v>430</v>
      </c>
    </row>
    <row r="43" spans="1:7" ht="20.25" x14ac:dyDescent="0.2">
      <c r="A43" s="193" t="s">
        <v>237</v>
      </c>
      <c r="B43" s="180">
        <v>9.33</v>
      </c>
      <c r="C43" s="194" t="s">
        <v>236</v>
      </c>
      <c r="D43" s="179">
        <f>D42</f>
        <v>57240</v>
      </c>
      <c r="E43" s="179">
        <f>[2]НТТЗ!I20</f>
        <v>60120</v>
      </c>
      <c r="F43" s="180">
        <f t="shared" si="3"/>
        <v>540</v>
      </c>
      <c r="G43" s="181">
        <f t="shared" si="2"/>
        <v>570</v>
      </c>
    </row>
    <row r="44" spans="1:7" ht="20.25" x14ac:dyDescent="0.2">
      <c r="A44" s="193" t="s">
        <v>238</v>
      </c>
      <c r="B44" s="180">
        <v>11.44</v>
      </c>
      <c r="C44" s="194" t="s">
        <v>236</v>
      </c>
      <c r="D44" s="179">
        <f>D42</f>
        <v>57240</v>
      </c>
      <c r="E44" s="179">
        <f>[2]НТТЗ!I20</f>
        <v>60120</v>
      </c>
      <c r="F44" s="180">
        <f t="shared" si="3"/>
        <v>660</v>
      </c>
      <c r="G44" s="181">
        <f t="shared" si="2"/>
        <v>690</v>
      </c>
    </row>
    <row r="45" spans="1:7" ht="20.25" x14ac:dyDescent="0.2">
      <c r="A45" s="193" t="s">
        <v>239</v>
      </c>
      <c r="B45" s="180">
        <v>13.46</v>
      </c>
      <c r="C45" s="194" t="s">
        <v>236</v>
      </c>
      <c r="D45" s="179">
        <f>D42</f>
        <v>57240</v>
      </c>
      <c r="E45" s="179">
        <f>[2]НТТЗ!I20</f>
        <v>60120</v>
      </c>
      <c r="F45" s="180">
        <f t="shared" si="3"/>
        <v>780</v>
      </c>
      <c r="G45" s="181">
        <f t="shared" si="2"/>
        <v>810</v>
      </c>
    </row>
    <row r="46" spans="1:7" ht="20.25" x14ac:dyDescent="0.2">
      <c r="A46" s="193" t="s">
        <v>240</v>
      </c>
      <c r="B46" s="180">
        <v>9.02</v>
      </c>
      <c r="C46" s="194" t="s">
        <v>236</v>
      </c>
      <c r="D46" s="179">
        <f>D42</f>
        <v>57240</v>
      </c>
      <c r="E46" s="179">
        <f>[2]НТТЗ!I20</f>
        <v>60120</v>
      </c>
      <c r="F46" s="180">
        <f t="shared" si="3"/>
        <v>520</v>
      </c>
      <c r="G46" s="181">
        <f t="shared" si="2"/>
        <v>550</v>
      </c>
    </row>
    <row r="47" spans="1:7" ht="20.25" x14ac:dyDescent="0.2">
      <c r="A47" s="193" t="s">
        <v>241</v>
      </c>
      <c r="B47" s="180">
        <v>11.84</v>
      </c>
      <c r="C47" s="194" t="s">
        <v>236</v>
      </c>
      <c r="D47" s="179">
        <f>D42</f>
        <v>57240</v>
      </c>
      <c r="E47" s="179">
        <f>[2]НТТЗ!I20</f>
        <v>60120</v>
      </c>
      <c r="F47" s="180">
        <f t="shared" si="3"/>
        <v>680</v>
      </c>
      <c r="G47" s="181">
        <f t="shared" si="2"/>
        <v>720</v>
      </c>
    </row>
    <row r="48" spans="1:7" ht="20.25" x14ac:dyDescent="0.2">
      <c r="A48" s="193" t="s">
        <v>242</v>
      </c>
      <c r="B48" s="180">
        <v>14.58</v>
      </c>
      <c r="C48" s="194" t="s">
        <v>236</v>
      </c>
      <c r="D48" s="179">
        <f>D42</f>
        <v>57240</v>
      </c>
      <c r="E48" s="179">
        <f>[2]НТТЗ!I20</f>
        <v>60120</v>
      </c>
      <c r="F48" s="180">
        <f t="shared" si="3"/>
        <v>840</v>
      </c>
      <c r="G48" s="181">
        <f t="shared" si="2"/>
        <v>880</v>
      </c>
    </row>
    <row r="49" spans="1:7" ht="20.25" x14ac:dyDescent="0.2">
      <c r="A49" s="193" t="s">
        <v>243</v>
      </c>
      <c r="B49" s="180">
        <v>17.22</v>
      </c>
      <c r="C49" s="194" t="s">
        <v>236</v>
      </c>
      <c r="D49" s="179">
        <f>D42</f>
        <v>57240</v>
      </c>
      <c r="E49" s="179">
        <f>[2]НТТЗ!I20</f>
        <v>60120</v>
      </c>
      <c r="F49" s="180">
        <f t="shared" si="3"/>
        <v>990</v>
      </c>
      <c r="G49" s="181">
        <f t="shared" si="2"/>
        <v>1040</v>
      </c>
    </row>
    <row r="50" spans="1:7" ht="19.5" customHeight="1" x14ac:dyDescent="0.2">
      <c r="A50" s="187" t="s">
        <v>244</v>
      </c>
      <c r="B50" s="188">
        <v>10.9</v>
      </c>
      <c r="C50" s="195" t="s">
        <v>236</v>
      </c>
      <c r="D50" s="190">
        <f>D42</f>
        <v>57240</v>
      </c>
      <c r="E50" s="190">
        <f>[2]НТТЗ!I20</f>
        <v>60120</v>
      </c>
      <c r="F50" s="188">
        <f t="shared" si="3"/>
        <v>630</v>
      </c>
      <c r="G50" s="191">
        <f t="shared" si="2"/>
        <v>660</v>
      </c>
    </row>
    <row r="51" spans="1:7" ht="20.25" customHeight="1" x14ac:dyDescent="0.2">
      <c r="A51" s="187" t="s">
        <v>245</v>
      </c>
      <c r="B51" s="188">
        <v>14.35</v>
      </c>
      <c r="C51" s="195" t="s">
        <v>236</v>
      </c>
      <c r="D51" s="190">
        <f>D42</f>
        <v>57240</v>
      </c>
      <c r="E51" s="190">
        <f>[2]НТТЗ!I20</f>
        <v>60120</v>
      </c>
      <c r="F51" s="188">
        <f t="shared" si="3"/>
        <v>830</v>
      </c>
      <c r="G51" s="191">
        <f t="shared" si="2"/>
        <v>870</v>
      </c>
    </row>
    <row r="52" spans="1:7" ht="20.25" x14ac:dyDescent="0.2">
      <c r="A52" s="187" t="s">
        <v>246</v>
      </c>
      <c r="B52" s="188">
        <v>17.72</v>
      </c>
      <c r="C52" s="195" t="s">
        <v>236</v>
      </c>
      <c r="D52" s="190">
        <f>D42</f>
        <v>57240</v>
      </c>
      <c r="E52" s="190">
        <f>[2]НТТЗ!I20</f>
        <v>60120</v>
      </c>
      <c r="F52" s="188">
        <f t="shared" si="3"/>
        <v>1020</v>
      </c>
      <c r="G52" s="191">
        <f t="shared" si="2"/>
        <v>1070</v>
      </c>
    </row>
    <row r="53" spans="1:7" ht="20.25" x14ac:dyDescent="0.2">
      <c r="A53" s="187" t="s">
        <v>247</v>
      </c>
      <c r="B53" s="188">
        <v>20.99</v>
      </c>
      <c r="C53" s="195" t="s">
        <v>236</v>
      </c>
      <c r="D53" s="190">
        <f>D42</f>
        <v>57240</v>
      </c>
      <c r="E53" s="190">
        <f>[2]НТТЗ!I20</f>
        <v>60120</v>
      </c>
      <c r="F53" s="188">
        <f t="shared" si="3"/>
        <v>1210</v>
      </c>
      <c r="G53" s="191">
        <f t="shared" si="2"/>
        <v>1270</v>
      </c>
    </row>
    <row r="54" spans="1:7" ht="20.25" x14ac:dyDescent="0.2">
      <c r="A54" s="187" t="s">
        <v>248</v>
      </c>
      <c r="B54" s="188">
        <v>12.78</v>
      </c>
      <c r="C54" s="195" t="s">
        <v>236</v>
      </c>
      <c r="D54" s="190">
        <f>D42</f>
        <v>57240</v>
      </c>
      <c r="E54" s="190">
        <f>[2]НТТЗ!I20</f>
        <v>60120</v>
      </c>
      <c r="F54" s="188">
        <f t="shared" si="3"/>
        <v>740</v>
      </c>
      <c r="G54" s="191">
        <f t="shared" si="2"/>
        <v>770</v>
      </c>
    </row>
    <row r="55" spans="1:7" ht="20.25" x14ac:dyDescent="0.2">
      <c r="A55" s="187" t="s">
        <v>249</v>
      </c>
      <c r="B55" s="188">
        <v>16.87</v>
      </c>
      <c r="C55" s="195" t="s">
        <v>236</v>
      </c>
      <c r="D55" s="190">
        <f>D42</f>
        <v>57240</v>
      </c>
      <c r="E55" s="190">
        <f>[2]НТТЗ!I20</f>
        <v>60120</v>
      </c>
      <c r="F55" s="188">
        <f t="shared" si="3"/>
        <v>970</v>
      </c>
      <c r="G55" s="191">
        <f t="shared" si="2"/>
        <v>1020</v>
      </c>
    </row>
    <row r="56" spans="1:7" ht="20.25" x14ac:dyDescent="0.2">
      <c r="A56" s="187" t="s">
        <v>250</v>
      </c>
      <c r="B56" s="188">
        <v>20.86</v>
      </c>
      <c r="C56" s="195" t="s">
        <v>236</v>
      </c>
      <c r="D56" s="190">
        <f>D42</f>
        <v>57240</v>
      </c>
      <c r="E56" s="190">
        <f>[2]НТТЗ!I20</f>
        <v>60120</v>
      </c>
      <c r="F56" s="188">
        <f t="shared" si="3"/>
        <v>1200</v>
      </c>
      <c r="G56" s="191">
        <f t="shared" si="2"/>
        <v>1260</v>
      </c>
    </row>
    <row r="57" spans="1:7" ht="20.25" x14ac:dyDescent="0.2">
      <c r="A57" s="187" t="s">
        <v>251</v>
      </c>
      <c r="B57" s="188">
        <v>24.76</v>
      </c>
      <c r="C57" s="195" t="s">
        <v>236</v>
      </c>
      <c r="D57" s="190">
        <f>D42</f>
        <v>57240</v>
      </c>
      <c r="E57" s="190">
        <f>[2]НТТЗ!I20</f>
        <v>60120</v>
      </c>
      <c r="F57" s="188">
        <f t="shared" si="3"/>
        <v>1420</v>
      </c>
      <c r="G57" s="191">
        <f t="shared" si="2"/>
        <v>1490</v>
      </c>
    </row>
    <row r="58" spans="1:7" ht="21" customHeight="1" x14ac:dyDescent="0.2">
      <c r="A58" s="187" t="s">
        <v>252</v>
      </c>
      <c r="B58" s="188">
        <v>19.38</v>
      </c>
      <c r="C58" s="195" t="s">
        <v>236</v>
      </c>
      <c r="D58" s="190">
        <f>[2]НТТЗ!I10</f>
        <v>57820</v>
      </c>
      <c r="E58" s="190">
        <f>[2]НТТЗ!I24</f>
        <v>60120</v>
      </c>
      <c r="F58" s="188">
        <f t="shared" si="3"/>
        <v>1130</v>
      </c>
      <c r="G58" s="191">
        <f t="shared" si="2"/>
        <v>1170</v>
      </c>
    </row>
    <row r="59" spans="1:7" ht="20.25" x14ac:dyDescent="0.2">
      <c r="A59" s="187" t="s">
        <v>253</v>
      </c>
      <c r="B59" s="188">
        <v>24</v>
      </c>
      <c r="C59" s="195" t="s">
        <v>236</v>
      </c>
      <c r="D59" s="190">
        <f>D58</f>
        <v>57820</v>
      </c>
      <c r="E59" s="190">
        <f>[2]НТТЗ!I24</f>
        <v>60120</v>
      </c>
      <c r="F59" s="188">
        <f t="shared" si="3"/>
        <v>1390</v>
      </c>
      <c r="G59" s="191">
        <f t="shared" si="2"/>
        <v>1450</v>
      </c>
    </row>
    <row r="60" spans="1:7" ht="20.25" x14ac:dyDescent="0.2">
      <c r="A60" s="187" t="s">
        <v>254</v>
      </c>
      <c r="B60" s="188">
        <v>28.53</v>
      </c>
      <c r="C60" s="195" t="s">
        <v>236</v>
      </c>
      <c r="D60" s="190">
        <f>D58</f>
        <v>57820</v>
      </c>
      <c r="E60" s="190">
        <f>[2]НТТЗ!I24</f>
        <v>60120</v>
      </c>
      <c r="F60" s="188">
        <f t="shared" si="3"/>
        <v>1650</v>
      </c>
      <c r="G60" s="191">
        <f t="shared" si="2"/>
        <v>1720</v>
      </c>
    </row>
    <row r="61" spans="1:7" ht="20.25" x14ac:dyDescent="0.2">
      <c r="A61" s="187" t="s">
        <v>255</v>
      </c>
      <c r="B61" s="188">
        <v>21.89</v>
      </c>
      <c r="C61" s="195" t="s">
        <v>236</v>
      </c>
      <c r="D61" s="190">
        <f>D58</f>
        <v>57820</v>
      </c>
      <c r="E61" s="190">
        <f>[2]НТТЗ!I24</f>
        <v>60120</v>
      </c>
      <c r="F61" s="188">
        <f t="shared" si="3"/>
        <v>1270</v>
      </c>
      <c r="G61" s="191">
        <f t="shared" si="2"/>
        <v>1320</v>
      </c>
    </row>
    <row r="62" spans="1:7" ht="42" customHeight="1" x14ac:dyDescent="0.2">
      <c r="A62" s="187" t="s">
        <v>256</v>
      </c>
      <c r="B62" s="188">
        <v>27.14</v>
      </c>
      <c r="C62" s="195" t="s">
        <v>236</v>
      </c>
      <c r="D62" s="190">
        <f>D58</f>
        <v>57820</v>
      </c>
      <c r="E62" s="190">
        <f>[2]НТТЗ!I24</f>
        <v>60120</v>
      </c>
      <c r="F62" s="188">
        <f t="shared" si="3"/>
        <v>1570</v>
      </c>
      <c r="G62" s="191">
        <f t="shared" si="2"/>
        <v>1640</v>
      </c>
    </row>
    <row r="63" spans="1:7" ht="33" customHeight="1" x14ac:dyDescent="0.2">
      <c r="A63" s="187" t="s">
        <v>257</v>
      </c>
      <c r="B63" s="188">
        <v>32.299999999999997</v>
      </c>
      <c r="C63" s="195" t="s">
        <v>236</v>
      </c>
      <c r="D63" s="190">
        <f>D58</f>
        <v>57820</v>
      </c>
      <c r="E63" s="190">
        <f>[2]НТТЗ!I24</f>
        <v>60120</v>
      </c>
      <c r="F63" s="188">
        <f t="shared" si="3"/>
        <v>1870</v>
      </c>
      <c r="G63" s="191">
        <f t="shared" si="2"/>
        <v>1950</v>
      </c>
    </row>
    <row r="64" spans="1:7" ht="23.25" customHeight="1" x14ac:dyDescent="0.2">
      <c r="A64" s="187" t="s">
        <v>258</v>
      </c>
      <c r="B64" s="188">
        <v>24.4</v>
      </c>
      <c r="C64" s="195" t="s">
        <v>236</v>
      </c>
      <c r="D64" s="190">
        <f>[2]НТТЗ!I13</f>
        <v>57820</v>
      </c>
      <c r="E64" s="190">
        <f>[2]НТТЗ!I27</f>
        <v>60120</v>
      </c>
      <c r="F64" s="188">
        <f t="shared" si="3"/>
        <v>1420</v>
      </c>
      <c r="G64" s="191">
        <f t="shared" si="2"/>
        <v>1470</v>
      </c>
    </row>
    <row r="65" spans="1:7" ht="23.25" customHeight="1" x14ac:dyDescent="0.2">
      <c r="A65" s="187" t="s">
        <v>259</v>
      </c>
      <c r="B65" s="188">
        <v>30.28</v>
      </c>
      <c r="C65" s="195" t="s">
        <v>236</v>
      </c>
      <c r="D65" s="190">
        <f>D64</f>
        <v>57820</v>
      </c>
      <c r="E65" s="190">
        <f>[2]НТТЗ!I27</f>
        <v>60120</v>
      </c>
      <c r="F65" s="188">
        <f t="shared" si="3"/>
        <v>1760</v>
      </c>
      <c r="G65" s="191">
        <f t="shared" si="2"/>
        <v>1830</v>
      </c>
    </row>
    <row r="66" spans="1:7" ht="20.25" x14ac:dyDescent="0.2">
      <c r="A66" s="187" t="s">
        <v>260</v>
      </c>
      <c r="B66" s="188">
        <v>36.06</v>
      </c>
      <c r="C66" s="195" t="s">
        <v>236</v>
      </c>
      <c r="D66" s="190">
        <f>D64</f>
        <v>57820</v>
      </c>
      <c r="E66" s="190">
        <f>[2]НТТЗ!I27</f>
        <v>60120</v>
      </c>
      <c r="F66" s="188">
        <f t="shared" si="3"/>
        <v>2090</v>
      </c>
      <c r="G66" s="191">
        <f t="shared" si="2"/>
        <v>2170</v>
      </c>
    </row>
    <row r="67" spans="1:7" ht="20.25" x14ac:dyDescent="0.2">
      <c r="A67" s="193" t="s">
        <v>261</v>
      </c>
      <c r="B67" s="180">
        <v>5.23</v>
      </c>
      <c r="C67" s="194" t="s">
        <v>262</v>
      </c>
      <c r="D67" s="196">
        <f>[2]НТТЗ!I80</f>
        <v>57240</v>
      </c>
      <c r="E67" s="179">
        <f>[2]НТТЗ!I91</f>
        <v>60690</v>
      </c>
      <c r="F67" s="180">
        <f t="shared" si="3"/>
        <v>300</v>
      </c>
      <c r="G67" s="181">
        <f t="shared" si="2"/>
        <v>320</v>
      </c>
    </row>
    <row r="68" spans="1:7" ht="20.25" x14ac:dyDescent="0.2">
      <c r="A68" s="193" t="s">
        <v>263</v>
      </c>
      <c r="B68" s="180">
        <v>7.1</v>
      </c>
      <c r="C68" s="194" t="s">
        <v>262</v>
      </c>
      <c r="D68" s="196">
        <f>[2]НТТЗ!I80</f>
        <v>57240</v>
      </c>
      <c r="E68" s="179">
        <f>[2]НТТЗ!I91</f>
        <v>60690</v>
      </c>
      <c r="F68" s="180">
        <f t="shared" si="3"/>
        <v>410</v>
      </c>
      <c r="G68" s="181">
        <f t="shared" si="2"/>
        <v>440</v>
      </c>
    </row>
    <row r="69" spans="1:7" ht="20.25" x14ac:dyDescent="0.2">
      <c r="A69" s="193" t="s">
        <v>264</v>
      </c>
      <c r="B69" s="180">
        <v>8.3800000000000008</v>
      </c>
      <c r="C69" s="194" t="s">
        <v>262</v>
      </c>
      <c r="D69" s="196">
        <f>D68</f>
        <v>57240</v>
      </c>
      <c r="E69" s="179">
        <f>[2]НТТЗ!I91</f>
        <v>60690</v>
      </c>
      <c r="F69" s="180">
        <f t="shared" si="3"/>
        <v>480</v>
      </c>
      <c r="G69" s="181">
        <f t="shared" si="2"/>
        <v>510</v>
      </c>
    </row>
    <row r="70" spans="1:7" ht="20.25" x14ac:dyDescent="0.2">
      <c r="A70" s="193" t="s">
        <v>265</v>
      </c>
      <c r="B70" s="180">
        <v>9.67</v>
      </c>
      <c r="C70" s="194" t="s">
        <v>262</v>
      </c>
      <c r="D70" s="196">
        <f>D68</f>
        <v>57240</v>
      </c>
      <c r="E70" s="179">
        <f>[2]НТТЗ!I91</f>
        <v>60690</v>
      </c>
      <c r="F70" s="180">
        <f t="shared" si="3"/>
        <v>560</v>
      </c>
      <c r="G70" s="181">
        <f t="shared" si="2"/>
        <v>590</v>
      </c>
    </row>
    <row r="71" spans="1:7" ht="20.25" x14ac:dyDescent="0.2">
      <c r="A71" s="193" t="s">
        <v>266</v>
      </c>
      <c r="B71" s="180">
        <v>10.26</v>
      </c>
      <c r="C71" s="194" t="s">
        <v>262</v>
      </c>
      <c r="D71" s="196">
        <f>D68</f>
        <v>57240</v>
      </c>
      <c r="E71" s="179">
        <f>[2]НТТЗ!I91</f>
        <v>60690</v>
      </c>
      <c r="F71" s="180">
        <f t="shared" si="3"/>
        <v>590</v>
      </c>
      <c r="G71" s="181">
        <f t="shared" si="2"/>
        <v>630</v>
      </c>
    </row>
    <row r="72" spans="1:7" ht="20.25" x14ac:dyDescent="0.2">
      <c r="A72" s="193" t="s">
        <v>267</v>
      </c>
      <c r="B72" s="180">
        <v>10.85</v>
      </c>
      <c r="C72" s="194" t="s">
        <v>262</v>
      </c>
      <c r="D72" s="196">
        <f>D68</f>
        <v>57240</v>
      </c>
      <c r="E72" s="179">
        <f>[2]НТТЗ!I91</f>
        <v>60690</v>
      </c>
      <c r="F72" s="180">
        <f t="shared" si="3"/>
        <v>630</v>
      </c>
      <c r="G72" s="181">
        <f t="shared" si="2"/>
        <v>660</v>
      </c>
    </row>
    <row r="73" spans="1:7" ht="20.25" x14ac:dyDescent="0.2">
      <c r="A73" s="193" t="s">
        <v>268</v>
      </c>
      <c r="B73" s="180">
        <v>12.13</v>
      </c>
      <c r="C73" s="194" t="s">
        <v>262</v>
      </c>
      <c r="D73" s="196">
        <f>D68</f>
        <v>57240</v>
      </c>
      <c r="E73" s="179">
        <f>[2]НТТЗ!I91</f>
        <v>60690</v>
      </c>
      <c r="F73" s="180">
        <f t="shared" si="3"/>
        <v>700</v>
      </c>
      <c r="G73" s="181">
        <f t="shared" si="2"/>
        <v>740</v>
      </c>
    </row>
    <row r="74" spans="1:7" ht="21" thickBot="1" x14ac:dyDescent="0.25">
      <c r="A74" s="187" t="s">
        <v>269</v>
      </c>
      <c r="B74" s="188">
        <v>4.34</v>
      </c>
      <c r="C74" s="195" t="s">
        <v>262</v>
      </c>
      <c r="D74" s="197">
        <f>[2]НТТЗ!I76</f>
        <v>57240</v>
      </c>
      <c r="E74" s="190">
        <f>[2]НТТЗ!I88</f>
        <v>60690</v>
      </c>
      <c r="F74" s="188">
        <f>CEILING(D74*(B74/1000),10)</f>
        <v>250</v>
      </c>
      <c r="G74" s="181">
        <f t="shared" si="2"/>
        <v>270</v>
      </c>
    </row>
    <row r="75" spans="1:7" ht="21" thickBot="1" x14ac:dyDescent="0.25">
      <c r="A75" s="167" t="s">
        <v>270</v>
      </c>
      <c r="B75" s="168"/>
      <c r="C75" s="169"/>
      <c r="D75" s="168"/>
      <c r="E75" s="168"/>
      <c r="F75" s="168"/>
      <c r="G75" s="170"/>
    </row>
    <row r="76" spans="1:7" ht="20.25" x14ac:dyDescent="0.2">
      <c r="A76" s="176" t="s">
        <v>215</v>
      </c>
      <c r="B76" s="177">
        <v>1.31</v>
      </c>
      <c r="C76" s="178">
        <v>6</v>
      </c>
      <c r="D76" s="174">
        <f>[2]НТТЗ!G171</f>
        <v>29640</v>
      </c>
      <c r="E76" s="179">
        <f>D76</f>
        <v>29640</v>
      </c>
      <c r="F76" s="180">
        <f t="shared" ref="F76:F89" si="4">CEILING(D76*(B76/1000),5)</f>
        <v>40</v>
      </c>
      <c r="G76" s="181"/>
    </row>
    <row r="77" spans="1:7" ht="20.25" x14ac:dyDescent="0.2">
      <c r="A77" s="176" t="s">
        <v>216</v>
      </c>
      <c r="B77" s="177">
        <v>1.78</v>
      </c>
      <c r="C77" s="178">
        <v>6</v>
      </c>
      <c r="D77" s="174">
        <f>[2]НТТЗ!G170</f>
        <v>29640</v>
      </c>
      <c r="E77" s="179">
        <f t="shared" ref="E77:E121" si="5">D77</f>
        <v>29640</v>
      </c>
      <c r="F77" s="180">
        <f t="shared" si="4"/>
        <v>55</v>
      </c>
      <c r="G77" s="181"/>
    </row>
    <row r="78" spans="1:7" ht="20.25" x14ac:dyDescent="0.2">
      <c r="A78" s="176" t="s">
        <v>217</v>
      </c>
      <c r="B78" s="177">
        <v>1.67</v>
      </c>
      <c r="C78" s="178">
        <v>6</v>
      </c>
      <c r="D78" s="174">
        <f>[2]НТТЗ!G171</f>
        <v>29640</v>
      </c>
      <c r="E78" s="179">
        <f t="shared" si="5"/>
        <v>29640</v>
      </c>
      <c r="F78" s="180">
        <f t="shared" si="4"/>
        <v>50</v>
      </c>
      <c r="G78" s="181"/>
    </row>
    <row r="79" spans="1:7" ht="20.25" x14ac:dyDescent="0.2">
      <c r="A79" s="176" t="s">
        <v>224</v>
      </c>
      <c r="B79" s="177">
        <v>1.7</v>
      </c>
      <c r="C79" s="178">
        <v>6</v>
      </c>
      <c r="D79" s="174">
        <f>[2]НТТЗ!G171</f>
        <v>29640</v>
      </c>
      <c r="E79" s="179">
        <f t="shared" si="5"/>
        <v>29640</v>
      </c>
      <c r="F79" s="180">
        <f t="shared" si="4"/>
        <v>55</v>
      </c>
      <c r="G79" s="181"/>
    </row>
    <row r="80" spans="1:7" ht="20.25" x14ac:dyDescent="0.2">
      <c r="A80" s="176" t="s">
        <v>225</v>
      </c>
      <c r="B80" s="177">
        <v>2.0699999999999998</v>
      </c>
      <c r="C80" s="178">
        <v>6</v>
      </c>
      <c r="D80" s="174">
        <f>[2]НТТЗ!G171</f>
        <v>29640</v>
      </c>
      <c r="E80" s="179">
        <f t="shared" si="5"/>
        <v>29640</v>
      </c>
      <c r="F80" s="180">
        <f t="shared" si="4"/>
        <v>65</v>
      </c>
      <c r="G80" s="181"/>
    </row>
    <row r="81" spans="1:7" ht="20.25" x14ac:dyDescent="0.2">
      <c r="A81" s="176" t="s">
        <v>226</v>
      </c>
      <c r="B81" s="177">
        <v>2.33</v>
      </c>
      <c r="C81" s="178">
        <v>6</v>
      </c>
      <c r="D81" s="174">
        <f>[2]НТТЗ!G171</f>
        <v>29640</v>
      </c>
      <c r="E81" s="179">
        <f t="shared" si="5"/>
        <v>29640</v>
      </c>
      <c r="F81" s="180">
        <f t="shared" si="4"/>
        <v>70</v>
      </c>
      <c r="G81" s="181">
        <f>CEILING(E81*(B81/1000),10)</f>
        <v>70</v>
      </c>
    </row>
    <row r="82" spans="1:7" ht="20.25" x14ac:dyDescent="0.2">
      <c r="A82" s="176" t="s">
        <v>227</v>
      </c>
      <c r="B82" s="177">
        <v>2.85</v>
      </c>
      <c r="C82" s="178">
        <v>6</v>
      </c>
      <c r="D82" s="174">
        <f>[2]НТТЗ!G171</f>
        <v>29640</v>
      </c>
      <c r="E82" s="179">
        <f t="shared" si="5"/>
        <v>29640</v>
      </c>
      <c r="F82" s="180">
        <f t="shared" si="4"/>
        <v>85</v>
      </c>
      <c r="G82" s="181">
        <f>CEILING(E82*(B82/1000),10)</f>
        <v>90</v>
      </c>
    </row>
    <row r="83" spans="1:7" ht="20.25" x14ac:dyDescent="0.2">
      <c r="A83" s="176" t="s">
        <v>228</v>
      </c>
      <c r="B83" s="177">
        <v>2.17</v>
      </c>
      <c r="C83" s="178">
        <v>6</v>
      </c>
      <c r="D83" s="174">
        <f>[2]НТТЗ!G171</f>
        <v>29640</v>
      </c>
      <c r="E83" s="179">
        <f t="shared" si="5"/>
        <v>29640</v>
      </c>
      <c r="F83" s="180">
        <f t="shared" si="4"/>
        <v>65</v>
      </c>
      <c r="G83" s="181"/>
    </row>
    <row r="84" spans="1:7" ht="20.25" x14ac:dyDescent="0.2">
      <c r="A84" s="176" t="s">
        <v>229</v>
      </c>
      <c r="B84" s="177">
        <v>2.66</v>
      </c>
      <c r="C84" s="178">
        <v>6</v>
      </c>
      <c r="D84" s="174">
        <f>[2]НТТЗ!G171</f>
        <v>29640</v>
      </c>
      <c r="E84" s="179">
        <f t="shared" si="5"/>
        <v>29640</v>
      </c>
      <c r="F84" s="180">
        <f t="shared" si="4"/>
        <v>80</v>
      </c>
      <c r="G84" s="181"/>
    </row>
    <row r="85" spans="1:7" ht="20.25" x14ac:dyDescent="0.2">
      <c r="A85" s="176" t="s">
        <v>230</v>
      </c>
      <c r="B85" s="177">
        <v>2.96</v>
      </c>
      <c r="C85" s="178">
        <v>6</v>
      </c>
      <c r="D85" s="174">
        <f>[2]НТТЗ!G171</f>
        <v>29640</v>
      </c>
      <c r="E85" s="179">
        <f t="shared" si="5"/>
        <v>29640</v>
      </c>
      <c r="F85" s="180">
        <f t="shared" si="4"/>
        <v>90</v>
      </c>
      <c r="G85" s="181">
        <f t="shared" ref="G85:G121" si="6">CEILING(E85*(B85/1000),10)</f>
        <v>90</v>
      </c>
    </row>
    <row r="86" spans="1:7" ht="20.25" x14ac:dyDescent="0.2">
      <c r="A86" s="176" t="s">
        <v>231</v>
      </c>
      <c r="B86" s="177">
        <v>3.64</v>
      </c>
      <c r="C86" s="178">
        <v>6</v>
      </c>
      <c r="D86" s="174">
        <f>[2]НТТЗ!G171</f>
        <v>29640</v>
      </c>
      <c r="E86" s="179">
        <f t="shared" si="5"/>
        <v>29640</v>
      </c>
      <c r="F86" s="180">
        <f t="shared" si="4"/>
        <v>110</v>
      </c>
      <c r="G86" s="181">
        <f t="shared" si="6"/>
        <v>110</v>
      </c>
    </row>
    <row r="87" spans="1:7" s="192" customFormat="1" ht="20.25" x14ac:dyDescent="0.2">
      <c r="A87" s="187" t="s">
        <v>232</v>
      </c>
      <c r="B87" s="188">
        <v>3.59</v>
      </c>
      <c r="C87" s="189">
        <v>6</v>
      </c>
      <c r="D87" s="174">
        <f>[2]НТТЗ!G171</f>
        <v>29640</v>
      </c>
      <c r="E87" s="179">
        <f t="shared" si="5"/>
        <v>29640</v>
      </c>
      <c r="F87" s="188">
        <f t="shared" si="4"/>
        <v>110</v>
      </c>
      <c r="G87" s="191">
        <f t="shared" si="6"/>
        <v>110</v>
      </c>
    </row>
    <row r="88" spans="1:7" ht="20.25" x14ac:dyDescent="0.2">
      <c r="A88" s="187" t="s">
        <v>233</v>
      </c>
      <c r="B88" s="177">
        <v>4.43</v>
      </c>
      <c r="C88" s="178">
        <v>6</v>
      </c>
      <c r="D88" s="174">
        <f>[2]НТТЗ!G171</f>
        <v>29640</v>
      </c>
      <c r="E88" s="179">
        <f t="shared" si="5"/>
        <v>29640</v>
      </c>
      <c r="F88" s="180">
        <f t="shared" si="4"/>
        <v>135</v>
      </c>
      <c r="G88" s="181">
        <f t="shared" si="6"/>
        <v>140</v>
      </c>
    </row>
    <row r="89" spans="1:7" ht="20.25" x14ac:dyDescent="0.2">
      <c r="A89" s="187" t="s">
        <v>234</v>
      </c>
      <c r="B89" s="177">
        <v>5.25</v>
      </c>
      <c r="C89" s="178">
        <v>6</v>
      </c>
      <c r="D89" s="174">
        <f>[2]НТТЗ!G171</f>
        <v>29640</v>
      </c>
      <c r="E89" s="179">
        <f t="shared" si="5"/>
        <v>29640</v>
      </c>
      <c r="F89" s="180">
        <f t="shared" si="4"/>
        <v>160</v>
      </c>
      <c r="G89" s="181">
        <f t="shared" si="6"/>
        <v>160</v>
      </c>
    </row>
    <row r="90" spans="1:7" ht="20.25" x14ac:dyDescent="0.2">
      <c r="A90" s="193" t="s">
        <v>235</v>
      </c>
      <c r="B90" s="180">
        <v>7.13</v>
      </c>
      <c r="C90" s="194" t="s">
        <v>236</v>
      </c>
      <c r="D90" s="174">
        <f>[2]НТТЗ!G171</f>
        <v>29640</v>
      </c>
      <c r="E90" s="179">
        <f t="shared" si="5"/>
        <v>29640</v>
      </c>
      <c r="F90" s="180">
        <f t="shared" ref="F90:F121" si="7">CEILING(D90*(B90/1000),10)</f>
        <v>220</v>
      </c>
      <c r="G90" s="181">
        <f t="shared" si="6"/>
        <v>220</v>
      </c>
    </row>
    <row r="91" spans="1:7" ht="20.25" x14ac:dyDescent="0.2">
      <c r="A91" s="193" t="s">
        <v>237</v>
      </c>
      <c r="B91" s="180">
        <v>9.33</v>
      </c>
      <c r="C91" s="194" t="s">
        <v>236</v>
      </c>
      <c r="D91" s="174">
        <f>[2]НТТЗ!G171</f>
        <v>29640</v>
      </c>
      <c r="E91" s="179">
        <f t="shared" si="5"/>
        <v>29640</v>
      </c>
      <c r="F91" s="180">
        <f t="shared" si="7"/>
        <v>280</v>
      </c>
      <c r="G91" s="181">
        <f t="shared" si="6"/>
        <v>280</v>
      </c>
    </row>
    <row r="92" spans="1:7" ht="20.25" x14ac:dyDescent="0.2">
      <c r="A92" s="193" t="s">
        <v>238</v>
      </c>
      <c r="B92" s="180">
        <v>11.44</v>
      </c>
      <c r="C92" s="194" t="s">
        <v>236</v>
      </c>
      <c r="D92" s="174">
        <f>[2]НТТЗ!G171</f>
        <v>29640</v>
      </c>
      <c r="E92" s="179">
        <f t="shared" si="5"/>
        <v>29640</v>
      </c>
      <c r="F92" s="180">
        <f t="shared" si="7"/>
        <v>340</v>
      </c>
      <c r="G92" s="181">
        <f t="shared" si="6"/>
        <v>340</v>
      </c>
    </row>
    <row r="93" spans="1:7" ht="20.25" x14ac:dyDescent="0.2">
      <c r="A93" s="193" t="s">
        <v>239</v>
      </c>
      <c r="B93" s="180">
        <v>13.46</v>
      </c>
      <c r="C93" s="194" t="s">
        <v>236</v>
      </c>
      <c r="D93" s="174">
        <f>[2]НТТЗ!G171</f>
        <v>29640</v>
      </c>
      <c r="E93" s="179">
        <f t="shared" si="5"/>
        <v>29640</v>
      </c>
      <c r="F93" s="180">
        <f t="shared" si="7"/>
        <v>400</v>
      </c>
      <c r="G93" s="181">
        <f t="shared" si="6"/>
        <v>400</v>
      </c>
    </row>
    <row r="94" spans="1:7" ht="20.25" x14ac:dyDescent="0.2">
      <c r="A94" s="193" t="s">
        <v>240</v>
      </c>
      <c r="B94" s="180">
        <v>9.02</v>
      </c>
      <c r="C94" s="194" t="s">
        <v>236</v>
      </c>
      <c r="D94" s="174">
        <f>[2]НТТЗ!G171</f>
        <v>29640</v>
      </c>
      <c r="E94" s="179">
        <f t="shared" si="5"/>
        <v>29640</v>
      </c>
      <c r="F94" s="180">
        <f t="shared" si="7"/>
        <v>270</v>
      </c>
      <c r="G94" s="181">
        <f t="shared" si="6"/>
        <v>270</v>
      </c>
    </row>
    <row r="95" spans="1:7" ht="20.25" x14ac:dyDescent="0.2">
      <c r="A95" s="193" t="s">
        <v>241</v>
      </c>
      <c r="B95" s="180">
        <v>11.84</v>
      </c>
      <c r="C95" s="194" t="s">
        <v>236</v>
      </c>
      <c r="D95" s="174">
        <f>[2]НТТЗ!G171</f>
        <v>29640</v>
      </c>
      <c r="E95" s="179">
        <f t="shared" si="5"/>
        <v>29640</v>
      </c>
      <c r="F95" s="180">
        <f t="shared" si="7"/>
        <v>360</v>
      </c>
      <c r="G95" s="181">
        <f t="shared" si="6"/>
        <v>360</v>
      </c>
    </row>
    <row r="96" spans="1:7" ht="20.25" x14ac:dyDescent="0.2">
      <c r="A96" s="193" t="s">
        <v>242</v>
      </c>
      <c r="B96" s="180">
        <v>14.58</v>
      </c>
      <c r="C96" s="194" t="s">
        <v>236</v>
      </c>
      <c r="D96" s="174">
        <f>[2]НТТЗ!G171</f>
        <v>29640</v>
      </c>
      <c r="E96" s="179">
        <f t="shared" si="5"/>
        <v>29640</v>
      </c>
      <c r="F96" s="180">
        <f t="shared" si="7"/>
        <v>440</v>
      </c>
      <c r="G96" s="181">
        <f t="shared" si="6"/>
        <v>440</v>
      </c>
    </row>
    <row r="97" spans="1:7" ht="20.25" x14ac:dyDescent="0.2">
      <c r="A97" s="193" t="s">
        <v>243</v>
      </c>
      <c r="B97" s="180">
        <v>17.22</v>
      </c>
      <c r="C97" s="194" t="s">
        <v>236</v>
      </c>
      <c r="D97" s="174">
        <f>[2]НТТЗ!G171</f>
        <v>29640</v>
      </c>
      <c r="E97" s="179">
        <f t="shared" si="5"/>
        <v>29640</v>
      </c>
      <c r="F97" s="180">
        <f t="shared" si="7"/>
        <v>520</v>
      </c>
      <c r="G97" s="181">
        <f t="shared" si="6"/>
        <v>520</v>
      </c>
    </row>
    <row r="98" spans="1:7" ht="19.5" customHeight="1" x14ac:dyDescent="0.2">
      <c r="A98" s="187" t="s">
        <v>244</v>
      </c>
      <c r="B98" s="188">
        <v>10.9</v>
      </c>
      <c r="C98" s="195" t="s">
        <v>236</v>
      </c>
      <c r="D98" s="174">
        <f>[2]НТТЗ!G171</f>
        <v>29640</v>
      </c>
      <c r="E98" s="179">
        <f t="shared" si="5"/>
        <v>29640</v>
      </c>
      <c r="F98" s="188">
        <f t="shared" si="7"/>
        <v>330</v>
      </c>
      <c r="G98" s="191">
        <f t="shared" si="6"/>
        <v>330</v>
      </c>
    </row>
    <row r="99" spans="1:7" ht="20.25" customHeight="1" x14ac:dyDescent="0.2">
      <c r="A99" s="187" t="s">
        <v>245</v>
      </c>
      <c r="B99" s="188">
        <v>14.35</v>
      </c>
      <c r="C99" s="195" t="s">
        <v>236</v>
      </c>
      <c r="D99" s="174">
        <f>[2]НТТЗ!G171</f>
        <v>29640</v>
      </c>
      <c r="E99" s="179">
        <f t="shared" si="5"/>
        <v>29640</v>
      </c>
      <c r="F99" s="188">
        <f t="shared" si="7"/>
        <v>430</v>
      </c>
      <c r="G99" s="191">
        <f t="shared" si="6"/>
        <v>430</v>
      </c>
    </row>
    <row r="100" spans="1:7" ht="20.25" x14ac:dyDescent="0.2">
      <c r="A100" s="187" t="s">
        <v>246</v>
      </c>
      <c r="B100" s="188">
        <v>17.72</v>
      </c>
      <c r="C100" s="195" t="s">
        <v>236</v>
      </c>
      <c r="D100" s="174">
        <f>[2]НТТЗ!G171</f>
        <v>29640</v>
      </c>
      <c r="E100" s="179">
        <f t="shared" si="5"/>
        <v>29640</v>
      </c>
      <c r="F100" s="188">
        <f t="shared" si="7"/>
        <v>530</v>
      </c>
      <c r="G100" s="191">
        <f t="shared" si="6"/>
        <v>530</v>
      </c>
    </row>
    <row r="101" spans="1:7" ht="20.25" x14ac:dyDescent="0.2">
      <c r="A101" s="187" t="s">
        <v>247</v>
      </c>
      <c r="B101" s="188">
        <v>20.99</v>
      </c>
      <c r="C101" s="195" t="s">
        <v>236</v>
      </c>
      <c r="D101" s="174">
        <f>[2]НТТЗ!G171</f>
        <v>29640</v>
      </c>
      <c r="E101" s="179">
        <f t="shared" si="5"/>
        <v>29640</v>
      </c>
      <c r="F101" s="188">
        <f t="shared" si="7"/>
        <v>630</v>
      </c>
      <c r="G101" s="191">
        <f t="shared" si="6"/>
        <v>630</v>
      </c>
    </row>
    <row r="102" spans="1:7" ht="20.25" x14ac:dyDescent="0.2">
      <c r="A102" s="187" t="s">
        <v>248</v>
      </c>
      <c r="B102" s="188">
        <v>12.78</v>
      </c>
      <c r="C102" s="195" t="s">
        <v>236</v>
      </c>
      <c r="D102" s="174">
        <f>[2]НТТЗ!G171</f>
        <v>29640</v>
      </c>
      <c r="E102" s="179">
        <f t="shared" si="5"/>
        <v>29640</v>
      </c>
      <c r="F102" s="188">
        <f t="shared" si="7"/>
        <v>380</v>
      </c>
      <c r="G102" s="191">
        <f t="shared" si="6"/>
        <v>380</v>
      </c>
    </row>
    <row r="103" spans="1:7" ht="20.25" x14ac:dyDescent="0.2">
      <c r="A103" s="187" t="s">
        <v>249</v>
      </c>
      <c r="B103" s="188">
        <v>16.87</v>
      </c>
      <c r="C103" s="195" t="s">
        <v>236</v>
      </c>
      <c r="D103" s="174">
        <f>[2]НТТЗ!G171</f>
        <v>29640</v>
      </c>
      <c r="E103" s="179">
        <f t="shared" si="5"/>
        <v>29640</v>
      </c>
      <c r="F103" s="188">
        <f t="shared" si="7"/>
        <v>510</v>
      </c>
      <c r="G103" s="191">
        <f t="shared" si="6"/>
        <v>510</v>
      </c>
    </row>
    <row r="104" spans="1:7" ht="20.25" x14ac:dyDescent="0.2">
      <c r="A104" s="187" t="s">
        <v>250</v>
      </c>
      <c r="B104" s="188">
        <v>20.86</v>
      </c>
      <c r="C104" s="195" t="s">
        <v>236</v>
      </c>
      <c r="D104" s="174">
        <f>[2]НТТЗ!G171</f>
        <v>29640</v>
      </c>
      <c r="E104" s="179">
        <f t="shared" si="5"/>
        <v>29640</v>
      </c>
      <c r="F104" s="188">
        <f t="shared" si="7"/>
        <v>620</v>
      </c>
      <c r="G104" s="191">
        <f t="shared" si="6"/>
        <v>620</v>
      </c>
    </row>
    <row r="105" spans="1:7" ht="20.25" x14ac:dyDescent="0.2">
      <c r="A105" s="187" t="s">
        <v>251</v>
      </c>
      <c r="B105" s="188">
        <v>24.76</v>
      </c>
      <c r="C105" s="195" t="s">
        <v>236</v>
      </c>
      <c r="D105" s="174">
        <f>[2]НТТЗ!G171</f>
        <v>29640</v>
      </c>
      <c r="E105" s="179">
        <f t="shared" si="5"/>
        <v>29640</v>
      </c>
      <c r="F105" s="188">
        <f t="shared" si="7"/>
        <v>740</v>
      </c>
      <c r="G105" s="191">
        <f t="shared" si="6"/>
        <v>740</v>
      </c>
    </row>
    <row r="106" spans="1:7" ht="20.25" x14ac:dyDescent="0.2">
      <c r="A106" s="187" t="s">
        <v>252</v>
      </c>
      <c r="B106" s="188">
        <v>19.38</v>
      </c>
      <c r="C106" s="195" t="s">
        <v>236</v>
      </c>
      <c r="D106" s="174">
        <f>[2]НТТЗ!G171</f>
        <v>29640</v>
      </c>
      <c r="E106" s="179">
        <f t="shared" si="5"/>
        <v>29640</v>
      </c>
      <c r="F106" s="188">
        <f t="shared" si="7"/>
        <v>580</v>
      </c>
      <c r="G106" s="191">
        <f t="shared" si="6"/>
        <v>580</v>
      </c>
    </row>
    <row r="107" spans="1:7" ht="20.25" x14ac:dyDescent="0.2">
      <c r="A107" s="187" t="s">
        <v>253</v>
      </c>
      <c r="B107" s="188">
        <v>24</v>
      </c>
      <c r="C107" s="195" t="s">
        <v>236</v>
      </c>
      <c r="D107" s="174">
        <f>[2]НТТЗ!G171</f>
        <v>29640</v>
      </c>
      <c r="E107" s="179">
        <f t="shared" si="5"/>
        <v>29640</v>
      </c>
      <c r="F107" s="188">
        <f t="shared" si="7"/>
        <v>720</v>
      </c>
      <c r="G107" s="191">
        <f t="shared" si="6"/>
        <v>720</v>
      </c>
    </row>
    <row r="108" spans="1:7" ht="20.25" x14ac:dyDescent="0.2">
      <c r="A108" s="187" t="s">
        <v>254</v>
      </c>
      <c r="B108" s="188">
        <v>28.53</v>
      </c>
      <c r="C108" s="195" t="s">
        <v>236</v>
      </c>
      <c r="D108" s="174">
        <f>[2]НТТЗ!G171</f>
        <v>29640</v>
      </c>
      <c r="E108" s="179">
        <f t="shared" si="5"/>
        <v>29640</v>
      </c>
      <c r="F108" s="188">
        <f t="shared" si="7"/>
        <v>850</v>
      </c>
      <c r="G108" s="191">
        <f t="shared" si="6"/>
        <v>850</v>
      </c>
    </row>
    <row r="109" spans="1:7" ht="20.25" x14ac:dyDescent="0.2">
      <c r="A109" s="187" t="s">
        <v>255</v>
      </c>
      <c r="B109" s="188">
        <v>21.89</v>
      </c>
      <c r="C109" s="195" t="s">
        <v>236</v>
      </c>
      <c r="D109" s="174">
        <f>[2]НТТЗ!G171</f>
        <v>29640</v>
      </c>
      <c r="E109" s="179">
        <f t="shared" si="5"/>
        <v>29640</v>
      </c>
      <c r="F109" s="188">
        <f t="shared" si="7"/>
        <v>650</v>
      </c>
      <c r="G109" s="191">
        <f t="shared" si="6"/>
        <v>650</v>
      </c>
    </row>
    <row r="110" spans="1:7" ht="42" customHeight="1" x14ac:dyDescent="0.2">
      <c r="A110" s="187" t="s">
        <v>256</v>
      </c>
      <c r="B110" s="188">
        <v>27.14</v>
      </c>
      <c r="C110" s="195" t="s">
        <v>236</v>
      </c>
      <c r="D110" s="174">
        <f>[2]НТТЗ!G171</f>
        <v>29640</v>
      </c>
      <c r="E110" s="179">
        <f t="shared" si="5"/>
        <v>29640</v>
      </c>
      <c r="F110" s="188">
        <f t="shared" si="7"/>
        <v>810</v>
      </c>
      <c r="G110" s="191">
        <f t="shared" si="6"/>
        <v>810</v>
      </c>
    </row>
    <row r="111" spans="1:7" ht="33" customHeight="1" x14ac:dyDescent="0.2">
      <c r="A111" s="187" t="s">
        <v>257</v>
      </c>
      <c r="B111" s="188">
        <v>32.299999999999997</v>
      </c>
      <c r="C111" s="195" t="s">
        <v>236</v>
      </c>
      <c r="D111" s="174">
        <f>[2]НТТЗ!G171</f>
        <v>29640</v>
      </c>
      <c r="E111" s="179">
        <f t="shared" si="5"/>
        <v>29640</v>
      </c>
      <c r="F111" s="188">
        <f t="shared" si="7"/>
        <v>960</v>
      </c>
      <c r="G111" s="191">
        <f t="shared" si="6"/>
        <v>960</v>
      </c>
    </row>
    <row r="112" spans="1:7" ht="23.25" customHeight="1" x14ac:dyDescent="0.2">
      <c r="A112" s="187" t="s">
        <v>258</v>
      </c>
      <c r="B112" s="188">
        <v>24.4</v>
      </c>
      <c r="C112" s="195" t="s">
        <v>236</v>
      </c>
      <c r="D112" s="174">
        <f>[2]НТТЗ!G171</f>
        <v>29640</v>
      </c>
      <c r="E112" s="179">
        <f t="shared" si="5"/>
        <v>29640</v>
      </c>
      <c r="F112" s="188">
        <f t="shared" si="7"/>
        <v>730</v>
      </c>
      <c r="G112" s="191">
        <f t="shared" si="6"/>
        <v>730</v>
      </c>
    </row>
    <row r="113" spans="1:7" ht="23.25" customHeight="1" x14ac:dyDescent="0.2">
      <c r="A113" s="187" t="s">
        <v>259</v>
      </c>
      <c r="B113" s="188">
        <v>30.28</v>
      </c>
      <c r="C113" s="195" t="s">
        <v>236</v>
      </c>
      <c r="D113" s="174">
        <f>[2]НТТЗ!G171</f>
        <v>29640</v>
      </c>
      <c r="E113" s="179">
        <f t="shared" si="5"/>
        <v>29640</v>
      </c>
      <c r="F113" s="188">
        <f t="shared" si="7"/>
        <v>900</v>
      </c>
      <c r="G113" s="191">
        <f t="shared" si="6"/>
        <v>900</v>
      </c>
    </row>
    <row r="114" spans="1:7" ht="20.25" x14ac:dyDescent="0.2">
      <c r="A114" s="187" t="s">
        <v>260</v>
      </c>
      <c r="B114" s="188">
        <v>36.06</v>
      </c>
      <c r="C114" s="195" t="s">
        <v>236</v>
      </c>
      <c r="D114" s="174">
        <f>[2]НТТЗ!G171</f>
        <v>29640</v>
      </c>
      <c r="E114" s="179">
        <f t="shared" si="5"/>
        <v>29640</v>
      </c>
      <c r="F114" s="188">
        <f t="shared" si="7"/>
        <v>1070</v>
      </c>
      <c r="G114" s="191">
        <f t="shared" si="6"/>
        <v>1070</v>
      </c>
    </row>
    <row r="115" spans="1:7" ht="21" customHeight="1" x14ac:dyDescent="0.2">
      <c r="A115" s="193" t="s">
        <v>261</v>
      </c>
      <c r="B115" s="180">
        <v>5.23</v>
      </c>
      <c r="C115" s="194" t="s">
        <v>262</v>
      </c>
      <c r="D115" s="196">
        <f>[2]НТТЗ!G174</f>
        <v>26190</v>
      </c>
      <c r="E115" s="179">
        <f t="shared" si="5"/>
        <v>26190</v>
      </c>
      <c r="F115" s="180">
        <f t="shared" si="7"/>
        <v>140</v>
      </c>
      <c r="G115" s="181">
        <f t="shared" si="6"/>
        <v>140</v>
      </c>
    </row>
    <row r="116" spans="1:7" ht="20.25" x14ac:dyDescent="0.2">
      <c r="A116" s="193" t="s">
        <v>263</v>
      </c>
      <c r="B116" s="180">
        <v>7.1</v>
      </c>
      <c r="C116" s="194" t="s">
        <v>262</v>
      </c>
      <c r="D116" s="196">
        <f>[2]НТТЗ!G174</f>
        <v>26190</v>
      </c>
      <c r="E116" s="179">
        <f t="shared" si="5"/>
        <v>26190</v>
      </c>
      <c r="F116" s="180">
        <f t="shared" si="7"/>
        <v>190</v>
      </c>
      <c r="G116" s="181">
        <f t="shared" si="6"/>
        <v>190</v>
      </c>
    </row>
    <row r="117" spans="1:7" ht="20.25" x14ac:dyDescent="0.2">
      <c r="A117" s="193" t="s">
        <v>264</v>
      </c>
      <c r="B117" s="180">
        <v>8.3800000000000008</v>
      </c>
      <c r="C117" s="194" t="s">
        <v>262</v>
      </c>
      <c r="D117" s="196">
        <f>[2]НТТЗ!G174</f>
        <v>26190</v>
      </c>
      <c r="E117" s="179">
        <f t="shared" si="5"/>
        <v>26190</v>
      </c>
      <c r="F117" s="180">
        <f t="shared" si="7"/>
        <v>220</v>
      </c>
      <c r="G117" s="181">
        <f t="shared" si="6"/>
        <v>220</v>
      </c>
    </row>
    <row r="118" spans="1:7" ht="21" customHeight="1" x14ac:dyDescent="0.2">
      <c r="A118" s="193" t="s">
        <v>265</v>
      </c>
      <c r="B118" s="180">
        <v>9.67</v>
      </c>
      <c r="C118" s="194" t="s">
        <v>262</v>
      </c>
      <c r="D118" s="196">
        <f>[2]НТТЗ!G174</f>
        <v>26190</v>
      </c>
      <c r="E118" s="179">
        <f t="shared" si="5"/>
        <v>26190</v>
      </c>
      <c r="F118" s="180">
        <f t="shared" si="7"/>
        <v>260</v>
      </c>
      <c r="G118" s="181">
        <f t="shared" si="6"/>
        <v>260</v>
      </c>
    </row>
    <row r="119" spans="1:7" ht="20.25" x14ac:dyDescent="0.2">
      <c r="A119" s="193" t="s">
        <v>266</v>
      </c>
      <c r="B119" s="180">
        <v>10.26</v>
      </c>
      <c r="C119" s="194" t="s">
        <v>262</v>
      </c>
      <c r="D119" s="196">
        <f>[2]НТТЗ!G174</f>
        <v>26190</v>
      </c>
      <c r="E119" s="179">
        <f t="shared" si="5"/>
        <v>26190</v>
      </c>
      <c r="F119" s="180">
        <f t="shared" si="7"/>
        <v>270</v>
      </c>
      <c r="G119" s="181">
        <f t="shared" si="6"/>
        <v>270</v>
      </c>
    </row>
    <row r="120" spans="1:7" ht="20.25" x14ac:dyDescent="0.2">
      <c r="A120" s="193" t="s">
        <v>267</v>
      </c>
      <c r="B120" s="180">
        <v>10.85</v>
      </c>
      <c r="C120" s="194" t="s">
        <v>262</v>
      </c>
      <c r="D120" s="196">
        <f>[2]НТТЗ!G174</f>
        <v>26190</v>
      </c>
      <c r="E120" s="179">
        <f t="shared" si="5"/>
        <v>26190</v>
      </c>
      <c r="F120" s="180">
        <f t="shared" si="7"/>
        <v>290</v>
      </c>
      <c r="G120" s="181">
        <f t="shared" si="6"/>
        <v>290</v>
      </c>
    </row>
    <row r="121" spans="1:7" ht="21" thickBot="1" x14ac:dyDescent="0.25">
      <c r="A121" s="193" t="s">
        <v>268</v>
      </c>
      <c r="B121" s="180">
        <v>12.13</v>
      </c>
      <c r="C121" s="194" t="s">
        <v>262</v>
      </c>
      <c r="D121" s="196">
        <f>[2]НТТЗ!G174</f>
        <v>26190</v>
      </c>
      <c r="E121" s="179">
        <f t="shared" si="5"/>
        <v>26190</v>
      </c>
      <c r="F121" s="180">
        <f t="shared" si="7"/>
        <v>320</v>
      </c>
      <c r="G121" s="181">
        <f t="shared" si="6"/>
        <v>320</v>
      </c>
    </row>
    <row r="122" spans="1:7" ht="21" thickBot="1" x14ac:dyDescent="0.25">
      <c r="A122" s="198" t="s">
        <v>271</v>
      </c>
      <c r="B122" s="168"/>
      <c r="C122" s="169"/>
      <c r="D122" s="168"/>
      <c r="E122" s="168"/>
      <c r="F122" s="168"/>
      <c r="G122" s="170"/>
    </row>
    <row r="123" spans="1:7" ht="20.25" x14ac:dyDescent="0.2">
      <c r="A123" s="193" t="s">
        <v>272</v>
      </c>
      <c r="B123" s="172">
        <v>5.81</v>
      </c>
      <c r="C123" s="195" t="s">
        <v>262</v>
      </c>
      <c r="D123" s="174">
        <f>[2]НТТЗ!M191</f>
        <v>59540</v>
      </c>
      <c r="E123" s="172">
        <f>[2]НТТЗ!N191</f>
        <v>61840</v>
      </c>
      <c r="F123" s="172">
        <f>CEILING(D123*(B123/1000),10)</f>
        <v>350</v>
      </c>
      <c r="G123" s="175"/>
    </row>
    <row r="124" spans="1:7" ht="20.25" x14ac:dyDescent="0.2">
      <c r="A124" s="193" t="s">
        <v>273</v>
      </c>
      <c r="B124" s="177">
        <v>4.4702999999999999</v>
      </c>
      <c r="C124" s="195" t="s">
        <v>262</v>
      </c>
      <c r="D124" s="174">
        <f>[2]НТТЗ!M191</f>
        <v>59540</v>
      </c>
      <c r="E124" s="172">
        <f>[2]НТТЗ!N191</f>
        <v>61840</v>
      </c>
      <c r="F124" s="180">
        <f t="shared" ref="F124:F136" si="8">CEILING(D124*(B124/1000),5)</f>
        <v>270</v>
      </c>
      <c r="G124" s="181"/>
    </row>
    <row r="125" spans="1:7" ht="20.25" x14ac:dyDescent="0.2">
      <c r="A125" s="193" t="s">
        <v>274</v>
      </c>
      <c r="B125" s="177">
        <v>5.8103999999999996</v>
      </c>
      <c r="C125" s="195" t="s">
        <v>262</v>
      </c>
      <c r="D125" s="174">
        <f>[2]НТТЗ!M191</f>
        <v>59540</v>
      </c>
      <c r="E125" s="172">
        <f>[2]НТТЗ!N191</f>
        <v>61840</v>
      </c>
      <c r="F125" s="180">
        <f t="shared" si="8"/>
        <v>350</v>
      </c>
      <c r="G125" s="181"/>
    </row>
    <row r="126" spans="1:7" s="186" customFormat="1" ht="20.25" x14ac:dyDescent="0.2">
      <c r="A126" s="193" t="s">
        <v>275</v>
      </c>
      <c r="B126" s="177">
        <v>6.6238999999999999</v>
      </c>
      <c r="C126" s="195" t="s">
        <v>262</v>
      </c>
      <c r="D126" s="174">
        <f>[2]НТТЗ!M191</f>
        <v>59540</v>
      </c>
      <c r="E126" s="172">
        <f>[2]НТТЗ!N191</f>
        <v>61840</v>
      </c>
      <c r="F126" s="177">
        <f t="shared" si="8"/>
        <v>395</v>
      </c>
      <c r="G126" s="185"/>
    </row>
    <row r="127" spans="1:7" ht="20.25" x14ac:dyDescent="0.2">
      <c r="A127" s="193" t="s">
        <v>276</v>
      </c>
      <c r="B127" s="177">
        <v>6.45</v>
      </c>
      <c r="C127" s="195" t="s">
        <v>262</v>
      </c>
      <c r="D127" s="174">
        <f>[2]НТТЗ!M191</f>
        <v>59540</v>
      </c>
      <c r="E127" s="172">
        <f>[2]НТТЗ!N191</f>
        <v>61840</v>
      </c>
      <c r="F127" s="180">
        <f t="shared" si="8"/>
        <v>385</v>
      </c>
      <c r="G127" s="181"/>
    </row>
    <row r="128" spans="1:7" ht="20.25" x14ac:dyDescent="0.2">
      <c r="A128" s="193" t="s">
        <v>277</v>
      </c>
      <c r="B128" s="177">
        <v>6.8376000000000001</v>
      </c>
      <c r="C128" s="195" t="s">
        <v>262</v>
      </c>
      <c r="D128" s="174">
        <f>[2]НТТЗ!M191</f>
        <v>59540</v>
      </c>
      <c r="E128" s="172">
        <f>[2]НТТЗ!N191</f>
        <v>61840</v>
      </c>
      <c r="F128" s="180">
        <f t="shared" si="8"/>
        <v>410</v>
      </c>
      <c r="G128" s="181"/>
    </row>
    <row r="129" spans="1:7" ht="20.25" x14ac:dyDescent="0.2">
      <c r="A129" s="193" t="s">
        <v>278</v>
      </c>
      <c r="B129" s="177">
        <v>10.257</v>
      </c>
      <c r="C129" s="195" t="s">
        <v>262</v>
      </c>
      <c r="D129" s="174">
        <f>[2]НТТЗ!M191</f>
        <v>59540</v>
      </c>
      <c r="E129" s="172">
        <f>[2]НТТЗ!N191</f>
        <v>61840</v>
      </c>
      <c r="F129" s="180">
        <f t="shared" si="8"/>
        <v>615</v>
      </c>
      <c r="G129" s="181"/>
    </row>
    <row r="130" spans="1:7" ht="20.25" x14ac:dyDescent="0.2">
      <c r="A130" s="193" t="s">
        <v>279</v>
      </c>
      <c r="B130" s="177">
        <v>7.5904999999999996</v>
      </c>
      <c r="C130" s="195" t="s">
        <v>262</v>
      </c>
      <c r="D130" s="174">
        <f>[2]НТТЗ!M191</f>
        <v>59540</v>
      </c>
      <c r="E130" s="172">
        <f>[2]НТТЗ!N191</f>
        <v>61840</v>
      </c>
      <c r="F130" s="180">
        <f t="shared" si="8"/>
        <v>455</v>
      </c>
      <c r="G130" s="181"/>
    </row>
    <row r="131" spans="1:7" ht="22.5" customHeight="1" x14ac:dyDescent="0.2">
      <c r="A131" s="193" t="s">
        <v>280</v>
      </c>
      <c r="B131" s="177">
        <v>9.3201999999999998</v>
      </c>
      <c r="C131" s="195" t="s">
        <v>262</v>
      </c>
      <c r="D131" s="174">
        <f>[2]НТТЗ!M191</f>
        <v>59540</v>
      </c>
      <c r="E131" s="172">
        <f>[2]НТТЗ!N191</f>
        <v>61840</v>
      </c>
      <c r="F131" s="180">
        <f t="shared" si="8"/>
        <v>555</v>
      </c>
      <c r="G131" s="181"/>
    </row>
    <row r="132" spans="1:7" ht="24" customHeight="1" x14ac:dyDescent="0.2">
      <c r="A132" s="193" t="s">
        <v>281</v>
      </c>
      <c r="B132" s="177">
        <v>8.32</v>
      </c>
      <c r="C132" s="195" t="s">
        <v>262</v>
      </c>
      <c r="D132" s="174">
        <f>[2]НТТЗ!M191</f>
        <v>59540</v>
      </c>
      <c r="E132" s="172">
        <f>[2]НТТЗ!N191</f>
        <v>61840</v>
      </c>
      <c r="F132" s="180">
        <f t="shared" si="8"/>
        <v>500</v>
      </c>
      <c r="G132" s="181"/>
    </row>
    <row r="133" spans="1:7" ht="20.25" x14ac:dyDescent="0.2">
      <c r="A133" s="193" t="s">
        <v>282</v>
      </c>
      <c r="B133" s="177">
        <v>9.58</v>
      </c>
      <c r="C133" s="195" t="s">
        <v>262</v>
      </c>
      <c r="D133" s="174">
        <f>[2]НТТЗ!M191</f>
        <v>59540</v>
      </c>
      <c r="E133" s="172">
        <f>[2]НТТЗ!N191</f>
        <v>61840</v>
      </c>
      <c r="F133" s="180">
        <f t="shared" si="8"/>
        <v>575</v>
      </c>
      <c r="G133" s="181"/>
    </row>
    <row r="134" spans="1:7" ht="24.75" customHeight="1" x14ac:dyDescent="0.2">
      <c r="A134" s="193" t="s">
        <v>283</v>
      </c>
      <c r="B134" s="177">
        <v>11.8507</v>
      </c>
      <c r="C134" s="195" t="s">
        <v>262</v>
      </c>
      <c r="D134" s="174">
        <f>[2]НТТЗ!M191</f>
        <v>59540</v>
      </c>
      <c r="E134" s="172">
        <f>[2]НТТЗ!N191</f>
        <v>61840</v>
      </c>
      <c r="F134" s="180">
        <f t="shared" si="8"/>
        <v>710</v>
      </c>
      <c r="G134" s="181"/>
    </row>
    <row r="135" spans="1:7" ht="20.25" x14ac:dyDescent="0.2">
      <c r="A135" s="193" t="s">
        <v>284</v>
      </c>
      <c r="B135" s="177">
        <v>14.083299999999999</v>
      </c>
      <c r="C135" s="195" t="s">
        <v>262</v>
      </c>
      <c r="D135" s="179">
        <f>[2]НТТЗ!M197</f>
        <v>60120</v>
      </c>
      <c r="E135" s="172">
        <f>[2]НТТЗ!N197</f>
        <v>62420</v>
      </c>
      <c r="F135" s="180">
        <f t="shared" si="8"/>
        <v>850</v>
      </c>
      <c r="G135" s="181"/>
    </row>
    <row r="136" spans="1:7" ht="21" thickBot="1" x14ac:dyDescent="0.25">
      <c r="A136" s="193" t="s">
        <v>285</v>
      </c>
      <c r="B136" s="177">
        <v>17.790299999999998</v>
      </c>
      <c r="C136" s="195" t="s">
        <v>262</v>
      </c>
      <c r="D136" s="179">
        <f>[2]НТТЗ!M197</f>
        <v>60120</v>
      </c>
      <c r="E136" s="172">
        <f>[2]НТТЗ!N197</f>
        <v>62420</v>
      </c>
      <c r="F136" s="180">
        <f t="shared" si="8"/>
        <v>1070</v>
      </c>
      <c r="G136" s="181"/>
    </row>
    <row r="137" spans="1:7" ht="20.25" customHeight="1" thickBot="1" x14ac:dyDescent="0.25">
      <c r="A137" s="167" t="s">
        <v>57</v>
      </c>
      <c r="B137" s="199"/>
      <c r="C137" s="199"/>
      <c r="D137" s="199"/>
      <c r="E137" s="200"/>
      <c r="F137" s="200"/>
      <c r="G137" s="201"/>
    </row>
    <row r="138" spans="1:7" ht="20.25" x14ac:dyDescent="0.2">
      <c r="A138" s="202" t="s">
        <v>286</v>
      </c>
      <c r="B138" s="172">
        <v>11.5</v>
      </c>
      <c r="C138" s="173">
        <v>12</v>
      </c>
      <c r="D138" s="203">
        <f>[2]Балка!T10</f>
        <v>74850</v>
      </c>
      <c r="E138" s="203">
        <f>[2]Балка!T43</f>
        <v>77360</v>
      </c>
      <c r="F138" s="172">
        <f t="shared" ref="F138:F160" si="9">CEILING(D138*(B138/1000),10)</f>
        <v>870</v>
      </c>
      <c r="G138" s="175">
        <f>CEILING(E138*(B138/1000),10)</f>
        <v>890</v>
      </c>
    </row>
    <row r="139" spans="1:7" ht="20.25" x14ac:dyDescent="0.2">
      <c r="A139" s="204" t="s">
        <v>287</v>
      </c>
      <c r="B139" s="180">
        <v>13.7</v>
      </c>
      <c r="C139" s="178">
        <v>12</v>
      </c>
      <c r="D139" s="196">
        <f>[2]Балка!T11</f>
        <v>74850</v>
      </c>
      <c r="E139" s="196">
        <f>[2]Балка!T44</f>
        <v>77360</v>
      </c>
      <c r="F139" s="180">
        <f t="shared" si="9"/>
        <v>1030</v>
      </c>
      <c r="G139" s="181">
        <f t="shared" ref="G139:G219" si="10">CEILING(E139*(B139/1000),10)</f>
        <v>1060</v>
      </c>
    </row>
    <row r="140" spans="1:7" ht="20.25" x14ac:dyDescent="0.2">
      <c r="A140" s="204" t="s">
        <v>288</v>
      </c>
      <c r="B140" s="180">
        <v>15.9</v>
      </c>
      <c r="C140" s="178">
        <v>12</v>
      </c>
      <c r="D140" s="196">
        <f>[2]Балка!T12</f>
        <v>74850</v>
      </c>
      <c r="E140" s="196">
        <f>[2]Балка!T45</f>
        <v>77360</v>
      </c>
      <c r="F140" s="180">
        <f t="shared" si="9"/>
        <v>1200</v>
      </c>
      <c r="G140" s="181">
        <f t="shared" si="10"/>
        <v>1240</v>
      </c>
    </row>
    <row r="141" spans="1:7" ht="20.25" x14ac:dyDescent="0.2">
      <c r="A141" s="204" t="s">
        <v>289</v>
      </c>
      <c r="B141" s="180">
        <v>18.399999999999999</v>
      </c>
      <c r="C141" s="178">
        <v>12</v>
      </c>
      <c r="D141" s="196">
        <f>[2]Балка!T13</f>
        <v>58040</v>
      </c>
      <c r="E141" s="196">
        <f>[2]Балка!T46</f>
        <v>60940</v>
      </c>
      <c r="F141" s="180">
        <f t="shared" si="9"/>
        <v>1070</v>
      </c>
      <c r="G141" s="181">
        <f t="shared" si="10"/>
        <v>1130</v>
      </c>
    </row>
    <row r="142" spans="1:7" ht="20.25" x14ac:dyDescent="0.2">
      <c r="A142" s="204" t="s">
        <v>290</v>
      </c>
      <c r="B142" s="180">
        <v>21.3</v>
      </c>
      <c r="C142" s="178">
        <v>12</v>
      </c>
      <c r="D142" s="196">
        <f>[2]Балка!T14</f>
        <v>62030</v>
      </c>
      <c r="E142" s="196">
        <f>[2]Балка!T47</f>
        <v>64160</v>
      </c>
      <c r="F142" s="180">
        <f t="shared" si="9"/>
        <v>1330</v>
      </c>
      <c r="G142" s="181">
        <f t="shared" si="10"/>
        <v>1370</v>
      </c>
    </row>
    <row r="143" spans="1:7" ht="20.25" x14ac:dyDescent="0.2">
      <c r="A143" s="204" t="s">
        <v>291</v>
      </c>
      <c r="B143" s="180">
        <v>25.7</v>
      </c>
      <c r="C143" s="178">
        <v>12</v>
      </c>
      <c r="D143" s="196">
        <f>[2]Балка!T15</f>
        <v>62030</v>
      </c>
      <c r="E143" s="196">
        <f>[2]Балка!T48</f>
        <v>64160</v>
      </c>
      <c r="F143" s="180">
        <f t="shared" si="9"/>
        <v>1600</v>
      </c>
      <c r="G143" s="181">
        <f t="shared" si="10"/>
        <v>1650</v>
      </c>
    </row>
    <row r="144" spans="1:7" ht="20.25" x14ac:dyDescent="0.2">
      <c r="A144" s="204" t="s">
        <v>292</v>
      </c>
      <c r="B144" s="180">
        <v>29.6</v>
      </c>
      <c r="C144" s="178">
        <v>12</v>
      </c>
      <c r="D144" s="196">
        <f>D143</f>
        <v>62030</v>
      </c>
      <c r="E144" s="196">
        <f>[2]Балка!T49</f>
        <v>64160</v>
      </c>
      <c r="F144" s="180">
        <f t="shared" si="9"/>
        <v>1840</v>
      </c>
      <c r="G144" s="181">
        <f t="shared" si="10"/>
        <v>1900</v>
      </c>
    </row>
    <row r="145" spans="1:7" ht="20.25" x14ac:dyDescent="0.2">
      <c r="A145" s="204" t="s">
        <v>293</v>
      </c>
      <c r="B145" s="180">
        <v>32</v>
      </c>
      <c r="C145" s="178">
        <v>12</v>
      </c>
      <c r="D145" s="196">
        <f>[2]Балка!T16</f>
        <v>61250</v>
      </c>
      <c r="E145" s="196">
        <f>[2]Балка!T49</f>
        <v>64160</v>
      </c>
      <c r="F145" s="180">
        <f t="shared" si="9"/>
        <v>1960</v>
      </c>
      <c r="G145" s="181">
        <f t="shared" si="10"/>
        <v>2060</v>
      </c>
    </row>
    <row r="146" spans="1:7" ht="60.75" customHeight="1" x14ac:dyDescent="0.2">
      <c r="A146" s="204" t="s">
        <v>294</v>
      </c>
      <c r="B146" s="180">
        <v>36.700000000000003</v>
      </c>
      <c r="C146" s="178">
        <v>12</v>
      </c>
      <c r="D146" s="196">
        <f>D145</f>
        <v>61250</v>
      </c>
      <c r="E146" s="196">
        <f>E145</f>
        <v>64160</v>
      </c>
      <c r="F146" s="180">
        <f t="shared" si="9"/>
        <v>2250</v>
      </c>
      <c r="G146" s="181">
        <f t="shared" si="10"/>
        <v>2360</v>
      </c>
    </row>
    <row r="147" spans="1:7" ht="60.75" customHeight="1" x14ac:dyDescent="0.2">
      <c r="A147" s="205" t="s">
        <v>295</v>
      </c>
      <c r="B147" s="188">
        <v>66</v>
      </c>
      <c r="C147" s="189">
        <v>12</v>
      </c>
      <c r="D147" s="197">
        <f>[2]Балка!T18</f>
        <v>60460</v>
      </c>
      <c r="E147" s="197">
        <f>[2]Балка!T51</f>
        <v>62530</v>
      </c>
      <c r="F147" s="188">
        <f t="shared" si="9"/>
        <v>4000</v>
      </c>
      <c r="G147" s="191">
        <f t="shared" si="10"/>
        <v>4130</v>
      </c>
    </row>
    <row r="148" spans="1:7" ht="61.5" customHeight="1" x14ac:dyDescent="0.2">
      <c r="A148" s="205" t="s">
        <v>296</v>
      </c>
      <c r="B148" s="188">
        <v>76</v>
      </c>
      <c r="C148" s="189">
        <v>12</v>
      </c>
      <c r="D148" s="197">
        <f>[2]Балка!T19</f>
        <v>60460</v>
      </c>
      <c r="E148" s="197">
        <f>[2]Балка!T52</f>
        <v>62530</v>
      </c>
      <c r="F148" s="188">
        <f t="shared" si="9"/>
        <v>4600</v>
      </c>
      <c r="G148" s="191">
        <f t="shared" si="10"/>
        <v>4760</v>
      </c>
    </row>
    <row r="149" spans="1:7" ht="20.25" x14ac:dyDescent="0.2">
      <c r="A149" s="205" t="s">
        <v>297</v>
      </c>
      <c r="B149" s="188">
        <v>79.5</v>
      </c>
      <c r="C149" s="189">
        <v>12</v>
      </c>
      <c r="D149" s="197">
        <f>[2]Балка!T20</f>
        <v>60460</v>
      </c>
      <c r="E149" s="197">
        <f>[2]Балка!T53</f>
        <v>62530</v>
      </c>
      <c r="F149" s="188">
        <f t="shared" si="9"/>
        <v>4810</v>
      </c>
      <c r="G149" s="191">
        <f t="shared" si="10"/>
        <v>4980</v>
      </c>
    </row>
    <row r="150" spans="1:7" ht="20.25" x14ac:dyDescent="0.2">
      <c r="A150" s="205" t="s">
        <v>298</v>
      </c>
      <c r="B150" s="188">
        <v>30.6</v>
      </c>
      <c r="C150" s="189">
        <v>12</v>
      </c>
      <c r="D150" s="197">
        <f>[2]Балка!T24</f>
        <v>61250</v>
      </c>
      <c r="E150" s="197">
        <f>[2]Балка!T57</f>
        <v>64160</v>
      </c>
      <c r="F150" s="188">
        <f t="shared" si="9"/>
        <v>1880</v>
      </c>
      <c r="G150" s="191">
        <f t="shared" si="10"/>
        <v>1970</v>
      </c>
    </row>
    <row r="151" spans="1:7" ht="20.25" x14ac:dyDescent="0.2">
      <c r="A151" s="205" t="s">
        <v>299</v>
      </c>
      <c r="B151" s="188">
        <v>44.1</v>
      </c>
      <c r="C151" s="189">
        <v>12</v>
      </c>
      <c r="D151" s="206">
        <f>[2]Балка!T25</f>
        <v>68190</v>
      </c>
      <c r="E151" s="197">
        <f>E150</f>
        <v>64160</v>
      </c>
      <c r="F151" s="188">
        <f t="shared" si="9"/>
        <v>3010</v>
      </c>
      <c r="G151" s="191">
        <f t="shared" si="10"/>
        <v>2830</v>
      </c>
    </row>
    <row r="152" spans="1:7" ht="20.25" x14ac:dyDescent="0.2">
      <c r="A152" s="205" t="s">
        <v>300</v>
      </c>
      <c r="B152" s="188">
        <v>68.599999999999994</v>
      </c>
      <c r="C152" s="189">
        <v>12</v>
      </c>
      <c r="D152" s="197">
        <f>[2]Балка!T26</f>
        <v>61250</v>
      </c>
      <c r="E152" s="197">
        <f>[2]Балка!T59</f>
        <v>64160</v>
      </c>
      <c r="F152" s="188">
        <f t="shared" si="9"/>
        <v>4210</v>
      </c>
      <c r="G152" s="191">
        <f t="shared" si="10"/>
        <v>4410</v>
      </c>
    </row>
    <row r="153" spans="1:7" ht="20.25" x14ac:dyDescent="0.2">
      <c r="A153" s="205" t="s">
        <v>301</v>
      </c>
      <c r="B153" s="188">
        <v>79.7</v>
      </c>
      <c r="C153" s="189">
        <v>12</v>
      </c>
      <c r="D153" s="197">
        <f>[2]Балка!T27</f>
        <v>68190</v>
      </c>
      <c r="E153" s="197">
        <f>[2]Балка!T60</f>
        <v>71030</v>
      </c>
      <c r="F153" s="188">
        <f t="shared" si="9"/>
        <v>5440</v>
      </c>
      <c r="G153" s="191">
        <f t="shared" si="10"/>
        <v>5670</v>
      </c>
    </row>
    <row r="154" spans="1:7" ht="20.25" x14ac:dyDescent="0.2">
      <c r="A154" s="205" t="s">
        <v>302</v>
      </c>
      <c r="B154" s="188">
        <v>106.7</v>
      </c>
      <c r="C154" s="189">
        <v>12</v>
      </c>
      <c r="D154" s="197">
        <f>[2]Балка!T28</f>
        <v>60460</v>
      </c>
      <c r="E154" s="197">
        <f>[2]Балка!T61</f>
        <v>62530</v>
      </c>
      <c r="F154" s="188">
        <f t="shared" si="9"/>
        <v>6460</v>
      </c>
      <c r="G154" s="191">
        <f t="shared" si="10"/>
        <v>6680</v>
      </c>
    </row>
    <row r="155" spans="1:7" ht="20.25" x14ac:dyDescent="0.2">
      <c r="A155" s="205" t="s">
        <v>303</v>
      </c>
      <c r="B155" s="188">
        <v>123.5</v>
      </c>
      <c r="C155" s="189">
        <v>12</v>
      </c>
      <c r="D155" s="197">
        <f>[2]Балка!T29</f>
        <v>59680</v>
      </c>
      <c r="E155" s="197">
        <f>[2]Балка!T62</f>
        <v>62530</v>
      </c>
      <c r="F155" s="188">
        <f t="shared" si="9"/>
        <v>7380</v>
      </c>
      <c r="G155" s="191">
        <f t="shared" si="10"/>
        <v>7730</v>
      </c>
    </row>
    <row r="156" spans="1:7" ht="20.25" x14ac:dyDescent="0.2">
      <c r="A156" s="205" t="s">
        <v>304</v>
      </c>
      <c r="B156" s="188">
        <v>49.9</v>
      </c>
      <c r="C156" s="189">
        <v>12</v>
      </c>
      <c r="D156" s="197">
        <f>[2]Балка!T33</f>
        <v>61250</v>
      </c>
      <c r="E156" s="197">
        <f>[2]Балка!T66</f>
        <v>64160</v>
      </c>
      <c r="F156" s="188">
        <f t="shared" si="9"/>
        <v>3060</v>
      </c>
      <c r="G156" s="191">
        <f t="shared" si="10"/>
        <v>3210</v>
      </c>
    </row>
    <row r="157" spans="1:7" ht="20.25" x14ac:dyDescent="0.2">
      <c r="A157" s="205" t="s">
        <v>305</v>
      </c>
      <c r="B157" s="188">
        <v>80.2</v>
      </c>
      <c r="C157" s="189">
        <v>12</v>
      </c>
      <c r="D157" s="197">
        <f>[2]Балка!T34</f>
        <v>61250</v>
      </c>
      <c r="E157" s="197">
        <f>[2]Балка!T67</f>
        <v>64160</v>
      </c>
      <c r="F157" s="188">
        <f t="shared" si="9"/>
        <v>4920</v>
      </c>
      <c r="G157" s="191">
        <f t="shared" si="10"/>
        <v>5150</v>
      </c>
    </row>
    <row r="158" spans="1:7" ht="20.25" x14ac:dyDescent="0.2">
      <c r="A158" s="205" t="s">
        <v>306</v>
      </c>
      <c r="B158" s="188">
        <v>105.8</v>
      </c>
      <c r="C158" s="189">
        <v>12</v>
      </c>
      <c r="D158" s="197">
        <f>[2]Балка!T35</f>
        <v>61250</v>
      </c>
      <c r="E158" s="197">
        <f>[2]Балка!T68</f>
        <v>61250</v>
      </c>
      <c r="F158" s="188">
        <f t="shared" si="9"/>
        <v>6490</v>
      </c>
      <c r="G158" s="191">
        <f t="shared" si="10"/>
        <v>6490</v>
      </c>
    </row>
    <row r="159" spans="1:7" ht="20.25" x14ac:dyDescent="0.2">
      <c r="A159" s="205" t="s">
        <v>307</v>
      </c>
      <c r="B159" s="188">
        <v>136.5</v>
      </c>
      <c r="C159" s="189">
        <v>12</v>
      </c>
      <c r="D159" s="197">
        <f>[2]Балка!T36</f>
        <v>68190</v>
      </c>
      <c r="E159" s="197">
        <f>[2]Балка!T69</f>
        <v>71030</v>
      </c>
      <c r="F159" s="188">
        <f t="shared" si="9"/>
        <v>9310</v>
      </c>
      <c r="G159" s="191">
        <f t="shared" si="10"/>
        <v>9700</v>
      </c>
    </row>
    <row r="160" spans="1:7" ht="21" thickBot="1" x14ac:dyDescent="0.25">
      <c r="A160" s="207" t="s">
        <v>308</v>
      </c>
      <c r="B160" s="208">
        <v>171.7</v>
      </c>
      <c r="C160" s="209">
        <v>12</v>
      </c>
      <c r="D160" s="210">
        <f>[2]Балка!T37</f>
        <v>62630</v>
      </c>
      <c r="E160" s="210">
        <f>[2]Балка!T70</f>
        <v>64570</v>
      </c>
      <c r="F160" s="208">
        <f t="shared" si="9"/>
        <v>10760</v>
      </c>
      <c r="G160" s="211">
        <f t="shared" si="10"/>
        <v>11090</v>
      </c>
    </row>
    <row r="161" spans="1:7" ht="21" thickBot="1" x14ac:dyDescent="0.25">
      <c r="A161" s="167" t="s">
        <v>74</v>
      </c>
      <c r="B161" s="168"/>
      <c r="C161" s="169"/>
      <c r="D161" s="168"/>
      <c r="E161" s="168"/>
      <c r="F161" s="168"/>
      <c r="G161" s="170"/>
    </row>
    <row r="162" spans="1:7" ht="20.25" x14ac:dyDescent="0.2">
      <c r="A162" s="212" t="s">
        <v>309</v>
      </c>
      <c r="B162" s="172">
        <v>1.46</v>
      </c>
      <c r="C162" s="173">
        <v>12</v>
      </c>
      <c r="D162" s="203">
        <f>[2]Угол!S9</f>
        <v>47160</v>
      </c>
      <c r="E162" s="203"/>
      <c r="F162" s="172">
        <f t="shared" ref="F162:F206" si="11">CEILING(D162*(B162/1000),10)</f>
        <v>70</v>
      </c>
      <c r="G162" s="175">
        <f t="shared" si="10"/>
        <v>0</v>
      </c>
    </row>
    <row r="163" spans="1:7" ht="20.25" x14ac:dyDescent="0.2">
      <c r="A163" s="213" t="s">
        <v>310</v>
      </c>
      <c r="B163" s="180">
        <v>1.91</v>
      </c>
      <c r="C163" s="178">
        <v>12</v>
      </c>
      <c r="D163" s="196">
        <f>D162</f>
        <v>47160</v>
      </c>
      <c r="E163" s="196">
        <f>[2]Угол!S29</f>
        <v>51240</v>
      </c>
      <c r="F163" s="180">
        <f t="shared" si="11"/>
        <v>100</v>
      </c>
      <c r="G163" s="181">
        <f t="shared" si="10"/>
        <v>100</v>
      </c>
    </row>
    <row r="164" spans="1:7" ht="25.5" customHeight="1" x14ac:dyDescent="0.2">
      <c r="A164" s="213" t="s">
        <v>311</v>
      </c>
      <c r="B164" s="180">
        <v>2.12</v>
      </c>
      <c r="C164" s="178">
        <v>12</v>
      </c>
      <c r="D164" s="196">
        <f>D162</f>
        <v>47160</v>
      </c>
      <c r="E164" s="196">
        <f>E163</f>
        <v>51240</v>
      </c>
      <c r="F164" s="180">
        <f t="shared" si="11"/>
        <v>100</v>
      </c>
      <c r="G164" s="181">
        <f t="shared" si="10"/>
        <v>110</v>
      </c>
    </row>
    <row r="165" spans="1:7" ht="25.5" customHeight="1" x14ac:dyDescent="0.2">
      <c r="A165" s="213" t="s">
        <v>312</v>
      </c>
      <c r="B165" s="180">
        <v>2.97</v>
      </c>
      <c r="C165" s="178">
        <v>12</v>
      </c>
      <c r="D165" s="196">
        <f>D162</f>
        <v>47160</v>
      </c>
      <c r="E165" s="196">
        <f>E163</f>
        <v>51240</v>
      </c>
      <c r="F165" s="180">
        <f t="shared" si="11"/>
        <v>150</v>
      </c>
      <c r="G165" s="181">
        <f t="shared" si="10"/>
        <v>160</v>
      </c>
    </row>
    <row r="166" spans="1:7" ht="20.25" x14ac:dyDescent="0.2">
      <c r="A166" s="213" t="s">
        <v>313</v>
      </c>
      <c r="B166" s="180">
        <v>2.73</v>
      </c>
      <c r="C166" s="178">
        <v>12</v>
      </c>
      <c r="D166" s="196">
        <f>[2]Угол!S14</f>
        <v>47160</v>
      </c>
      <c r="E166" s="196">
        <f>[2]Угол!S33</f>
        <v>51240</v>
      </c>
      <c r="F166" s="180">
        <f t="shared" si="11"/>
        <v>130</v>
      </c>
      <c r="G166" s="181">
        <f>CEILING(E166*(B166/1000),10)</f>
        <v>140</v>
      </c>
    </row>
    <row r="167" spans="1:7" ht="20.25" x14ac:dyDescent="0.2">
      <c r="A167" s="213" t="s">
        <v>314</v>
      </c>
      <c r="B167" s="180">
        <v>3.37</v>
      </c>
      <c r="C167" s="178">
        <v>12</v>
      </c>
      <c r="D167" s="196">
        <f>D166</f>
        <v>47160</v>
      </c>
      <c r="E167" s="196">
        <f>E166</f>
        <v>51240</v>
      </c>
      <c r="F167" s="180">
        <f t="shared" si="11"/>
        <v>160</v>
      </c>
      <c r="G167" s="181">
        <f t="shared" si="10"/>
        <v>180</v>
      </c>
    </row>
    <row r="168" spans="1:7" ht="20.25" x14ac:dyDescent="0.2">
      <c r="A168" s="213" t="s">
        <v>315</v>
      </c>
      <c r="B168" s="180">
        <v>3.77</v>
      </c>
      <c r="C168" s="178">
        <v>12</v>
      </c>
      <c r="D168" s="196">
        <f>D166</f>
        <v>47160</v>
      </c>
      <c r="E168" s="196">
        <f>E166</f>
        <v>51240</v>
      </c>
      <c r="F168" s="180">
        <f t="shared" si="11"/>
        <v>180</v>
      </c>
      <c r="G168" s="181">
        <f t="shared" si="10"/>
        <v>200</v>
      </c>
    </row>
    <row r="169" spans="1:7" ht="20.25" x14ac:dyDescent="0.2">
      <c r="A169" s="213" t="s">
        <v>316</v>
      </c>
      <c r="B169" s="180">
        <v>4.8099999999999996</v>
      </c>
      <c r="C169" s="178">
        <v>12</v>
      </c>
      <c r="D169" s="196">
        <f>D166</f>
        <v>47160</v>
      </c>
      <c r="E169" s="196">
        <f>E166</f>
        <v>51240</v>
      </c>
      <c r="F169" s="180">
        <f t="shared" si="11"/>
        <v>230</v>
      </c>
      <c r="G169" s="181">
        <f t="shared" si="10"/>
        <v>250</v>
      </c>
    </row>
    <row r="170" spans="1:7" ht="20.25" x14ac:dyDescent="0.2">
      <c r="A170" s="213" t="s">
        <v>317</v>
      </c>
      <c r="B170" s="180">
        <v>5.72</v>
      </c>
      <c r="C170" s="178">
        <v>12</v>
      </c>
      <c r="D170" s="196">
        <f>D166</f>
        <v>47160</v>
      </c>
      <c r="E170" s="196">
        <f>E166</f>
        <v>51240</v>
      </c>
      <c r="F170" s="180">
        <f t="shared" si="11"/>
        <v>270</v>
      </c>
      <c r="G170" s="181">
        <f>CEILING(E170*(B170/1000),10)</f>
        <v>300</v>
      </c>
    </row>
    <row r="171" spans="1:7" ht="20.25" x14ac:dyDescent="0.2">
      <c r="A171" s="213" t="s">
        <v>318</v>
      </c>
      <c r="B171" s="180">
        <v>5.8</v>
      </c>
      <c r="C171" s="178">
        <v>12</v>
      </c>
      <c r="D171" s="196">
        <f>[2]Угол!S16</f>
        <v>47160</v>
      </c>
      <c r="E171" s="196">
        <f>[2]Угол!S35</f>
        <v>50450</v>
      </c>
      <c r="F171" s="180">
        <f t="shared" si="11"/>
        <v>280</v>
      </c>
      <c r="G171" s="181">
        <f t="shared" si="10"/>
        <v>300</v>
      </c>
    </row>
    <row r="172" spans="1:7" ht="20.25" x14ac:dyDescent="0.2">
      <c r="A172" s="213" t="s">
        <v>319</v>
      </c>
      <c r="B172" s="180">
        <v>6.89</v>
      </c>
      <c r="C172" s="178">
        <v>12</v>
      </c>
      <c r="D172" s="196">
        <f>D171</f>
        <v>47160</v>
      </c>
      <c r="E172" s="196">
        <f>E171</f>
        <v>50450</v>
      </c>
      <c r="F172" s="180">
        <f t="shared" si="11"/>
        <v>330</v>
      </c>
      <c r="G172" s="181">
        <f>CEILING(E172*(B172/1000),10)</f>
        <v>350</v>
      </c>
    </row>
    <row r="173" spans="1:7" ht="20.25" x14ac:dyDescent="0.2">
      <c r="A173" s="213" t="s">
        <v>320</v>
      </c>
      <c r="B173" s="180">
        <v>7.96</v>
      </c>
      <c r="C173" s="178">
        <v>12</v>
      </c>
      <c r="D173" s="196">
        <f>D171</f>
        <v>47160</v>
      </c>
      <c r="E173" s="196">
        <f>E171</f>
        <v>50450</v>
      </c>
      <c r="F173" s="180">
        <f t="shared" si="11"/>
        <v>380</v>
      </c>
      <c r="G173" s="181">
        <f>CEILING(E173*(B173/1000),10)</f>
        <v>410</v>
      </c>
    </row>
    <row r="174" spans="1:7" ht="20.25" x14ac:dyDescent="0.2">
      <c r="A174" s="213" t="s">
        <v>321</v>
      </c>
      <c r="B174" s="180">
        <v>9.02</v>
      </c>
      <c r="C174" s="178">
        <v>12</v>
      </c>
      <c r="D174" s="196">
        <f>D171</f>
        <v>47160</v>
      </c>
      <c r="E174" s="196">
        <f>E171</f>
        <v>50450</v>
      </c>
      <c r="F174" s="180">
        <f t="shared" si="11"/>
        <v>430</v>
      </c>
      <c r="G174" s="181">
        <f>CEILING(E174*(B174/1000),10)</f>
        <v>460</v>
      </c>
    </row>
    <row r="175" spans="1:7" ht="20.25" x14ac:dyDescent="0.2">
      <c r="A175" s="213" t="s">
        <v>322</v>
      </c>
      <c r="B175" s="180">
        <v>10.1</v>
      </c>
      <c r="C175" s="178">
        <v>12</v>
      </c>
      <c r="D175" s="196">
        <f>D171</f>
        <v>47160</v>
      </c>
      <c r="E175" s="196">
        <f>E171</f>
        <v>50450</v>
      </c>
      <c r="F175" s="180">
        <f t="shared" si="11"/>
        <v>480</v>
      </c>
      <c r="G175" s="181">
        <f>CEILING(E175*(B175/1000),10)</f>
        <v>510</v>
      </c>
    </row>
    <row r="176" spans="1:7" ht="20.25" x14ac:dyDescent="0.2">
      <c r="A176" s="213" t="s">
        <v>323</v>
      </c>
      <c r="B176" s="180">
        <v>7.36</v>
      </c>
      <c r="C176" s="178">
        <v>12</v>
      </c>
      <c r="D176" s="196">
        <f>[2]Угол!S18</f>
        <v>55780</v>
      </c>
      <c r="E176" s="196">
        <f>[2]Угол!S37</f>
        <v>59070</v>
      </c>
      <c r="F176" s="180">
        <f t="shared" si="11"/>
        <v>420</v>
      </c>
      <c r="G176" s="181">
        <f t="shared" si="10"/>
        <v>440</v>
      </c>
    </row>
    <row r="177" spans="1:7" ht="20.25" x14ac:dyDescent="0.2">
      <c r="A177" s="213" t="s">
        <v>324</v>
      </c>
      <c r="B177" s="180">
        <v>8.51</v>
      </c>
      <c r="C177" s="178">
        <v>12</v>
      </c>
      <c r="D177" s="196">
        <f>D176</f>
        <v>55780</v>
      </c>
      <c r="E177" s="196">
        <f>E176</f>
        <v>59070</v>
      </c>
      <c r="F177" s="180">
        <f t="shared" si="11"/>
        <v>480</v>
      </c>
      <c r="G177" s="181">
        <f>CEILING(E177*(B177/1000),10)</f>
        <v>510</v>
      </c>
    </row>
    <row r="178" spans="1:7" ht="20.25" x14ac:dyDescent="0.2">
      <c r="A178" s="213" t="s">
        <v>325</v>
      </c>
      <c r="B178" s="180">
        <v>9.65</v>
      </c>
      <c r="C178" s="178">
        <v>12</v>
      </c>
      <c r="D178" s="196">
        <f>D176</f>
        <v>55780</v>
      </c>
      <c r="E178" s="196">
        <f>E176</f>
        <v>59070</v>
      </c>
      <c r="F178" s="180">
        <f t="shared" si="11"/>
        <v>540</v>
      </c>
      <c r="G178" s="181">
        <f>CEILING(E178*(B178/1000),10)</f>
        <v>580</v>
      </c>
    </row>
    <row r="179" spans="1:7" ht="20.25" x14ac:dyDescent="0.2">
      <c r="A179" s="213" t="s">
        <v>326</v>
      </c>
      <c r="B179" s="180">
        <v>8.33</v>
      </c>
      <c r="C179" s="178">
        <v>12</v>
      </c>
      <c r="D179" s="196">
        <f>[2]Угол!S19</f>
        <v>59850</v>
      </c>
      <c r="E179" s="196">
        <f>[2]Угол!S38</f>
        <v>59850</v>
      </c>
      <c r="F179" s="180">
        <f t="shared" si="11"/>
        <v>500</v>
      </c>
      <c r="G179" s="181">
        <f t="shared" si="10"/>
        <v>500</v>
      </c>
    </row>
    <row r="180" spans="1:7" ht="20.25" x14ac:dyDescent="0.2">
      <c r="A180" s="213" t="s">
        <v>327</v>
      </c>
      <c r="B180" s="180">
        <v>9.64</v>
      </c>
      <c r="C180" s="178">
        <v>12</v>
      </c>
      <c r="D180" s="196">
        <f>D179</f>
        <v>59850</v>
      </c>
      <c r="E180" s="196">
        <f>E179</f>
        <v>59850</v>
      </c>
      <c r="F180" s="180">
        <f t="shared" si="11"/>
        <v>580</v>
      </c>
      <c r="G180" s="181">
        <f>CEILING(E180*(B180/1000),10)</f>
        <v>580</v>
      </c>
    </row>
    <row r="181" spans="1:7" ht="20.25" x14ac:dyDescent="0.2">
      <c r="A181" s="213" t="s">
        <v>328</v>
      </c>
      <c r="B181" s="180">
        <v>10.9</v>
      </c>
      <c r="C181" s="178">
        <v>12</v>
      </c>
      <c r="D181" s="196">
        <f>D179</f>
        <v>59850</v>
      </c>
      <c r="E181" s="196">
        <f>E179</f>
        <v>59850</v>
      </c>
      <c r="F181" s="180">
        <f t="shared" si="11"/>
        <v>660</v>
      </c>
      <c r="G181" s="181">
        <f>CEILING(E181*(B181/1000),10)</f>
        <v>660</v>
      </c>
    </row>
    <row r="182" spans="1:7" ht="20.25" x14ac:dyDescent="0.2">
      <c r="A182" s="213" t="s">
        <v>329</v>
      </c>
      <c r="B182" s="180">
        <v>12.2</v>
      </c>
      <c r="C182" s="178">
        <v>12</v>
      </c>
      <c r="D182" s="196">
        <f>D179</f>
        <v>59850</v>
      </c>
      <c r="E182" s="196">
        <f>E179</f>
        <v>59850</v>
      </c>
      <c r="F182" s="180">
        <f t="shared" si="11"/>
        <v>740</v>
      </c>
      <c r="G182" s="181">
        <f>CEILING(E182*(B182/1000),10)</f>
        <v>740</v>
      </c>
    </row>
    <row r="183" spans="1:7" ht="20.25" x14ac:dyDescent="0.2">
      <c r="A183" s="213" t="s">
        <v>330</v>
      </c>
      <c r="B183" s="180">
        <v>10.8</v>
      </c>
      <c r="C183" s="178">
        <v>12</v>
      </c>
      <c r="D183" s="196">
        <f>D179</f>
        <v>59850</v>
      </c>
      <c r="E183" s="196">
        <f>E179</f>
        <v>59850</v>
      </c>
      <c r="F183" s="180">
        <f t="shared" si="11"/>
        <v>650</v>
      </c>
      <c r="G183" s="181">
        <f t="shared" si="10"/>
        <v>650</v>
      </c>
    </row>
    <row r="184" spans="1:7" ht="20.25" x14ac:dyDescent="0.2">
      <c r="A184" s="213" t="s">
        <v>331</v>
      </c>
      <c r="B184" s="180">
        <v>12.2</v>
      </c>
      <c r="C184" s="178">
        <v>12</v>
      </c>
      <c r="D184" s="196">
        <f>D179</f>
        <v>59850</v>
      </c>
      <c r="E184" s="196">
        <f>E179</f>
        <v>59850</v>
      </c>
      <c r="F184" s="180">
        <f t="shared" si="11"/>
        <v>740</v>
      </c>
      <c r="G184" s="181">
        <f>CEILING(E184*(B184/1000),10)</f>
        <v>740</v>
      </c>
    </row>
    <row r="185" spans="1:7" ht="20.25" x14ac:dyDescent="0.2">
      <c r="A185" s="213" t="s">
        <v>332</v>
      </c>
      <c r="B185" s="180">
        <v>15.1</v>
      </c>
      <c r="C185" s="178">
        <v>12</v>
      </c>
      <c r="D185" s="196">
        <f>D179</f>
        <v>59850</v>
      </c>
      <c r="E185" s="196">
        <f>E179</f>
        <v>59850</v>
      </c>
      <c r="F185" s="180">
        <f t="shared" si="11"/>
        <v>910</v>
      </c>
      <c r="G185" s="181">
        <f>CEILING(E185*(B185/1000),10)</f>
        <v>910</v>
      </c>
    </row>
    <row r="186" spans="1:7" ht="20.25" x14ac:dyDescent="0.2">
      <c r="A186" s="213" t="s">
        <v>333</v>
      </c>
      <c r="B186" s="180">
        <v>17.899999999999999</v>
      </c>
      <c r="C186" s="178">
        <v>12</v>
      </c>
      <c r="D186" s="196">
        <f>D179</f>
        <v>59850</v>
      </c>
      <c r="E186" s="196">
        <f>E179</f>
        <v>59850</v>
      </c>
      <c r="F186" s="180">
        <f t="shared" si="11"/>
        <v>1080</v>
      </c>
      <c r="G186" s="181">
        <f>CEILING(E186*(B186/1000),10)</f>
        <v>1080</v>
      </c>
    </row>
    <row r="187" spans="1:7" ht="20.25" x14ac:dyDescent="0.2">
      <c r="A187" s="213" t="s">
        <v>334</v>
      </c>
      <c r="B187" s="180">
        <v>23.3</v>
      </c>
      <c r="C187" s="178">
        <v>12</v>
      </c>
      <c r="D187" s="196">
        <f>D179</f>
        <v>59850</v>
      </c>
      <c r="E187" s="196">
        <f>E180</f>
        <v>59850</v>
      </c>
      <c r="F187" s="180">
        <f t="shared" si="11"/>
        <v>1400</v>
      </c>
      <c r="G187" s="181">
        <f>CEILING(E187*(B187/1000),10)</f>
        <v>1400</v>
      </c>
    </row>
    <row r="188" spans="1:7" ht="20.25" x14ac:dyDescent="0.2">
      <c r="A188" s="213" t="s">
        <v>77</v>
      </c>
      <c r="B188" s="180">
        <v>13.5</v>
      </c>
      <c r="C188" s="178">
        <v>12</v>
      </c>
      <c r="D188" s="196">
        <f>[2]Угол!S22</f>
        <v>57850</v>
      </c>
      <c r="E188" s="196"/>
      <c r="F188" s="180">
        <f t="shared" si="11"/>
        <v>790</v>
      </c>
      <c r="G188" s="181"/>
    </row>
    <row r="189" spans="1:7" ht="20.25" x14ac:dyDescent="0.2">
      <c r="A189" s="213" t="s">
        <v>335</v>
      </c>
      <c r="B189" s="180">
        <v>15.5</v>
      </c>
      <c r="C189" s="178">
        <v>12</v>
      </c>
      <c r="D189" s="196">
        <f>[5]Угол!P34</f>
        <v>29706.799999999999</v>
      </c>
      <c r="E189" s="196">
        <f>[2]Угол!S41</f>
        <v>62700</v>
      </c>
      <c r="F189" s="180">
        <f t="shared" si="11"/>
        <v>470</v>
      </c>
      <c r="G189" s="181">
        <f t="shared" si="10"/>
        <v>980</v>
      </c>
    </row>
    <row r="190" spans="1:7" ht="20.25" x14ac:dyDescent="0.2">
      <c r="A190" s="213" t="s">
        <v>336</v>
      </c>
      <c r="B190" s="180">
        <v>17.3</v>
      </c>
      <c r="C190" s="178">
        <v>12</v>
      </c>
      <c r="D190" s="196">
        <f>D189</f>
        <v>29706.799999999999</v>
      </c>
      <c r="E190" s="196">
        <f>E189</f>
        <v>62700</v>
      </c>
      <c r="F190" s="180">
        <f t="shared" si="11"/>
        <v>520</v>
      </c>
      <c r="G190" s="181">
        <f>CEILING(E190*(B190/1000),10)</f>
        <v>1090</v>
      </c>
    </row>
    <row r="191" spans="1:7" ht="20.25" x14ac:dyDescent="0.2">
      <c r="A191" s="213" t="s">
        <v>337</v>
      </c>
      <c r="B191" s="180">
        <v>19.100000000000001</v>
      </c>
      <c r="C191" s="178">
        <v>12</v>
      </c>
      <c r="D191" s="196">
        <f>D189</f>
        <v>29706.799999999999</v>
      </c>
      <c r="E191" s="196">
        <f>E189</f>
        <v>62700</v>
      </c>
      <c r="F191" s="180">
        <f t="shared" si="11"/>
        <v>570</v>
      </c>
      <c r="G191" s="181">
        <f>CEILING(E191*(B191/1000),10)</f>
        <v>1200</v>
      </c>
    </row>
    <row r="192" spans="1:7" ht="20.25" x14ac:dyDescent="0.2">
      <c r="A192" s="213" t="s">
        <v>338</v>
      </c>
      <c r="B192" s="180">
        <v>22.7</v>
      </c>
      <c r="C192" s="178">
        <v>12</v>
      </c>
      <c r="D192" s="196">
        <f>D189</f>
        <v>29706.799999999999</v>
      </c>
      <c r="E192" s="196">
        <f>E189</f>
        <v>62700</v>
      </c>
      <c r="F192" s="180">
        <f t="shared" si="11"/>
        <v>680</v>
      </c>
      <c r="G192" s="181">
        <f>CEILING(E192*(B192/1000),10)</f>
        <v>1430</v>
      </c>
    </row>
    <row r="193" spans="1:7" ht="20.25" x14ac:dyDescent="0.2">
      <c r="A193" s="213" t="s">
        <v>339</v>
      </c>
      <c r="B193" s="180">
        <v>19.399999999999999</v>
      </c>
      <c r="C193" s="178">
        <v>12</v>
      </c>
      <c r="D193" s="196">
        <f>[2]Угол!S23</f>
        <v>67620</v>
      </c>
      <c r="E193" s="196">
        <f>[2]Угол!S42</f>
        <v>70980</v>
      </c>
      <c r="F193" s="180">
        <f t="shared" si="11"/>
        <v>1320</v>
      </c>
      <c r="G193" s="181">
        <f t="shared" si="10"/>
        <v>1380</v>
      </c>
    </row>
    <row r="194" spans="1:7" ht="20.25" x14ac:dyDescent="0.2">
      <c r="A194" s="213" t="s">
        <v>340</v>
      </c>
      <c r="B194" s="180">
        <v>21.5</v>
      </c>
      <c r="C194" s="178">
        <v>12</v>
      </c>
      <c r="D194" s="196">
        <f>D193</f>
        <v>67620</v>
      </c>
      <c r="E194" s="196">
        <f>E193</f>
        <v>70980</v>
      </c>
      <c r="F194" s="180">
        <f t="shared" si="11"/>
        <v>1460</v>
      </c>
      <c r="G194" s="181">
        <f>CEILING(E194*(B194/1000),10)</f>
        <v>1530</v>
      </c>
    </row>
    <row r="195" spans="1:7" ht="20.25" x14ac:dyDescent="0.2">
      <c r="A195" s="213" t="s">
        <v>341</v>
      </c>
      <c r="B195" s="180">
        <v>25.5</v>
      </c>
      <c r="C195" s="178">
        <v>12</v>
      </c>
      <c r="D195" s="196">
        <f>D193</f>
        <v>67620</v>
      </c>
      <c r="E195" s="196">
        <f>E193</f>
        <v>70980</v>
      </c>
      <c r="F195" s="180">
        <f t="shared" si="11"/>
        <v>1730</v>
      </c>
      <c r="G195" s="181">
        <f>CEILING(E195*(B195/1000),10)</f>
        <v>1810</v>
      </c>
    </row>
    <row r="196" spans="1:7" ht="20.25" x14ac:dyDescent="0.2">
      <c r="A196" s="213" t="s">
        <v>342</v>
      </c>
      <c r="B196" s="180">
        <v>24.7</v>
      </c>
      <c r="C196" s="178">
        <v>12</v>
      </c>
      <c r="D196" s="196">
        <f>D193</f>
        <v>67620</v>
      </c>
      <c r="E196" s="196">
        <f>E193</f>
        <v>70980</v>
      </c>
      <c r="F196" s="180">
        <f t="shared" si="11"/>
        <v>1680</v>
      </c>
      <c r="G196" s="181">
        <f t="shared" si="10"/>
        <v>1760</v>
      </c>
    </row>
    <row r="197" spans="1:7" ht="20.25" x14ac:dyDescent="0.2">
      <c r="A197" s="213" t="s">
        <v>343</v>
      </c>
      <c r="B197" s="180">
        <v>27</v>
      </c>
      <c r="C197" s="178">
        <v>12</v>
      </c>
      <c r="D197" s="196">
        <f>D193</f>
        <v>67620</v>
      </c>
      <c r="E197" s="196">
        <f>E193</f>
        <v>70980</v>
      </c>
      <c r="F197" s="180">
        <f t="shared" si="11"/>
        <v>1830</v>
      </c>
      <c r="G197" s="181">
        <f t="shared" si="10"/>
        <v>1920</v>
      </c>
    </row>
    <row r="198" spans="1:7" ht="20.25" x14ac:dyDescent="0.2">
      <c r="A198" s="213" t="s">
        <v>344</v>
      </c>
      <c r="B198" s="180">
        <v>29.4</v>
      </c>
      <c r="C198" s="178">
        <v>12</v>
      </c>
      <c r="D198" s="196">
        <f>D193</f>
        <v>67620</v>
      </c>
      <c r="E198" s="196">
        <f>E193</f>
        <v>70980</v>
      </c>
      <c r="F198" s="180">
        <f t="shared" si="11"/>
        <v>1990</v>
      </c>
      <c r="G198" s="181">
        <f t="shared" si="10"/>
        <v>2090</v>
      </c>
    </row>
    <row r="199" spans="1:7" ht="20.25" x14ac:dyDescent="0.2">
      <c r="A199" s="213" t="s">
        <v>345</v>
      </c>
      <c r="B199" s="180">
        <v>34</v>
      </c>
      <c r="C199" s="178">
        <v>12</v>
      </c>
      <c r="D199" s="196">
        <f>D193</f>
        <v>67620</v>
      </c>
      <c r="E199" s="196">
        <f>E193</f>
        <v>70980</v>
      </c>
      <c r="F199" s="180">
        <f t="shared" si="11"/>
        <v>2300</v>
      </c>
      <c r="G199" s="181">
        <f t="shared" si="10"/>
        <v>2420</v>
      </c>
    </row>
    <row r="200" spans="1:7" ht="20.25" x14ac:dyDescent="0.2">
      <c r="A200" s="213" t="s">
        <v>346</v>
      </c>
      <c r="B200" s="180">
        <v>38.5</v>
      </c>
      <c r="C200" s="178">
        <v>12</v>
      </c>
      <c r="D200" s="196">
        <f>D193</f>
        <v>67620</v>
      </c>
      <c r="E200" s="196">
        <f>E193</f>
        <v>70980</v>
      </c>
      <c r="F200" s="180">
        <f t="shared" si="11"/>
        <v>2610</v>
      </c>
      <c r="G200" s="181">
        <f t="shared" si="10"/>
        <v>2740</v>
      </c>
    </row>
    <row r="201" spans="1:7" ht="20.25" x14ac:dyDescent="0.2">
      <c r="A201" s="213" t="s">
        <v>347</v>
      </c>
      <c r="B201" s="180">
        <v>43</v>
      </c>
      <c r="C201" s="178">
        <v>12</v>
      </c>
      <c r="D201" s="196">
        <f>D193</f>
        <v>67620</v>
      </c>
      <c r="E201" s="196">
        <f>E193</f>
        <v>70980</v>
      </c>
      <c r="F201" s="180">
        <f t="shared" si="11"/>
        <v>2910</v>
      </c>
      <c r="G201" s="181">
        <f t="shared" si="10"/>
        <v>3060</v>
      </c>
    </row>
    <row r="202" spans="1:7" ht="20.25" x14ac:dyDescent="0.2">
      <c r="A202" s="213" t="s">
        <v>348</v>
      </c>
      <c r="B202" s="180">
        <v>47.4</v>
      </c>
      <c r="C202" s="178">
        <v>12</v>
      </c>
      <c r="D202" s="196">
        <f>D193</f>
        <v>67620</v>
      </c>
      <c r="E202" s="196">
        <f>E193</f>
        <v>70980</v>
      </c>
      <c r="F202" s="180">
        <f t="shared" si="11"/>
        <v>3210</v>
      </c>
      <c r="G202" s="181">
        <f t="shared" si="10"/>
        <v>3370</v>
      </c>
    </row>
    <row r="203" spans="1:7" ht="20.25" x14ac:dyDescent="0.2">
      <c r="A203" s="213" t="s">
        <v>349</v>
      </c>
      <c r="B203" s="180">
        <v>37</v>
      </c>
      <c r="C203" s="178">
        <v>12</v>
      </c>
      <c r="D203" s="196">
        <f>D193</f>
        <v>67620</v>
      </c>
      <c r="E203" s="196">
        <f>E193</f>
        <v>70980</v>
      </c>
      <c r="F203" s="180">
        <f t="shared" si="11"/>
        <v>2510</v>
      </c>
      <c r="G203" s="181">
        <f t="shared" si="10"/>
        <v>2630</v>
      </c>
    </row>
    <row r="204" spans="1:7" ht="20.25" x14ac:dyDescent="0.2">
      <c r="A204" s="213" t="s">
        <v>350</v>
      </c>
      <c r="B204" s="180">
        <v>42.8</v>
      </c>
      <c r="C204" s="178">
        <v>12</v>
      </c>
      <c r="D204" s="196">
        <f>D193</f>
        <v>67620</v>
      </c>
      <c r="E204" s="196">
        <f>E193</f>
        <v>70980</v>
      </c>
      <c r="F204" s="180">
        <f t="shared" si="11"/>
        <v>2900</v>
      </c>
      <c r="G204" s="181">
        <f>CEILING(E204*(B204/1000),10)</f>
        <v>3040</v>
      </c>
    </row>
    <row r="205" spans="1:7" ht="20.25" x14ac:dyDescent="0.2">
      <c r="A205" s="213" t="s">
        <v>351</v>
      </c>
      <c r="B205" s="180">
        <v>48.7</v>
      </c>
      <c r="C205" s="178">
        <v>12</v>
      </c>
      <c r="D205" s="196">
        <f>D193</f>
        <v>67620</v>
      </c>
      <c r="E205" s="196">
        <f>E193</f>
        <v>70980</v>
      </c>
      <c r="F205" s="180">
        <f t="shared" si="11"/>
        <v>3300</v>
      </c>
      <c r="G205" s="181">
        <f>CEILING(E205*(B205/1000),10)</f>
        <v>3460</v>
      </c>
    </row>
    <row r="206" spans="1:7" ht="21" thickBot="1" x14ac:dyDescent="0.25">
      <c r="A206" s="214" t="s">
        <v>352</v>
      </c>
      <c r="B206" s="215">
        <v>60.1</v>
      </c>
      <c r="C206" s="216">
        <v>12</v>
      </c>
      <c r="D206" s="217">
        <f>D193</f>
        <v>67620</v>
      </c>
      <c r="E206" s="217">
        <f>E193</f>
        <v>70980</v>
      </c>
      <c r="F206" s="215">
        <f t="shared" si="11"/>
        <v>4070</v>
      </c>
      <c r="G206" s="218">
        <f>CEILING(E206*(B206/1000),10)</f>
        <v>4270</v>
      </c>
    </row>
    <row r="207" spans="1:7" ht="21" thickBot="1" x14ac:dyDescent="0.25">
      <c r="A207" s="167" t="s">
        <v>84</v>
      </c>
      <c r="B207" s="168"/>
      <c r="C207" s="169"/>
      <c r="D207" s="168"/>
      <c r="E207" s="168"/>
      <c r="F207" s="168"/>
      <c r="G207" s="170"/>
    </row>
    <row r="208" spans="1:7" ht="20.25" x14ac:dyDescent="0.2">
      <c r="A208" s="219" t="s">
        <v>353</v>
      </c>
      <c r="B208" s="172">
        <v>7.05</v>
      </c>
      <c r="C208" s="173">
        <v>12</v>
      </c>
      <c r="D208" s="203">
        <f>[2]Швеллер!S11</f>
        <v>48180</v>
      </c>
      <c r="E208" s="203">
        <f>[2]Швеллер!S28</f>
        <v>52250</v>
      </c>
      <c r="F208" s="172">
        <f t="shared" ref="F208:F219" si="12">CEILING(D208*(B208/1000),10)</f>
        <v>340</v>
      </c>
      <c r="G208" s="175">
        <f t="shared" si="10"/>
        <v>370</v>
      </c>
    </row>
    <row r="209" spans="1:7" ht="20.25" x14ac:dyDescent="0.2">
      <c r="A209" s="220" t="s">
        <v>354</v>
      </c>
      <c r="B209" s="180">
        <v>8.59</v>
      </c>
      <c r="C209" s="178">
        <v>12</v>
      </c>
      <c r="D209" s="196">
        <f>D208</f>
        <v>48180</v>
      </c>
      <c r="E209" s="196">
        <f>E208</f>
        <v>52250</v>
      </c>
      <c r="F209" s="180">
        <f t="shared" si="12"/>
        <v>420</v>
      </c>
      <c r="G209" s="181">
        <f t="shared" si="10"/>
        <v>450</v>
      </c>
    </row>
    <row r="210" spans="1:7" ht="20.25" x14ac:dyDescent="0.2">
      <c r="A210" s="220" t="s">
        <v>355</v>
      </c>
      <c r="B210" s="180">
        <v>10.4</v>
      </c>
      <c r="C210" s="178">
        <v>12</v>
      </c>
      <c r="D210" s="196">
        <f>[2]Швеллер!S13</f>
        <v>66160</v>
      </c>
      <c r="E210" s="196">
        <f>[2]Швеллер!S30</f>
        <v>70230</v>
      </c>
      <c r="F210" s="180">
        <f t="shared" si="12"/>
        <v>690</v>
      </c>
      <c r="G210" s="181">
        <f t="shared" si="10"/>
        <v>740</v>
      </c>
    </row>
    <row r="211" spans="1:7" ht="20.25" x14ac:dyDescent="0.2">
      <c r="A211" s="220" t="s">
        <v>356</v>
      </c>
      <c r="B211" s="180">
        <v>12.3</v>
      </c>
      <c r="C211" s="178">
        <v>12</v>
      </c>
      <c r="D211" s="196">
        <f>D210</f>
        <v>66160</v>
      </c>
      <c r="E211" s="196">
        <f>E210</f>
        <v>70230</v>
      </c>
      <c r="F211" s="180">
        <f t="shared" si="12"/>
        <v>820</v>
      </c>
      <c r="G211" s="181">
        <f t="shared" si="10"/>
        <v>870</v>
      </c>
    </row>
    <row r="212" spans="1:7" ht="20.25" x14ac:dyDescent="0.2">
      <c r="A212" s="220" t="s">
        <v>357</v>
      </c>
      <c r="B212" s="180">
        <v>14.2</v>
      </c>
      <c r="C212" s="178">
        <v>12</v>
      </c>
      <c r="D212" s="196">
        <f>D210</f>
        <v>66160</v>
      </c>
      <c r="E212" s="196">
        <f>E210</f>
        <v>70230</v>
      </c>
      <c r="F212" s="180">
        <f t="shared" si="12"/>
        <v>940</v>
      </c>
      <c r="G212" s="181">
        <f t="shared" si="10"/>
        <v>1000</v>
      </c>
    </row>
    <row r="213" spans="1:7" ht="20.25" x14ac:dyDescent="0.2">
      <c r="A213" s="220" t="s">
        <v>358</v>
      </c>
      <c r="B213" s="180">
        <v>16.3</v>
      </c>
      <c r="C213" s="178">
        <v>12</v>
      </c>
      <c r="D213" s="196">
        <f>[2]Швеллер!S18</f>
        <v>67210</v>
      </c>
      <c r="E213" s="196">
        <f>[2]Швеллер!S35</f>
        <v>71280</v>
      </c>
      <c r="F213" s="180">
        <f t="shared" si="12"/>
        <v>1100</v>
      </c>
      <c r="G213" s="181">
        <f t="shared" si="10"/>
        <v>1170</v>
      </c>
    </row>
    <row r="214" spans="1:7" ht="20.25" x14ac:dyDescent="0.2">
      <c r="A214" s="220" t="s">
        <v>359</v>
      </c>
      <c r="B214" s="180">
        <v>18.399999999999999</v>
      </c>
      <c r="C214" s="178">
        <v>12</v>
      </c>
      <c r="D214" s="196">
        <f>[2]Швеллер!S19</f>
        <v>67650</v>
      </c>
      <c r="E214" s="196">
        <f>[2]Швеллер!S36</f>
        <v>69380</v>
      </c>
      <c r="F214" s="180">
        <f t="shared" si="12"/>
        <v>1250</v>
      </c>
      <c r="G214" s="181">
        <f t="shared" si="10"/>
        <v>1280</v>
      </c>
    </row>
    <row r="215" spans="1:7" ht="20.25" x14ac:dyDescent="0.2">
      <c r="A215" s="220" t="s">
        <v>360</v>
      </c>
      <c r="B215" s="180">
        <v>21</v>
      </c>
      <c r="C215" s="178">
        <v>12</v>
      </c>
      <c r="D215" s="196">
        <f>[2]Швеллер!S24</f>
        <v>84210</v>
      </c>
      <c r="E215" s="196">
        <f>[2]Швеллер!S41</f>
        <v>86720</v>
      </c>
      <c r="F215" s="180">
        <f t="shared" si="12"/>
        <v>1770</v>
      </c>
      <c r="G215" s="181">
        <f t="shared" si="10"/>
        <v>1830</v>
      </c>
    </row>
    <row r="216" spans="1:7" ht="20.25" x14ac:dyDescent="0.2">
      <c r="A216" s="220" t="s">
        <v>361</v>
      </c>
      <c r="B216" s="180">
        <v>24</v>
      </c>
      <c r="C216" s="178">
        <v>12</v>
      </c>
      <c r="D216" s="196">
        <f>[2]Швеллер!S20</f>
        <v>83430</v>
      </c>
      <c r="E216" s="196">
        <f>[2]Швеллер!S37</f>
        <v>85940</v>
      </c>
      <c r="F216" s="180">
        <f t="shared" si="12"/>
        <v>2010</v>
      </c>
      <c r="G216" s="181">
        <f t="shared" si="10"/>
        <v>2070</v>
      </c>
    </row>
    <row r="217" spans="1:7" ht="20.25" x14ac:dyDescent="0.2">
      <c r="A217" s="220" t="s">
        <v>362</v>
      </c>
      <c r="B217" s="180">
        <v>27.7</v>
      </c>
      <c r="C217" s="178">
        <v>12</v>
      </c>
      <c r="D217" s="196">
        <f>[2]Швеллер!S21</f>
        <v>83430</v>
      </c>
      <c r="E217" s="196">
        <f>[2]Швеллер!S38</f>
        <v>86720</v>
      </c>
      <c r="F217" s="180">
        <f>CEILING(D217*(B217/1000),10)</f>
        <v>2320</v>
      </c>
      <c r="G217" s="181">
        <f t="shared" si="10"/>
        <v>2410</v>
      </c>
    </row>
    <row r="218" spans="1:7" ht="20.25" x14ac:dyDescent="0.2">
      <c r="A218" s="220" t="s">
        <v>363</v>
      </c>
      <c r="B218" s="180">
        <v>31.8</v>
      </c>
      <c r="C218" s="178">
        <v>12</v>
      </c>
      <c r="D218" s="196">
        <f>D217</f>
        <v>83430</v>
      </c>
      <c r="E218" s="196">
        <f>E217</f>
        <v>86720</v>
      </c>
      <c r="F218" s="180">
        <f t="shared" si="12"/>
        <v>2660</v>
      </c>
      <c r="G218" s="181">
        <f t="shared" si="10"/>
        <v>2760</v>
      </c>
    </row>
    <row r="219" spans="1:7" ht="21" thickBot="1" x14ac:dyDescent="0.25">
      <c r="A219" s="221" t="s">
        <v>364</v>
      </c>
      <c r="B219" s="215">
        <v>48.3</v>
      </c>
      <c r="C219" s="216">
        <v>12</v>
      </c>
      <c r="D219" s="217">
        <f>[2]Швеллер!S16</f>
        <v>87200</v>
      </c>
      <c r="E219" s="217">
        <f>[2]Швеллер!S33</f>
        <v>89230</v>
      </c>
      <c r="F219" s="215">
        <f t="shared" si="12"/>
        <v>4220</v>
      </c>
      <c r="G219" s="218">
        <f t="shared" si="10"/>
        <v>4310</v>
      </c>
    </row>
    <row r="220" spans="1:7" ht="12.75" customHeight="1" x14ac:dyDescent="0.2">
      <c r="A220" s="371" t="s">
        <v>102</v>
      </c>
      <c r="B220" s="373"/>
      <c r="C220" s="375"/>
      <c r="D220" s="373"/>
      <c r="E220" s="373"/>
      <c r="F220" s="377" t="s">
        <v>365</v>
      </c>
      <c r="G220" s="378"/>
    </row>
    <row r="221" spans="1:7" ht="13.5" customHeight="1" thickBot="1" x14ac:dyDescent="0.25">
      <c r="A221" s="372"/>
      <c r="B221" s="374"/>
      <c r="C221" s="376"/>
      <c r="D221" s="374"/>
      <c r="E221" s="374"/>
      <c r="F221" s="379"/>
      <c r="G221" s="380"/>
    </row>
    <row r="222" spans="1:7" ht="20.25" x14ac:dyDescent="0.2">
      <c r="A222" s="219" t="s">
        <v>366</v>
      </c>
      <c r="B222" s="172">
        <v>15.7</v>
      </c>
      <c r="C222" s="173">
        <v>6</v>
      </c>
      <c r="D222" s="203">
        <f>[2]Лист!R21</f>
        <v>52760</v>
      </c>
      <c r="E222" s="203"/>
      <c r="F222" s="172">
        <f t="shared" ref="F222:F253" si="13">CEILING(D222*(B222/1000),10)</f>
        <v>830</v>
      </c>
      <c r="G222" s="175"/>
    </row>
    <row r="223" spans="1:7" ht="20.25" x14ac:dyDescent="0.2">
      <c r="A223" s="220" t="s">
        <v>367</v>
      </c>
      <c r="B223" s="180">
        <v>19.63</v>
      </c>
      <c r="C223" s="178">
        <v>6</v>
      </c>
      <c r="D223" s="196">
        <f>[2]Лист!R22</f>
        <v>890</v>
      </c>
      <c r="E223" s="196"/>
      <c r="F223" s="180">
        <f t="shared" si="13"/>
        <v>20</v>
      </c>
      <c r="G223" s="181"/>
    </row>
    <row r="224" spans="1:7" ht="20.25" x14ac:dyDescent="0.2">
      <c r="A224" s="220" t="s">
        <v>368</v>
      </c>
      <c r="B224" s="180">
        <v>23.55</v>
      </c>
      <c r="C224" s="178">
        <v>6</v>
      </c>
      <c r="D224" s="196">
        <f>[2]Лист!R23</f>
        <v>52170</v>
      </c>
      <c r="E224" s="196"/>
      <c r="F224" s="180">
        <f t="shared" si="13"/>
        <v>1230</v>
      </c>
      <c r="G224" s="181"/>
    </row>
    <row r="225" spans="1:7" ht="20.25" x14ac:dyDescent="0.2">
      <c r="A225" s="220" t="s">
        <v>369</v>
      </c>
      <c r="B225" s="180">
        <v>31.4</v>
      </c>
      <c r="C225" s="178">
        <v>6</v>
      </c>
      <c r="D225" s="196">
        <f>[2]Лист!R24</f>
        <v>51970</v>
      </c>
      <c r="E225" s="196">
        <f>[2]Лист!R42</f>
        <v>53830</v>
      </c>
      <c r="F225" s="180">
        <f t="shared" si="13"/>
        <v>1640</v>
      </c>
      <c r="G225" s="181">
        <f t="shared" ref="G225:G253" si="14">CEILING(E225*(B225/1000),10)</f>
        <v>1700</v>
      </c>
    </row>
    <row r="226" spans="1:7" ht="20.25" x14ac:dyDescent="0.2">
      <c r="A226" s="182" t="s">
        <v>370</v>
      </c>
      <c r="B226" s="180">
        <v>39.25</v>
      </c>
      <c r="C226" s="178">
        <v>6</v>
      </c>
      <c r="D226" s="196">
        <f>D225</f>
        <v>51970</v>
      </c>
      <c r="E226" s="196">
        <f>E225</f>
        <v>53830</v>
      </c>
      <c r="F226" s="180">
        <f t="shared" si="13"/>
        <v>2040</v>
      </c>
      <c r="G226" s="181">
        <f t="shared" si="14"/>
        <v>2120</v>
      </c>
    </row>
    <row r="227" spans="1:7" ht="20.25" x14ac:dyDescent="0.2">
      <c r="A227" s="182" t="s">
        <v>371</v>
      </c>
      <c r="B227" s="180">
        <v>47.1</v>
      </c>
      <c r="C227" s="178">
        <v>6</v>
      </c>
      <c r="D227" s="196">
        <f>[2]Лист!R24</f>
        <v>51970</v>
      </c>
      <c r="E227" s="196">
        <f>[2]Лист!R43</f>
        <v>54600</v>
      </c>
      <c r="F227" s="180">
        <f t="shared" si="13"/>
        <v>2450</v>
      </c>
      <c r="G227" s="181">
        <f t="shared" si="14"/>
        <v>2580</v>
      </c>
    </row>
    <row r="228" spans="1:7" ht="20.25" x14ac:dyDescent="0.2">
      <c r="A228" s="182" t="s">
        <v>372</v>
      </c>
      <c r="B228" s="180">
        <v>62.8</v>
      </c>
      <c r="C228" s="178">
        <v>6</v>
      </c>
      <c r="D228" s="196">
        <f>D227</f>
        <v>51970</v>
      </c>
      <c r="E228" s="196">
        <f>E227</f>
        <v>54600</v>
      </c>
      <c r="F228" s="180">
        <f t="shared" si="13"/>
        <v>3270</v>
      </c>
      <c r="G228" s="181">
        <f t="shared" si="14"/>
        <v>3430</v>
      </c>
    </row>
    <row r="229" spans="1:7" ht="20.25" x14ac:dyDescent="0.2">
      <c r="A229" s="182" t="s">
        <v>373</v>
      </c>
      <c r="B229" s="180">
        <v>78.5</v>
      </c>
      <c r="C229" s="178">
        <v>6</v>
      </c>
      <c r="D229" s="196">
        <f>D227</f>
        <v>51970</v>
      </c>
      <c r="E229" s="196">
        <f>E227</f>
        <v>54600</v>
      </c>
      <c r="F229" s="180">
        <f t="shared" si="13"/>
        <v>4080</v>
      </c>
      <c r="G229" s="181">
        <f t="shared" si="14"/>
        <v>4290</v>
      </c>
    </row>
    <row r="230" spans="1:7" ht="20.25" x14ac:dyDescent="0.2">
      <c r="A230" s="182" t="s">
        <v>374</v>
      </c>
      <c r="B230" s="180">
        <v>94.2</v>
      </c>
      <c r="C230" s="178">
        <v>6</v>
      </c>
      <c r="D230" s="196">
        <f>D231</f>
        <v>56090</v>
      </c>
      <c r="E230" s="196">
        <f>E231</f>
        <v>58870</v>
      </c>
      <c r="F230" s="180">
        <f t="shared" si="13"/>
        <v>5290</v>
      </c>
      <c r="G230" s="181">
        <f t="shared" si="14"/>
        <v>5550</v>
      </c>
    </row>
    <row r="231" spans="1:7" ht="20.25" x14ac:dyDescent="0.2">
      <c r="A231" s="182" t="s">
        <v>375</v>
      </c>
      <c r="B231" s="180">
        <v>109.9</v>
      </c>
      <c r="C231" s="178">
        <v>6</v>
      </c>
      <c r="D231" s="196">
        <f>[2]Лист!R26</f>
        <v>56090</v>
      </c>
      <c r="E231" s="196">
        <f>[2]Лист!R44</f>
        <v>58870</v>
      </c>
      <c r="F231" s="180">
        <f t="shared" si="13"/>
        <v>6170</v>
      </c>
      <c r="G231" s="181">
        <f t="shared" si="14"/>
        <v>6470</v>
      </c>
    </row>
    <row r="232" spans="1:7" ht="20.25" x14ac:dyDescent="0.2">
      <c r="A232" s="182" t="s">
        <v>376</v>
      </c>
      <c r="B232" s="180">
        <v>125.6</v>
      </c>
      <c r="C232" s="178">
        <v>6</v>
      </c>
      <c r="D232" s="196">
        <f>D231</f>
        <v>56090</v>
      </c>
      <c r="E232" s="196">
        <f>E231</f>
        <v>58870</v>
      </c>
      <c r="F232" s="180">
        <f t="shared" si="13"/>
        <v>7050</v>
      </c>
      <c r="G232" s="181">
        <f t="shared" si="14"/>
        <v>7400</v>
      </c>
    </row>
    <row r="233" spans="1:7" ht="20.25" x14ac:dyDescent="0.2">
      <c r="A233" s="182" t="s">
        <v>377</v>
      </c>
      <c r="B233" s="180">
        <v>141.30000000000001</v>
      </c>
      <c r="C233" s="178">
        <v>6</v>
      </c>
      <c r="D233" s="196">
        <f>[2]Лист!R27</f>
        <v>56090</v>
      </c>
      <c r="E233" s="196">
        <f>[2]Лист!R45</f>
        <v>58870</v>
      </c>
      <c r="F233" s="180">
        <f t="shared" si="13"/>
        <v>7930</v>
      </c>
      <c r="G233" s="181">
        <f t="shared" si="14"/>
        <v>8320</v>
      </c>
    </row>
    <row r="234" spans="1:7" ht="20.25" x14ac:dyDescent="0.2">
      <c r="A234" s="182" t="s">
        <v>378</v>
      </c>
      <c r="B234" s="180">
        <v>157</v>
      </c>
      <c r="C234" s="178">
        <v>6</v>
      </c>
      <c r="D234" s="196">
        <f>D233</f>
        <v>56090</v>
      </c>
      <c r="E234" s="196">
        <f>E233</f>
        <v>58870</v>
      </c>
      <c r="F234" s="180">
        <f t="shared" si="13"/>
        <v>8810</v>
      </c>
      <c r="G234" s="181">
        <f t="shared" si="14"/>
        <v>9250</v>
      </c>
    </row>
    <row r="235" spans="1:7" ht="20.25" x14ac:dyDescent="0.2">
      <c r="A235" s="182" t="s">
        <v>379</v>
      </c>
      <c r="B235" s="180">
        <v>172.7</v>
      </c>
      <c r="C235" s="178">
        <v>6</v>
      </c>
      <c r="D235" s="196">
        <f>D233</f>
        <v>56090</v>
      </c>
      <c r="E235" s="196">
        <f>E233</f>
        <v>58870</v>
      </c>
      <c r="F235" s="180">
        <f t="shared" si="13"/>
        <v>9690</v>
      </c>
      <c r="G235" s="181">
        <f t="shared" si="14"/>
        <v>10170</v>
      </c>
    </row>
    <row r="236" spans="1:7" ht="20.25" x14ac:dyDescent="0.2">
      <c r="A236" s="182" t="s">
        <v>380</v>
      </c>
      <c r="B236" s="180">
        <v>196.3</v>
      </c>
      <c r="C236" s="178">
        <v>6</v>
      </c>
      <c r="D236" s="196">
        <f>D233</f>
        <v>56090</v>
      </c>
      <c r="E236" s="196">
        <f>E233</f>
        <v>58870</v>
      </c>
      <c r="F236" s="180">
        <f t="shared" si="13"/>
        <v>11020</v>
      </c>
      <c r="G236" s="181">
        <f t="shared" si="14"/>
        <v>11560</v>
      </c>
    </row>
    <row r="237" spans="1:7" ht="20.25" x14ac:dyDescent="0.2">
      <c r="A237" s="220" t="s">
        <v>381</v>
      </c>
      <c r="B237" s="180">
        <v>235.5</v>
      </c>
      <c r="C237" s="178">
        <v>6</v>
      </c>
      <c r="D237" s="196">
        <f>D233</f>
        <v>56090</v>
      </c>
      <c r="E237" s="196">
        <f>E233</f>
        <v>58870</v>
      </c>
      <c r="F237" s="180">
        <f t="shared" si="13"/>
        <v>13210</v>
      </c>
      <c r="G237" s="181">
        <f t="shared" si="14"/>
        <v>13870</v>
      </c>
    </row>
    <row r="238" spans="1:7" ht="20.25" x14ac:dyDescent="0.2">
      <c r="A238" s="220" t="s">
        <v>382</v>
      </c>
      <c r="B238" s="180">
        <v>392.5</v>
      </c>
      <c r="C238" s="178">
        <v>6</v>
      </c>
      <c r="D238" s="196">
        <f>D233</f>
        <v>56090</v>
      </c>
      <c r="E238" s="196">
        <f>E233</f>
        <v>58870</v>
      </c>
      <c r="F238" s="180">
        <f>CEILING(D238*(B238/1000),10)</f>
        <v>22020</v>
      </c>
      <c r="G238" s="181">
        <f t="shared" si="14"/>
        <v>23110</v>
      </c>
    </row>
    <row r="239" spans="1:7" ht="21" thickBot="1" x14ac:dyDescent="0.25">
      <c r="A239" s="221" t="s">
        <v>383</v>
      </c>
      <c r="B239" s="215">
        <v>628</v>
      </c>
      <c r="C239" s="216">
        <v>6</v>
      </c>
      <c r="D239" s="217">
        <f>[2]Лист!R35</f>
        <v>890</v>
      </c>
      <c r="E239" s="217">
        <f>[2]Лист!R52</f>
        <v>890</v>
      </c>
      <c r="F239" s="215">
        <f>CEILING(D239*(B239/1000),10)</f>
        <v>560</v>
      </c>
      <c r="G239" s="181">
        <f t="shared" si="14"/>
        <v>560</v>
      </c>
    </row>
    <row r="240" spans="1:7" ht="21" thickBot="1" x14ac:dyDescent="0.25">
      <c r="A240" s="167" t="s">
        <v>60</v>
      </c>
      <c r="B240" s="168"/>
      <c r="C240" s="169"/>
      <c r="D240" s="246" t="s">
        <v>61</v>
      </c>
      <c r="E240" s="247" t="s">
        <v>63</v>
      </c>
      <c r="F240" s="246" t="s">
        <v>61</v>
      </c>
      <c r="G240" s="247" t="s">
        <v>63</v>
      </c>
    </row>
    <row r="241" spans="1:7" ht="20.25" x14ac:dyDescent="0.2">
      <c r="A241" s="222" t="s">
        <v>384</v>
      </c>
      <c r="B241" s="223">
        <v>0.222</v>
      </c>
      <c r="C241" s="248" t="s">
        <v>385</v>
      </c>
      <c r="D241" s="224">
        <f>'[2]Арматура, круг'!R9</f>
        <v>48180</v>
      </c>
      <c r="E241" s="224">
        <f>'[2]Арматура, круг'!R24</f>
        <v>49740</v>
      </c>
      <c r="F241" s="223">
        <f>CEILING(D241*(B241/1000),10)</f>
        <v>20</v>
      </c>
      <c r="G241" s="225">
        <f>CEILING(E241*(B241/1000),10)</f>
        <v>20</v>
      </c>
    </row>
    <row r="242" spans="1:7" ht="20.25" x14ac:dyDescent="0.2">
      <c r="A242" s="205" t="s">
        <v>386</v>
      </c>
      <c r="B242" s="188">
        <v>0.39500000000000002</v>
      </c>
      <c r="C242" s="189" t="s">
        <v>385</v>
      </c>
      <c r="D242" s="197">
        <f>D241</f>
        <v>48180</v>
      </c>
      <c r="E242" s="197">
        <f>E241</f>
        <v>49740</v>
      </c>
      <c r="F242" s="188">
        <f>CEILING(D242*(B242/1000),10)</f>
        <v>20</v>
      </c>
      <c r="G242" s="191">
        <f>CEILING(E242*(B242/1000),10)</f>
        <v>20</v>
      </c>
    </row>
    <row r="243" spans="1:7" ht="20.25" x14ac:dyDescent="0.2">
      <c r="A243" s="204" t="s">
        <v>387</v>
      </c>
      <c r="B243" s="180">
        <v>0.61699999999999999</v>
      </c>
      <c r="C243" s="178">
        <v>11.7</v>
      </c>
      <c r="D243" s="196">
        <f>'[2]Арматура, круг'!R12</f>
        <v>49200</v>
      </c>
      <c r="E243" s="196">
        <f>'[2]Арматура, круг'!R27</f>
        <v>49200</v>
      </c>
      <c r="F243" s="180">
        <f t="shared" si="13"/>
        <v>40</v>
      </c>
      <c r="G243" s="181">
        <f t="shared" si="14"/>
        <v>40</v>
      </c>
    </row>
    <row r="244" spans="1:7" ht="20.25" x14ac:dyDescent="0.2">
      <c r="A244" s="204" t="s">
        <v>388</v>
      </c>
      <c r="B244" s="180">
        <v>0.88800000000000001</v>
      </c>
      <c r="C244" s="178">
        <v>11.7</v>
      </c>
      <c r="D244" s="196">
        <f>'[2]Арматура, круг'!R13</f>
        <v>48050</v>
      </c>
      <c r="E244" s="196">
        <f>'[2]Арматура, круг'!R28</f>
        <v>48590</v>
      </c>
      <c r="F244" s="180">
        <f t="shared" si="13"/>
        <v>50</v>
      </c>
      <c r="G244" s="181">
        <f t="shared" si="14"/>
        <v>50</v>
      </c>
    </row>
    <row r="245" spans="1:7" ht="20.25" x14ac:dyDescent="0.2">
      <c r="A245" s="204" t="s">
        <v>389</v>
      </c>
      <c r="B245" s="180">
        <v>1.21</v>
      </c>
      <c r="C245" s="178">
        <v>11.7</v>
      </c>
      <c r="D245" s="196">
        <f>'[2]Арматура, круг'!R14</f>
        <v>47440</v>
      </c>
      <c r="E245" s="196">
        <f>'[2]Арматура, круг'!R29</f>
        <v>48050</v>
      </c>
      <c r="F245" s="180">
        <f t="shared" si="13"/>
        <v>60</v>
      </c>
      <c r="G245" s="181">
        <f t="shared" si="14"/>
        <v>60</v>
      </c>
    </row>
    <row r="246" spans="1:7" ht="20.25" x14ac:dyDescent="0.2">
      <c r="A246" s="204" t="s">
        <v>390</v>
      </c>
      <c r="B246" s="180">
        <v>1.58</v>
      </c>
      <c r="C246" s="178">
        <v>11.7</v>
      </c>
      <c r="D246" s="196">
        <f>D245</f>
        <v>47440</v>
      </c>
      <c r="E246" s="196">
        <f>E245</f>
        <v>48050</v>
      </c>
      <c r="F246" s="180">
        <f t="shared" si="13"/>
        <v>80</v>
      </c>
      <c r="G246" s="181">
        <f t="shared" si="14"/>
        <v>80</v>
      </c>
    </row>
    <row r="247" spans="1:7" ht="20.25" x14ac:dyDescent="0.2">
      <c r="A247" s="204" t="s">
        <v>391</v>
      </c>
      <c r="B247" s="180">
        <v>2</v>
      </c>
      <c r="C247" s="178">
        <v>11.7</v>
      </c>
      <c r="D247" s="196">
        <f>D245</f>
        <v>47440</v>
      </c>
      <c r="E247" s="196">
        <f>E245</f>
        <v>48050</v>
      </c>
      <c r="F247" s="180">
        <f t="shared" si="13"/>
        <v>100</v>
      </c>
      <c r="G247" s="181">
        <f t="shared" si="14"/>
        <v>100</v>
      </c>
    </row>
    <row r="248" spans="1:7" ht="20.25" x14ac:dyDescent="0.2">
      <c r="A248" s="204" t="s">
        <v>392</v>
      </c>
      <c r="B248" s="180">
        <v>2.4700000000000002</v>
      </c>
      <c r="C248" s="178">
        <v>11.7</v>
      </c>
      <c r="D248" s="196">
        <f>D245</f>
        <v>47440</v>
      </c>
      <c r="E248" s="196">
        <f>E245</f>
        <v>48050</v>
      </c>
      <c r="F248" s="180">
        <f>CEILING(D248*(B248/1000),10)</f>
        <v>120</v>
      </c>
      <c r="G248" s="181">
        <f t="shared" si="14"/>
        <v>120</v>
      </c>
    </row>
    <row r="249" spans="1:7" ht="20.25" x14ac:dyDescent="0.2">
      <c r="A249" s="204" t="s">
        <v>393</v>
      </c>
      <c r="B249" s="180">
        <v>2.98</v>
      </c>
      <c r="C249" s="178">
        <v>11.7</v>
      </c>
      <c r="D249" s="196">
        <f>D245</f>
        <v>47440</v>
      </c>
      <c r="E249" s="196">
        <f>E245</f>
        <v>48050</v>
      </c>
      <c r="F249" s="180">
        <f t="shared" si="13"/>
        <v>150</v>
      </c>
      <c r="G249" s="181">
        <f t="shared" si="14"/>
        <v>150</v>
      </c>
    </row>
    <row r="250" spans="1:7" ht="20.25" x14ac:dyDescent="0.2">
      <c r="A250" s="204" t="s">
        <v>394</v>
      </c>
      <c r="B250" s="180">
        <v>3.85</v>
      </c>
      <c r="C250" s="178">
        <v>11.7</v>
      </c>
      <c r="D250" s="196">
        <f>D245</f>
        <v>47440</v>
      </c>
      <c r="E250" s="196">
        <f>E245</f>
        <v>48050</v>
      </c>
      <c r="F250" s="180">
        <f t="shared" si="13"/>
        <v>190</v>
      </c>
      <c r="G250" s="181">
        <f t="shared" si="14"/>
        <v>190</v>
      </c>
    </row>
    <row r="251" spans="1:7" ht="20.25" x14ac:dyDescent="0.2">
      <c r="A251" s="204" t="s">
        <v>395</v>
      </c>
      <c r="B251" s="180">
        <v>4.83</v>
      </c>
      <c r="C251" s="178">
        <v>11.7</v>
      </c>
      <c r="D251" s="196">
        <f>D245</f>
        <v>47440</v>
      </c>
      <c r="E251" s="196">
        <f>E245</f>
        <v>48050</v>
      </c>
      <c r="F251" s="180">
        <f t="shared" si="13"/>
        <v>230</v>
      </c>
      <c r="G251" s="181">
        <f t="shared" si="14"/>
        <v>240</v>
      </c>
    </row>
    <row r="252" spans="1:7" ht="20.25" x14ac:dyDescent="0.2">
      <c r="A252" s="204" t="s">
        <v>396</v>
      </c>
      <c r="B252" s="180">
        <v>6.31</v>
      </c>
      <c r="C252" s="178">
        <v>11.7</v>
      </c>
      <c r="D252" s="196">
        <f>D245</f>
        <v>47440</v>
      </c>
      <c r="E252" s="196">
        <f>E245</f>
        <v>48050</v>
      </c>
      <c r="F252" s="180">
        <f t="shared" si="13"/>
        <v>300</v>
      </c>
      <c r="G252" s="181">
        <f t="shared" si="14"/>
        <v>310</v>
      </c>
    </row>
    <row r="253" spans="1:7" ht="21" thickBot="1" x14ac:dyDescent="0.25">
      <c r="A253" s="226" t="s">
        <v>397</v>
      </c>
      <c r="B253" s="215">
        <v>9.8699999999999992</v>
      </c>
      <c r="C253" s="216">
        <v>11.7</v>
      </c>
      <c r="D253" s="217">
        <f>D245</f>
        <v>47440</v>
      </c>
      <c r="E253" s="217">
        <f>E245</f>
        <v>48050</v>
      </c>
      <c r="F253" s="215">
        <f t="shared" si="13"/>
        <v>470</v>
      </c>
      <c r="G253" s="181">
        <f t="shared" si="14"/>
        <v>480</v>
      </c>
    </row>
    <row r="254" spans="1:7" ht="21" thickBot="1" x14ac:dyDescent="0.25">
      <c r="A254" s="167" t="s">
        <v>71</v>
      </c>
      <c r="B254" s="168"/>
      <c r="C254" s="169"/>
      <c r="D254" s="381" t="s">
        <v>398</v>
      </c>
      <c r="E254" s="382"/>
      <c r="F254" s="381" t="s">
        <v>398</v>
      </c>
      <c r="G254" s="382"/>
    </row>
    <row r="255" spans="1:7" ht="20.25" x14ac:dyDescent="0.2">
      <c r="A255" s="222" t="s">
        <v>399</v>
      </c>
      <c r="B255" s="223">
        <v>0.26050000000000001</v>
      </c>
      <c r="C255" s="248" t="s">
        <v>385</v>
      </c>
      <c r="D255" s="383">
        <f>[2]Прочее!R9</f>
        <v>46110</v>
      </c>
      <c r="E255" s="383"/>
      <c r="F255" s="384">
        <f>CEILING(D255*(B255/1000),10)</f>
        <v>20</v>
      </c>
      <c r="G255" s="385"/>
    </row>
    <row r="256" spans="1:7" ht="21" thickBot="1" x14ac:dyDescent="0.25">
      <c r="A256" s="227" t="s">
        <v>400</v>
      </c>
      <c r="B256" s="228">
        <v>0.39460000000000001</v>
      </c>
      <c r="C256" s="249" t="s">
        <v>385</v>
      </c>
      <c r="D256" s="356">
        <f>D255</f>
        <v>46110</v>
      </c>
      <c r="E256" s="356"/>
      <c r="F256" s="357">
        <f>CEILING(D256*(B256/1000),10)</f>
        <v>20</v>
      </c>
      <c r="G256" s="358"/>
    </row>
    <row r="262" spans="1:7" ht="15" customHeight="1" x14ac:dyDescent="0.2">
      <c r="A262" s="353" t="s">
        <v>401</v>
      </c>
      <c r="B262" s="353"/>
      <c r="C262" s="353"/>
      <c r="D262" s="353"/>
      <c r="E262" s="353"/>
      <c r="F262" s="353"/>
      <c r="G262" s="353"/>
    </row>
    <row r="263" spans="1:7" ht="15" customHeight="1" x14ac:dyDescent="0.2">
      <c r="A263" s="354" t="s">
        <v>402</v>
      </c>
      <c r="B263" s="354"/>
      <c r="C263" s="354"/>
      <c r="D263" s="354"/>
      <c r="E263" s="354"/>
      <c r="F263" s="354"/>
      <c r="G263" s="354"/>
    </row>
    <row r="264" spans="1:7" ht="15" x14ac:dyDescent="0.2">
      <c r="A264" s="355" t="s">
        <v>128</v>
      </c>
      <c r="B264" s="355"/>
      <c r="C264" s="355"/>
      <c r="D264" s="355"/>
      <c r="E264" s="355"/>
      <c r="F264" s="355"/>
      <c r="G264" s="355"/>
    </row>
    <row r="265" spans="1:7" ht="15" x14ac:dyDescent="0.2">
      <c r="A265" s="355" t="s">
        <v>129</v>
      </c>
      <c r="B265" s="355"/>
      <c r="C265" s="355"/>
      <c r="D265" s="355"/>
      <c r="E265" s="355"/>
      <c r="F265" s="355"/>
      <c r="G265" s="355"/>
    </row>
    <row r="266" spans="1:7" ht="23.25" x14ac:dyDescent="0.2">
      <c r="A266" s="229"/>
      <c r="B266" s="229"/>
      <c r="C266" s="229"/>
      <c r="D266" s="229"/>
      <c r="E266" s="229"/>
      <c r="F266" s="229"/>
    </row>
    <row r="267" spans="1:7" ht="25.5" x14ac:dyDescent="0.35">
      <c r="A267" s="230"/>
      <c r="B267" s="231" t="s">
        <v>403</v>
      </c>
      <c r="E267" s="232"/>
      <c r="F267" s="233"/>
    </row>
  </sheetData>
  <mergeCells count="26">
    <mergeCell ref="F220:G221"/>
    <mergeCell ref="D254:E254"/>
    <mergeCell ref="F254:G254"/>
    <mergeCell ref="D255:E255"/>
    <mergeCell ref="F255:G255"/>
    <mergeCell ref="A220:A221"/>
    <mergeCell ref="B220:B221"/>
    <mergeCell ref="C220:C221"/>
    <mergeCell ref="D220:D221"/>
    <mergeCell ref="E220:E221"/>
    <mergeCell ref="A11:G11"/>
    <mergeCell ref="A262:G262"/>
    <mergeCell ref="A263:G263"/>
    <mergeCell ref="A264:G264"/>
    <mergeCell ref="A265:G265"/>
    <mergeCell ref="D256:E256"/>
    <mergeCell ref="F256:G256"/>
    <mergeCell ref="A13:A15"/>
    <mergeCell ref="B13:B15"/>
    <mergeCell ref="C13:C15"/>
    <mergeCell ref="D13:E13"/>
    <mergeCell ref="F13:G13"/>
    <mergeCell ref="D14:D15"/>
    <mergeCell ref="E14:E15"/>
    <mergeCell ref="F14:F15"/>
    <mergeCell ref="G14:G15"/>
  </mergeCells>
  <pageMargins left="0.31496062992125984" right="0.11811023622047245" top="0.35433070866141736" bottom="0.15748031496062992" header="0" footer="0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ПРАЙС лог1</vt:lpstr>
      <vt:lpstr>Прайс розница</vt:lpstr>
      <vt:lpstr>'ПРАЙС лог1'!Область_печати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Заводова Алла Геннадьевна</dc:creator>
  <cp:lastModifiedBy>Черноскулова Марина Владимировна</cp:lastModifiedBy>
  <dcterms:created xsi:type="dcterms:W3CDTF">2018-01-24T11:32:46Z</dcterms:created>
  <dcterms:modified xsi:type="dcterms:W3CDTF">2018-07-10T11:48:25Z</dcterms:modified>
</cp:coreProperties>
</file>