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2" activeTab="0"/>
  </bookViews>
  <sheets>
    <sheet name="прайс кл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_1">#REF!</definedName>
  </definedNames>
  <calcPr fullCalcOnLoad="1"/>
</workbook>
</file>

<file path=xl/sharedStrings.xml><?xml version="1.0" encoding="utf-8"?>
<sst xmlns="http://schemas.openxmlformats.org/spreadsheetml/2006/main" count="221" uniqueCount="183">
  <si>
    <t>прайс-лист действует с 03.08.17                              Утверждаю, директор ____________Третьяков Д.П</t>
  </si>
  <si>
    <t>ООО"ПКФ Башсталь"</t>
  </si>
  <si>
    <t>Г. Уфа, ул. Центральная, 23, тел./факс (347) 281-25-70,227-47-70,227-50-05,e-mail: bashstal@mail.ru</t>
  </si>
  <si>
    <t>цена за п.м.</t>
  </si>
  <si>
    <t>вес п.м.</t>
  </si>
  <si>
    <t>Наименование</t>
  </si>
  <si>
    <t>Цена с НДС</t>
  </si>
  <si>
    <t>до 1 тн</t>
  </si>
  <si>
    <t>от 1-5 тн</t>
  </si>
  <si>
    <t>от 5-10 тн</t>
  </si>
  <si>
    <t>св. 10 тн</t>
  </si>
  <si>
    <t>Уголки равнополочные ГОСТ 8509-93</t>
  </si>
  <si>
    <t xml:space="preserve"> Труба НКТ 73*5,5 б/у (на столбы)</t>
  </si>
  <si>
    <t>25*25*3 (6,0)</t>
  </si>
  <si>
    <t>73*5,5 НКТ б/у</t>
  </si>
  <si>
    <t>25*25*4 (6,0;11,7)</t>
  </si>
  <si>
    <t>57*3,0 (11,4)</t>
  </si>
  <si>
    <t>32*32*3 (6,0)</t>
  </si>
  <si>
    <t>Арматура А III ГОСТ 5781-82</t>
  </si>
  <si>
    <t>32*32*4 (6,0;11,7)</t>
  </si>
  <si>
    <t xml:space="preserve">Ø 6 (6,0) </t>
  </si>
  <si>
    <t>35*35*3 (6,0)</t>
  </si>
  <si>
    <t xml:space="preserve">Ø 8 (6,0) </t>
  </si>
  <si>
    <t>35*35*4 (6,0;11,7)</t>
  </si>
  <si>
    <t xml:space="preserve">Ø 10 (11,7) </t>
  </si>
  <si>
    <t>40*40*3 (6,0)</t>
  </si>
  <si>
    <t xml:space="preserve">Ø 12 (11,7) </t>
  </si>
  <si>
    <t>40*40*4 (12)</t>
  </si>
  <si>
    <t>Ø 14 (11,7)</t>
  </si>
  <si>
    <t>45*45*4 (11,7)</t>
  </si>
  <si>
    <t>Ø 16 (11,7)</t>
  </si>
  <si>
    <t>45*45*5 (12)</t>
  </si>
  <si>
    <t>Ø 18 (11,7)</t>
  </si>
  <si>
    <t>50*50*4 (11,7)</t>
  </si>
  <si>
    <t xml:space="preserve">Ø 20 (11,7) </t>
  </si>
  <si>
    <t>50*50*5 (11,7)</t>
  </si>
  <si>
    <t>Круг</t>
  </si>
  <si>
    <t>63*63*5 (11,7)</t>
  </si>
  <si>
    <t xml:space="preserve">Ø 6,5 (6,0) </t>
  </si>
  <si>
    <t>63*63*6 (11,7)</t>
  </si>
  <si>
    <t>75*75*5 (/11,7)</t>
  </si>
  <si>
    <t>75*75*6 (/11,7)</t>
  </si>
  <si>
    <t>80*80*6 (12)</t>
  </si>
  <si>
    <t>90*90*6 (12)</t>
  </si>
  <si>
    <t>90*90*7 (11,7)</t>
  </si>
  <si>
    <t>100*100*7 (11,7)</t>
  </si>
  <si>
    <t>100*100*8 (11,7)</t>
  </si>
  <si>
    <t>Швеллер Ст3сп ГОСТ 8240-97</t>
  </si>
  <si>
    <t>125*125*8 (11,7)</t>
  </si>
  <si>
    <t>№6,5</t>
  </si>
  <si>
    <t>Трубы ВГП ГОСТ 3262-75</t>
  </si>
  <si>
    <t>№8 (11,7)</t>
  </si>
  <si>
    <t>Ду 15*2,8 (5,6;8,0)</t>
  </si>
  <si>
    <t>№10У (11,7)</t>
  </si>
  <si>
    <t>Ду 20*2,8 (5,8;9.0)</t>
  </si>
  <si>
    <t>№12У (11.7)</t>
  </si>
  <si>
    <t>Ду 25*2,8</t>
  </si>
  <si>
    <t>№14П(11,7)</t>
  </si>
  <si>
    <t>Ду 25*3,2</t>
  </si>
  <si>
    <t>№16П(11,7)</t>
  </si>
  <si>
    <t>Ду 32*2.8</t>
  </si>
  <si>
    <t>№18П(12)</t>
  </si>
  <si>
    <t>Ду 32*3.2 (10)</t>
  </si>
  <si>
    <t>№20П(12)</t>
  </si>
  <si>
    <t>Ду 40*3.0</t>
  </si>
  <si>
    <t>№22</t>
  </si>
  <si>
    <t>Ду 40*3.5</t>
  </si>
  <si>
    <t>№24</t>
  </si>
  <si>
    <t>Ду 50*3.0</t>
  </si>
  <si>
    <t>№27(12)</t>
  </si>
  <si>
    <t>Трубы э/с п/ш ГОСТ 10704-91</t>
  </si>
  <si>
    <t>№30</t>
  </si>
  <si>
    <t>57*3,0 (10,0)</t>
  </si>
  <si>
    <t>Полоса Ст3сп ГОСТ 103-76</t>
  </si>
  <si>
    <t>57*3,0 ТО (11,4)</t>
  </si>
  <si>
    <t>20*4*6</t>
  </si>
  <si>
    <t>57*3,5 (10;11,4 м.)</t>
  </si>
  <si>
    <t>25*4*6</t>
  </si>
  <si>
    <t>76*3,0 (11,7)</t>
  </si>
  <si>
    <t>30*4*6</t>
  </si>
  <si>
    <t>76*3,5 (11,7)</t>
  </si>
  <si>
    <t>40*4*6</t>
  </si>
  <si>
    <t>89*3,0 (11.7 м.)</t>
  </si>
  <si>
    <t>40*5*6</t>
  </si>
  <si>
    <t>89*3,5 (10,5 м.)</t>
  </si>
  <si>
    <t>50*4*6</t>
  </si>
  <si>
    <t>102*3.0 (12м)</t>
  </si>
  <si>
    <t>50*5*6</t>
  </si>
  <si>
    <t>102*3.5 (11.0)</t>
  </si>
  <si>
    <t>Лист х/к ст. 08пс-6 ГОСТ 19904-90, 16523-97</t>
  </si>
  <si>
    <t>108*3,5</t>
  </si>
  <si>
    <t>1,0х1,25х2,5</t>
  </si>
  <si>
    <t>108*4,0 (11,7)</t>
  </si>
  <si>
    <t>1,2х1,25х2,5</t>
  </si>
  <si>
    <t>133*4 (11,7)</t>
  </si>
  <si>
    <t>1,5х1,25х2,5</t>
  </si>
  <si>
    <t>133*4 (11,4) гр.Д</t>
  </si>
  <si>
    <t xml:space="preserve">Лист г/к Ст3сп ГОСТ 16523-97, 14637-89  </t>
  </si>
  <si>
    <t>вес шт.</t>
  </si>
  <si>
    <t>цена за шт.</t>
  </si>
  <si>
    <t>159*4,0 (11,4)</t>
  </si>
  <si>
    <t>159*4,0 (11,4) гр.Д</t>
  </si>
  <si>
    <t>2,0х1,25х2,5 мм</t>
  </si>
  <si>
    <t>Квадрат Ст3сп ГОСТ 2591-88</t>
  </si>
  <si>
    <t>2,0х1,0х2,2 мм</t>
  </si>
  <si>
    <t>8*8 (6,0)</t>
  </si>
  <si>
    <t>2,5 х1,25х2,5 мм</t>
  </si>
  <si>
    <t>10*10 (6,0)</t>
  </si>
  <si>
    <t>3,0х1,25х2,5 мм</t>
  </si>
  <si>
    <t>12*12 (6,0)</t>
  </si>
  <si>
    <t>4х1500х6000 мм</t>
  </si>
  <si>
    <t>14*14 (6,0)</t>
  </si>
  <si>
    <t>5х1500х6000 мм</t>
  </si>
  <si>
    <t>16*16 (6,0)</t>
  </si>
  <si>
    <t>6х1500х6000 мм</t>
  </si>
  <si>
    <t>8х1500х6000 мм</t>
  </si>
  <si>
    <t>Трубы профильные ГОСТ 8639-82</t>
  </si>
  <si>
    <t>10*10*1 (6,0)</t>
  </si>
  <si>
    <t>10х1500х6000 мм</t>
  </si>
  <si>
    <t>10*10*1,2 (6,0)</t>
  </si>
  <si>
    <t>12х1500х6000 мм</t>
  </si>
  <si>
    <t>15*15*1,2 (6,0)</t>
  </si>
  <si>
    <t>16х1500х6000 мм</t>
  </si>
  <si>
    <t>15*15*1,5 (6,0)</t>
  </si>
  <si>
    <t>20х1500х6000 мм</t>
  </si>
  <si>
    <t>20*20*1,2 (6,0)</t>
  </si>
  <si>
    <t>Лист нержавеющий</t>
  </si>
  <si>
    <t>20*20*1,5 (5,8;6,0)</t>
  </si>
  <si>
    <t>1,0х1000х2000 AISI 430 2B (12х17)</t>
  </si>
  <si>
    <t>20*20*2,0 (6,0)</t>
  </si>
  <si>
    <t>1,5х1000х2000 AISI 430 2B (12х17)</t>
  </si>
  <si>
    <t>25*25*1.5</t>
  </si>
  <si>
    <t>2,0х1000х2000 AISI 430 2B (12х17)</t>
  </si>
  <si>
    <t>25*25*2 (6,0)</t>
  </si>
  <si>
    <t>3,0х1000х2000 AISI 430 2B (12х17)</t>
  </si>
  <si>
    <t>30*20*1,5 (6,0)</t>
  </si>
  <si>
    <t>Лист рифлёный ТУ-14-123-160-01</t>
  </si>
  <si>
    <t>30*30*1,5 (6,0)</t>
  </si>
  <si>
    <t>3х1,25х2,5 мм чеч.</t>
  </si>
  <si>
    <t>30*30*2 (6,0)</t>
  </si>
  <si>
    <t>4х1500х6000 мм чеч.</t>
  </si>
  <si>
    <t>40*20*1.5 (6,0)</t>
  </si>
  <si>
    <t>Двутавр</t>
  </si>
  <si>
    <t>40*20*2.0 (6.0)</t>
  </si>
  <si>
    <t>Балка 14Б1 (12,0)</t>
  </si>
  <si>
    <t>40*25*1.5 (6,0)</t>
  </si>
  <si>
    <t>Балка 16 (12,0)</t>
  </si>
  <si>
    <t>40*25*2 (6.0)</t>
  </si>
  <si>
    <t>Балка 18      (12,0)</t>
  </si>
  <si>
    <t>40*25*3 (6.0)</t>
  </si>
  <si>
    <t>Балка 20Б1 (12,0)</t>
  </si>
  <si>
    <t>40*40*1.5 (6,0)</t>
  </si>
  <si>
    <t>Офис и склад: 450095, г. Уфа, ул. Центральная, 23</t>
  </si>
  <si>
    <t>40*40*2 (6,0)</t>
  </si>
  <si>
    <t>Время работы: с 9.00 до 18.00, выписка до 17.30</t>
  </si>
  <si>
    <t>Обед с 13-00 до 14-00, выходные: суббота, воскресенье</t>
  </si>
  <si>
    <t>50*25*1,5 (6,0)</t>
  </si>
  <si>
    <t>Примечание: цены приведены на складе в г. Уфа</t>
  </si>
  <si>
    <t>50*25*2,0 (6,0)</t>
  </si>
  <si>
    <t>Погрузка осуществляется только в открытый транспорт !!! Погрузка в крытый транспорт- платная-500руб/тн !!!</t>
  </si>
  <si>
    <t>50*25*3,0 (6,0)</t>
  </si>
  <si>
    <t>50*50*2 (6,0;11,7)</t>
  </si>
  <si>
    <t>50*50*3 (6,0)</t>
  </si>
  <si>
    <t>60*30*1,5 (6,0)</t>
  </si>
  <si>
    <t>60*30*2 (6,0)</t>
  </si>
  <si>
    <t>60*30*3,0 (6,0)</t>
  </si>
  <si>
    <t>60*40*1,5 (6,0)</t>
  </si>
  <si>
    <t>60*40*2 (6,0;11,7)</t>
  </si>
  <si>
    <t>60*40*3,0 (11,7)</t>
  </si>
  <si>
    <t>60*60*2 (11,7)</t>
  </si>
  <si>
    <t>60*60*3 (6,0)</t>
  </si>
  <si>
    <t>80*40*2 (6,0;11,7)</t>
  </si>
  <si>
    <t>80*40*3,0 (6,0)</t>
  </si>
  <si>
    <t>80*40*4,0 (6,0)</t>
  </si>
  <si>
    <t>80*60*3,0 (6,0)</t>
  </si>
  <si>
    <t>80*80*2 (6,0)</t>
  </si>
  <si>
    <t>80*80*3 (11.7;12,0)</t>
  </si>
  <si>
    <t>80*80*4 (11.7;12,0)</t>
  </si>
  <si>
    <t>100*50*3*12</t>
  </si>
  <si>
    <t>100*50*4*12</t>
  </si>
  <si>
    <t>100*100*3 (12,0)</t>
  </si>
  <si>
    <t>100*100*4 (11.7;12,0)</t>
  </si>
  <si>
    <t>120*120*4 (12,0)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</si>
</sst>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8"/>
      <name val="Arial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3"/>
      <color indexed="8"/>
      <name val="Arial Cyr"/>
      <family val="2"/>
    </font>
    <font>
      <sz val="12"/>
      <color indexed="8"/>
      <name val="Arial Cyr"/>
      <family val="2"/>
    </font>
    <font>
      <b/>
      <sz val="16"/>
      <color indexed="8"/>
      <name val="Arial Cyr"/>
      <family val="2"/>
    </font>
    <font>
      <i/>
      <u val="single"/>
      <sz val="40"/>
      <color indexed="8"/>
      <name val="Impact"/>
      <family val="2"/>
    </font>
    <font>
      <b/>
      <sz val="16"/>
      <color indexed="8"/>
      <name val="Arial"/>
      <family val="2"/>
    </font>
    <font>
      <b/>
      <sz val="18"/>
      <color indexed="8"/>
      <name val="Arial Cyr"/>
      <family val="2"/>
    </font>
    <font>
      <b/>
      <i/>
      <sz val="18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2"/>
    </font>
    <font>
      <b/>
      <sz val="1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164" fontId="12" fillId="0" borderId="1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1"/>
  <sheetViews>
    <sheetView tabSelected="1" zoomScale="50" zoomScaleNormal="50" zoomScaleSheetLayoutView="50" zoomScalePageLayoutView="0" workbookViewId="0" topLeftCell="A1">
      <selection activeCell="D10" sqref="D10"/>
    </sheetView>
  </sheetViews>
  <sheetFormatPr defaultColWidth="12" defaultRowHeight="11.25"/>
  <cols>
    <col min="1" max="1" width="17" style="1" customWidth="1"/>
    <col min="2" max="2" width="15.83203125" style="2" customWidth="1"/>
    <col min="3" max="3" width="38.33203125" style="3" customWidth="1"/>
    <col min="4" max="4" width="16" style="3" customWidth="1"/>
    <col min="5" max="5" width="18.66015625" style="3" customWidth="1"/>
    <col min="6" max="6" width="20" style="3" customWidth="1"/>
    <col min="7" max="7" width="18" style="3" customWidth="1"/>
    <col min="8" max="8" width="2" style="3" customWidth="1"/>
    <col min="9" max="9" width="42.66015625" style="3" customWidth="1"/>
    <col min="10" max="10" width="16.5" style="3" customWidth="1"/>
    <col min="11" max="11" width="18" style="3" customWidth="1"/>
    <col min="12" max="12" width="20.33203125" style="3" customWidth="1"/>
    <col min="13" max="13" width="18" style="3" customWidth="1"/>
    <col min="14" max="14" width="18.16015625" style="4" customWidth="1"/>
    <col min="15" max="15" width="22.33203125" style="5" customWidth="1"/>
    <col min="16" max="254" width="11.33203125" style="3" customWidth="1"/>
  </cols>
  <sheetData>
    <row r="1" spans="3:13" ht="44.25" customHeight="1">
      <c r="C1" s="44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3:13" ht="48.75" customHeight="1">
      <c r="C2" s="45" t="s">
        <v>1</v>
      </c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3:13" ht="31.5" customHeight="1"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3:13" ht="31.5" customHeight="1">
      <c r="C4" s="46" t="s">
        <v>2</v>
      </c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256" s="9" customFormat="1" ht="29.25" customHeight="1">
      <c r="A5" s="47" t="s">
        <v>3</v>
      </c>
      <c r="B5" s="47" t="s">
        <v>4</v>
      </c>
      <c r="C5" s="48" t="s">
        <v>5</v>
      </c>
      <c r="D5" s="49" t="s">
        <v>6</v>
      </c>
      <c r="E5" s="49"/>
      <c r="F5" s="49"/>
      <c r="G5" s="49"/>
      <c r="H5" s="7"/>
      <c r="I5" s="48" t="s">
        <v>5</v>
      </c>
      <c r="J5" s="49" t="s">
        <v>6</v>
      </c>
      <c r="K5" s="49"/>
      <c r="L5" s="49"/>
      <c r="M5" s="49"/>
      <c r="N5" s="47" t="s">
        <v>4</v>
      </c>
      <c r="O5" s="50" t="s">
        <v>3</v>
      </c>
      <c r="IU5"/>
      <c r="IV5"/>
    </row>
    <row r="6" spans="1:256" s="9" customFormat="1" ht="29.25" customHeight="1">
      <c r="A6" s="47"/>
      <c r="B6" s="47"/>
      <c r="C6" s="48"/>
      <c r="D6" s="10" t="s">
        <v>7</v>
      </c>
      <c r="E6" s="10" t="s">
        <v>8</v>
      </c>
      <c r="F6" s="10" t="s">
        <v>9</v>
      </c>
      <c r="G6" s="10" t="s">
        <v>10</v>
      </c>
      <c r="H6" s="11"/>
      <c r="I6" s="48"/>
      <c r="J6" s="10" t="s">
        <v>7</v>
      </c>
      <c r="K6" s="10" t="s">
        <v>8</v>
      </c>
      <c r="L6" s="10" t="s">
        <v>9</v>
      </c>
      <c r="M6" s="12" t="s">
        <v>10</v>
      </c>
      <c r="N6" s="47"/>
      <c r="O6" s="50"/>
      <c r="IU6"/>
      <c r="IV6"/>
    </row>
    <row r="7" spans="1:256" s="16" customFormat="1" ht="27.75" customHeight="1">
      <c r="A7" s="13"/>
      <c r="B7" s="14"/>
      <c r="C7" s="51" t="s">
        <v>11</v>
      </c>
      <c r="D7" s="51"/>
      <c r="E7" s="51"/>
      <c r="F7" s="51"/>
      <c r="G7" s="51"/>
      <c r="H7" s="15"/>
      <c r="I7" s="51" t="s">
        <v>12</v>
      </c>
      <c r="J7" s="51"/>
      <c r="K7" s="51"/>
      <c r="L7" s="51"/>
      <c r="M7" s="51"/>
      <c r="N7" s="6"/>
      <c r="O7" s="8"/>
      <c r="IU7"/>
      <c r="IV7"/>
    </row>
    <row r="8" spans="1:256" s="25" customFormat="1" ht="27.75" customHeight="1">
      <c r="A8" s="17">
        <f aca="true" t="shared" si="0" ref="A8:A29">B8*D8/1000</f>
        <v>63.318</v>
      </c>
      <c r="B8" s="14">
        <v>1.22</v>
      </c>
      <c r="C8" s="18" t="s">
        <v>13</v>
      </c>
      <c r="D8" s="19">
        <v>51900</v>
      </c>
      <c r="E8" s="19">
        <v>51600</v>
      </c>
      <c r="F8" s="19">
        <v>51300</v>
      </c>
      <c r="G8" s="20">
        <v>51000</v>
      </c>
      <c r="H8" s="15"/>
      <c r="I8" s="21" t="s">
        <v>14</v>
      </c>
      <c r="J8" s="22">
        <v>16500</v>
      </c>
      <c r="K8" s="22">
        <v>16300</v>
      </c>
      <c r="L8" s="22">
        <v>16100</v>
      </c>
      <c r="M8" s="23">
        <v>15900</v>
      </c>
      <c r="N8" s="6">
        <v>9.6</v>
      </c>
      <c r="O8" s="24">
        <f>N8*J8/1000</f>
        <v>158.4</v>
      </c>
      <c r="IU8"/>
      <c r="IV8"/>
    </row>
    <row r="9" spans="1:256" s="25" customFormat="1" ht="27.75" customHeight="1">
      <c r="A9" s="17">
        <f t="shared" si="0"/>
        <v>75.2928</v>
      </c>
      <c r="B9" s="14">
        <v>1.518</v>
      </c>
      <c r="C9" s="18" t="s">
        <v>15</v>
      </c>
      <c r="D9" s="19">
        <v>49600</v>
      </c>
      <c r="E9" s="19">
        <v>49300</v>
      </c>
      <c r="F9" s="19">
        <v>49000</v>
      </c>
      <c r="G9" s="20">
        <v>48700</v>
      </c>
      <c r="H9" s="15"/>
      <c r="I9" s="26" t="s">
        <v>16</v>
      </c>
      <c r="J9" s="22">
        <v>34000</v>
      </c>
      <c r="K9" s="22">
        <v>34000</v>
      </c>
      <c r="L9" s="22">
        <v>34000</v>
      </c>
      <c r="M9" s="23">
        <v>34000</v>
      </c>
      <c r="N9" s="6">
        <v>4.08</v>
      </c>
      <c r="O9" s="24">
        <f>N9*J9/1000</f>
        <v>138.72</v>
      </c>
      <c r="IU9"/>
      <c r="IV9"/>
    </row>
    <row r="10" spans="1:256" s="25" customFormat="1" ht="27.75" customHeight="1">
      <c r="A10" s="17">
        <f t="shared" si="0"/>
        <v>83.04</v>
      </c>
      <c r="B10" s="14">
        <v>1.6</v>
      </c>
      <c r="C10" s="18" t="s">
        <v>17</v>
      </c>
      <c r="D10" s="19">
        <v>51900</v>
      </c>
      <c r="E10" s="19">
        <v>51600</v>
      </c>
      <c r="F10" s="19">
        <v>51300</v>
      </c>
      <c r="G10" s="20">
        <v>51000</v>
      </c>
      <c r="H10" s="15"/>
      <c r="I10" s="51" t="s">
        <v>18</v>
      </c>
      <c r="J10" s="51"/>
      <c r="K10" s="51"/>
      <c r="L10" s="51"/>
      <c r="M10" s="51"/>
      <c r="N10" s="6"/>
      <c r="O10" s="8"/>
      <c r="IU10"/>
      <c r="IV10"/>
    </row>
    <row r="11" spans="1:256" s="25" customFormat="1" ht="27.75" customHeight="1">
      <c r="A11" s="17">
        <f t="shared" si="0"/>
        <v>98.5056</v>
      </c>
      <c r="B11" s="14">
        <v>1.986</v>
      </c>
      <c r="C11" s="18" t="s">
        <v>19</v>
      </c>
      <c r="D11" s="19">
        <v>49600</v>
      </c>
      <c r="E11" s="19">
        <v>49300</v>
      </c>
      <c r="F11" s="19">
        <v>49000</v>
      </c>
      <c r="G11" s="20">
        <v>48700</v>
      </c>
      <c r="H11" s="15"/>
      <c r="I11" s="18" t="s">
        <v>20</v>
      </c>
      <c r="J11" s="19">
        <v>42300</v>
      </c>
      <c r="K11" s="19">
        <v>42000</v>
      </c>
      <c r="L11" s="19">
        <v>41700</v>
      </c>
      <c r="M11" s="20">
        <v>41400</v>
      </c>
      <c r="N11" s="27">
        <v>0.231</v>
      </c>
      <c r="O11" s="24">
        <f aca="true" t="shared" si="1" ref="O11:O18">N11*J11/1000</f>
        <v>9.771300000000002</v>
      </c>
      <c r="IU11"/>
      <c r="IV11"/>
    </row>
    <row r="12" spans="1:256" s="25" customFormat="1" ht="27.75" customHeight="1">
      <c r="A12" s="17">
        <f t="shared" si="0"/>
        <v>92.5896</v>
      </c>
      <c r="B12" s="14">
        <v>1.784</v>
      </c>
      <c r="C12" s="18" t="s">
        <v>21</v>
      </c>
      <c r="D12" s="19">
        <v>51900</v>
      </c>
      <c r="E12" s="19">
        <v>51600</v>
      </c>
      <c r="F12" s="19">
        <v>51300</v>
      </c>
      <c r="G12" s="20">
        <v>51000</v>
      </c>
      <c r="H12" s="15"/>
      <c r="I12" s="18" t="s">
        <v>22</v>
      </c>
      <c r="J12" s="19">
        <v>42300</v>
      </c>
      <c r="K12" s="19">
        <v>42000</v>
      </c>
      <c r="L12" s="19">
        <v>41700</v>
      </c>
      <c r="M12" s="20">
        <v>41400</v>
      </c>
      <c r="N12" s="27">
        <v>0.41100000000000003</v>
      </c>
      <c r="O12" s="24">
        <f t="shared" si="1"/>
        <v>17.385300000000004</v>
      </c>
      <c r="IU12"/>
      <c r="IV12"/>
    </row>
    <row r="13" spans="1:256" s="25" customFormat="1" ht="27.75" customHeight="1">
      <c r="A13" s="17">
        <f t="shared" si="0"/>
        <v>108.3264</v>
      </c>
      <c r="B13" s="14">
        <v>2.184</v>
      </c>
      <c r="C13" s="18" t="s">
        <v>23</v>
      </c>
      <c r="D13" s="19">
        <v>49600</v>
      </c>
      <c r="E13" s="19">
        <v>49300</v>
      </c>
      <c r="F13" s="19">
        <v>49000</v>
      </c>
      <c r="G13" s="20">
        <v>48700</v>
      </c>
      <c r="H13" s="15"/>
      <c r="I13" s="18" t="s">
        <v>24</v>
      </c>
      <c r="J13" s="19">
        <v>42300</v>
      </c>
      <c r="K13" s="19">
        <v>42000</v>
      </c>
      <c r="L13" s="19">
        <v>41700</v>
      </c>
      <c r="M13" s="20">
        <v>41400</v>
      </c>
      <c r="N13" s="27">
        <v>0.642</v>
      </c>
      <c r="O13" s="24">
        <f t="shared" si="1"/>
        <v>27.1566</v>
      </c>
      <c r="IU13"/>
      <c r="IV13"/>
    </row>
    <row r="14" spans="1:256" s="25" customFormat="1" ht="27.75" customHeight="1">
      <c r="A14" s="17">
        <f t="shared" si="0"/>
        <v>110.028</v>
      </c>
      <c r="B14" s="14">
        <v>2.12</v>
      </c>
      <c r="C14" s="18" t="s">
        <v>25</v>
      </c>
      <c r="D14" s="19">
        <v>51900</v>
      </c>
      <c r="E14" s="19">
        <v>51600</v>
      </c>
      <c r="F14" s="19">
        <v>51300</v>
      </c>
      <c r="G14" s="20">
        <v>51000</v>
      </c>
      <c r="H14" s="15"/>
      <c r="I14" s="18" t="s">
        <v>26</v>
      </c>
      <c r="J14" s="19">
        <v>40600</v>
      </c>
      <c r="K14" s="19">
        <v>40300</v>
      </c>
      <c r="L14" s="19">
        <v>40000</v>
      </c>
      <c r="M14" s="20">
        <v>39700</v>
      </c>
      <c r="N14" s="27">
        <v>0.924</v>
      </c>
      <c r="O14" s="24">
        <f t="shared" si="1"/>
        <v>37.5144</v>
      </c>
      <c r="IU14"/>
      <c r="IV14"/>
    </row>
    <row r="15" spans="1:256" s="25" customFormat="1" ht="27.75" customHeight="1">
      <c r="A15" s="17">
        <f t="shared" si="0"/>
        <v>123.65279999999998</v>
      </c>
      <c r="B15" s="14">
        <v>2.493</v>
      </c>
      <c r="C15" s="18" t="s">
        <v>27</v>
      </c>
      <c r="D15" s="19">
        <v>49600</v>
      </c>
      <c r="E15" s="19">
        <v>49300</v>
      </c>
      <c r="F15" s="19">
        <v>49000</v>
      </c>
      <c r="G15" s="20">
        <v>48700</v>
      </c>
      <c r="H15" s="15"/>
      <c r="I15" s="18" t="s">
        <v>28</v>
      </c>
      <c r="J15" s="19">
        <v>37600</v>
      </c>
      <c r="K15" s="19">
        <v>37300</v>
      </c>
      <c r="L15" s="19">
        <v>37000</v>
      </c>
      <c r="M15" s="20">
        <v>36700</v>
      </c>
      <c r="N15" s="27">
        <v>1.258</v>
      </c>
      <c r="O15" s="24">
        <f t="shared" si="1"/>
        <v>47.3008</v>
      </c>
      <c r="IU15"/>
      <c r="IV15"/>
    </row>
    <row r="16" spans="1:256" s="25" customFormat="1" ht="27.75" customHeight="1">
      <c r="A16" s="17">
        <f t="shared" si="0"/>
        <v>139.4752</v>
      </c>
      <c r="B16" s="14">
        <v>2.8120000000000003</v>
      </c>
      <c r="C16" s="18" t="s">
        <v>29</v>
      </c>
      <c r="D16" s="19">
        <v>49600</v>
      </c>
      <c r="E16" s="19">
        <v>49300</v>
      </c>
      <c r="F16" s="19">
        <v>49000</v>
      </c>
      <c r="G16" s="20">
        <v>48700</v>
      </c>
      <c r="H16" s="15"/>
      <c r="I16" s="18" t="s">
        <v>30</v>
      </c>
      <c r="J16" s="19">
        <v>37600</v>
      </c>
      <c r="K16" s="19">
        <v>37300</v>
      </c>
      <c r="L16" s="19">
        <v>37000</v>
      </c>
      <c r="M16" s="20">
        <v>36700</v>
      </c>
      <c r="N16" s="27">
        <v>1.641</v>
      </c>
      <c r="O16" s="24">
        <f t="shared" si="1"/>
        <v>61.7016</v>
      </c>
      <c r="IU16"/>
      <c r="IV16"/>
    </row>
    <row r="17" spans="1:256" s="25" customFormat="1" ht="27.75" customHeight="1">
      <c r="A17" s="17">
        <f t="shared" si="0"/>
        <v>170.128</v>
      </c>
      <c r="B17" s="14">
        <v>3.43</v>
      </c>
      <c r="C17" s="18" t="s">
        <v>31</v>
      </c>
      <c r="D17" s="19">
        <v>49600</v>
      </c>
      <c r="E17" s="19">
        <v>49300</v>
      </c>
      <c r="F17" s="19">
        <v>49000</v>
      </c>
      <c r="G17" s="20">
        <v>48700</v>
      </c>
      <c r="H17" s="15"/>
      <c r="I17" s="18" t="s">
        <v>32</v>
      </c>
      <c r="J17" s="19">
        <v>37600</v>
      </c>
      <c r="K17" s="19">
        <v>37300</v>
      </c>
      <c r="L17" s="19">
        <v>37000</v>
      </c>
      <c r="M17" s="20">
        <v>36700</v>
      </c>
      <c r="N17" s="27">
        <v>2.08</v>
      </c>
      <c r="O17" s="24">
        <f t="shared" si="1"/>
        <v>78.208</v>
      </c>
      <c r="IU17"/>
      <c r="IV17"/>
    </row>
    <row r="18" spans="1:256" s="25" customFormat="1" ht="27.75" customHeight="1">
      <c r="A18" s="17">
        <f t="shared" si="0"/>
        <v>155.8432</v>
      </c>
      <c r="B18" s="14">
        <v>3.142</v>
      </c>
      <c r="C18" s="18" t="s">
        <v>33</v>
      </c>
      <c r="D18" s="19">
        <v>49600</v>
      </c>
      <c r="E18" s="19">
        <v>49300</v>
      </c>
      <c r="F18" s="19">
        <v>49000</v>
      </c>
      <c r="G18" s="20">
        <v>48700</v>
      </c>
      <c r="H18" s="15"/>
      <c r="I18" s="21" t="s">
        <v>34</v>
      </c>
      <c r="J18" s="19">
        <v>37600</v>
      </c>
      <c r="K18" s="19">
        <v>37300</v>
      </c>
      <c r="L18" s="19">
        <v>37000</v>
      </c>
      <c r="M18" s="20">
        <v>36700</v>
      </c>
      <c r="N18" s="27">
        <v>2.569</v>
      </c>
      <c r="O18" s="24">
        <f t="shared" si="1"/>
        <v>96.5944</v>
      </c>
      <c r="IU18"/>
      <c r="IV18"/>
    </row>
    <row r="19" spans="1:256" s="25" customFormat="1" ht="27.75" customHeight="1">
      <c r="A19" s="17">
        <f t="shared" si="0"/>
        <v>195.424</v>
      </c>
      <c r="B19" s="14">
        <v>3.94</v>
      </c>
      <c r="C19" s="18" t="s">
        <v>35</v>
      </c>
      <c r="D19" s="19">
        <v>49600</v>
      </c>
      <c r="E19" s="19">
        <v>49300</v>
      </c>
      <c r="F19" s="19">
        <v>49000</v>
      </c>
      <c r="G19" s="20">
        <v>48700</v>
      </c>
      <c r="H19" s="15"/>
      <c r="I19" s="51" t="s">
        <v>36</v>
      </c>
      <c r="J19" s="51"/>
      <c r="K19" s="51"/>
      <c r="L19" s="51"/>
      <c r="M19" s="51"/>
      <c r="N19" s="27"/>
      <c r="O19" s="24"/>
      <c r="IU19"/>
      <c r="IV19"/>
    </row>
    <row r="20" spans="1:256" s="25" customFormat="1" ht="27.75" customHeight="1">
      <c r="A20" s="17">
        <f t="shared" si="0"/>
        <v>245.7184</v>
      </c>
      <c r="B20" s="14">
        <v>4.954</v>
      </c>
      <c r="C20" s="18" t="s">
        <v>37</v>
      </c>
      <c r="D20" s="19">
        <v>49600</v>
      </c>
      <c r="E20" s="19">
        <v>49300</v>
      </c>
      <c r="F20" s="19">
        <v>49000</v>
      </c>
      <c r="G20" s="20">
        <v>48700</v>
      </c>
      <c r="H20" s="15"/>
      <c r="I20" s="18" t="s">
        <v>38</v>
      </c>
      <c r="J20" s="19">
        <v>42300</v>
      </c>
      <c r="K20" s="19">
        <v>42000</v>
      </c>
      <c r="L20" s="19">
        <v>41700</v>
      </c>
      <c r="M20" s="20">
        <v>41400</v>
      </c>
      <c r="N20" s="27">
        <v>0.273</v>
      </c>
      <c r="O20" s="24">
        <f aca="true" t="shared" si="2" ref="O20:O27">N20*J20/1000</f>
        <v>11.547900000000002</v>
      </c>
      <c r="IU20"/>
      <c r="IV20"/>
    </row>
    <row r="21" spans="1:256" s="25" customFormat="1" ht="27.75" customHeight="1">
      <c r="A21" s="17">
        <f t="shared" si="0"/>
        <v>292.64</v>
      </c>
      <c r="B21" s="14">
        <v>5.9</v>
      </c>
      <c r="C21" s="18" t="s">
        <v>39</v>
      </c>
      <c r="D21" s="19">
        <v>49600</v>
      </c>
      <c r="E21" s="19">
        <v>49300</v>
      </c>
      <c r="F21" s="19">
        <v>49000</v>
      </c>
      <c r="G21" s="20">
        <v>48700</v>
      </c>
      <c r="H21" s="15"/>
      <c r="I21" s="18" t="s">
        <v>22</v>
      </c>
      <c r="J21" s="19">
        <v>42300</v>
      </c>
      <c r="K21" s="19">
        <v>42000</v>
      </c>
      <c r="L21" s="19">
        <v>41700</v>
      </c>
      <c r="M21" s="20">
        <v>41400</v>
      </c>
      <c r="N21" s="27">
        <v>0.41100000000000003</v>
      </c>
      <c r="O21" s="24">
        <f t="shared" si="2"/>
        <v>17.385300000000004</v>
      </c>
      <c r="IU21"/>
      <c r="IV21"/>
    </row>
    <row r="22" spans="1:256" s="25" customFormat="1" ht="27.75" customHeight="1">
      <c r="A22" s="17">
        <f t="shared" si="0"/>
        <v>296.3104</v>
      </c>
      <c r="B22" s="14">
        <v>5.974</v>
      </c>
      <c r="C22" s="18" t="s">
        <v>40</v>
      </c>
      <c r="D22" s="19">
        <v>49600</v>
      </c>
      <c r="E22" s="19">
        <v>49300</v>
      </c>
      <c r="F22" s="19">
        <v>49000</v>
      </c>
      <c r="G22" s="20">
        <v>48700</v>
      </c>
      <c r="H22" s="15"/>
      <c r="I22" s="18" t="s">
        <v>24</v>
      </c>
      <c r="J22" s="19">
        <v>42300</v>
      </c>
      <c r="K22" s="19">
        <v>42000</v>
      </c>
      <c r="L22" s="19">
        <v>41700</v>
      </c>
      <c r="M22" s="20">
        <v>41400</v>
      </c>
      <c r="N22" s="27">
        <v>0.642</v>
      </c>
      <c r="O22" s="24">
        <f t="shared" si="2"/>
        <v>27.1566</v>
      </c>
      <c r="IU22"/>
      <c r="IV22"/>
    </row>
    <row r="23" spans="1:256" s="25" customFormat="1" ht="27.75" customHeight="1">
      <c r="A23" s="17">
        <f t="shared" si="0"/>
        <v>353.152</v>
      </c>
      <c r="B23" s="14">
        <v>7.12</v>
      </c>
      <c r="C23" s="18" t="s">
        <v>41</v>
      </c>
      <c r="D23" s="19">
        <v>49600</v>
      </c>
      <c r="E23" s="19">
        <v>49300</v>
      </c>
      <c r="F23" s="19">
        <v>49000</v>
      </c>
      <c r="G23" s="20">
        <v>48700</v>
      </c>
      <c r="H23" s="15"/>
      <c r="I23" s="18" t="s">
        <v>26</v>
      </c>
      <c r="J23" s="19">
        <v>40600</v>
      </c>
      <c r="K23" s="19">
        <v>40300</v>
      </c>
      <c r="L23" s="19">
        <v>40000</v>
      </c>
      <c r="M23" s="20">
        <v>39700</v>
      </c>
      <c r="N23" s="27">
        <v>0.924</v>
      </c>
      <c r="O23" s="24">
        <f t="shared" si="2"/>
        <v>37.5144</v>
      </c>
      <c r="IU23"/>
      <c r="IV23"/>
    </row>
    <row r="24" spans="1:256" s="25" customFormat="1" ht="27.75" customHeight="1">
      <c r="A24" s="17">
        <f t="shared" si="0"/>
        <v>395.808</v>
      </c>
      <c r="B24" s="14">
        <v>7.98</v>
      </c>
      <c r="C24" s="18" t="s">
        <v>42</v>
      </c>
      <c r="D24" s="19">
        <v>49600</v>
      </c>
      <c r="E24" s="19">
        <v>49300</v>
      </c>
      <c r="F24" s="19">
        <v>49000</v>
      </c>
      <c r="G24" s="20">
        <v>48700</v>
      </c>
      <c r="H24" s="15"/>
      <c r="I24" s="18" t="s">
        <v>28</v>
      </c>
      <c r="J24" s="19">
        <v>37600</v>
      </c>
      <c r="K24" s="19">
        <v>37300</v>
      </c>
      <c r="L24" s="19">
        <v>37000</v>
      </c>
      <c r="M24" s="20">
        <v>36700</v>
      </c>
      <c r="N24" s="27">
        <v>1.258</v>
      </c>
      <c r="O24" s="24">
        <f t="shared" si="2"/>
        <v>47.3008</v>
      </c>
      <c r="IU24"/>
      <c r="IV24"/>
    </row>
    <row r="25" spans="1:256" s="25" customFormat="1" ht="27.75" customHeight="1">
      <c r="A25" s="17">
        <f t="shared" si="0"/>
        <v>425.568</v>
      </c>
      <c r="B25" s="14">
        <v>8.58</v>
      </c>
      <c r="C25" s="18" t="s">
        <v>43</v>
      </c>
      <c r="D25" s="19">
        <v>49600</v>
      </c>
      <c r="E25" s="19">
        <v>49300</v>
      </c>
      <c r="F25" s="19">
        <v>49000</v>
      </c>
      <c r="G25" s="20">
        <v>48700</v>
      </c>
      <c r="H25" s="15"/>
      <c r="I25" s="18" t="s">
        <v>30</v>
      </c>
      <c r="J25" s="19">
        <v>37600</v>
      </c>
      <c r="K25" s="19">
        <v>37300</v>
      </c>
      <c r="L25" s="19">
        <v>37000</v>
      </c>
      <c r="M25" s="20">
        <v>36700</v>
      </c>
      <c r="N25" s="27">
        <v>1.641</v>
      </c>
      <c r="O25" s="24">
        <f t="shared" si="2"/>
        <v>61.7016</v>
      </c>
      <c r="IU25"/>
      <c r="IV25"/>
    </row>
    <row r="26" spans="1:256" s="25" customFormat="1" ht="27.75" customHeight="1">
      <c r="A26" s="17">
        <f t="shared" si="0"/>
        <v>487.568</v>
      </c>
      <c r="B26" s="14">
        <v>9.83</v>
      </c>
      <c r="C26" s="18" t="s">
        <v>44</v>
      </c>
      <c r="D26" s="19">
        <v>49600</v>
      </c>
      <c r="E26" s="19">
        <v>49300</v>
      </c>
      <c r="F26" s="19">
        <v>49000</v>
      </c>
      <c r="G26" s="20">
        <v>48700</v>
      </c>
      <c r="H26" s="15"/>
      <c r="I26" s="18" t="s">
        <v>32</v>
      </c>
      <c r="J26" s="19">
        <v>37600</v>
      </c>
      <c r="K26" s="19">
        <v>37300</v>
      </c>
      <c r="L26" s="19">
        <v>37000</v>
      </c>
      <c r="M26" s="20">
        <v>36700</v>
      </c>
      <c r="N26" s="27">
        <v>2.08</v>
      </c>
      <c r="O26" s="24">
        <f t="shared" si="2"/>
        <v>78.208</v>
      </c>
      <c r="IU26"/>
      <c r="IV26"/>
    </row>
    <row r="27" spans="1:256" s="25" customFormat="1" ht="27.75" customHeight="1">
      <c r="A27" s="17">
        <f t="shared" si="0"/>
        <v>551.2544</v>
      </c>
      <c r="B27" s="14">
        <v>11.114</v>
      </c>
      <c r="C27" s="18" t="s">
        <v>45</v>
      </c>
      <c r="D27" s="19">
        <v>49600</v>
      </c>
      <c r="E27" s="19">
        <v>49300</v>
      </c>
      <c r="F27" s="19">
        <v>49000</v>
      </c>
      <c r="G27" s="20">
        <v>48700</v>
      </c>
      <c r="H27" s="15"/>
      <c r="I27" s="21" t="s">
        <v>34</v>
      </c>
      <c r="J27" s="19">
        <v>37600</v>
      </c>
      <c r="K27" s="19">
        <v>37300</v>
      </c>
      <c r="L27" s="19">
        <v>37000</v>
      </c>
      <c r="M27" s="20">
        <v>36700</v>
      </c>
      <c r="N27" s="27">
        <v>2.569</v>
      </c>
      <c r="O27" s="24">
        <f t="shared" si="2"/>
        <v>96.5944</v>
      </c>
      <c r="IU27"/>
      <c r="IV27"/>
    </row>
    <row r="28" spans="1:256" s="25" customFormat="1" ht="27.75" customHeight="1">
      <c r="A28" s="17">
        <f t="shared" si="0"/>
        <v>625.8528</v>
      </c>
      <c r="B28" s="14">
        <v>12.618</v>
      </c>
      <c r="C28" s="18" t="s">
        <v>46</v>
      </c>
      <c r="D28" s="19">
        <v>49600</v>
      </c>
      <c r="E28" s="19">
        <v>49300</v>
      </c>
      <c r="F28" s="19">
        <v>49000</v>
      </c>
      <c r="G28" s="20">
        <v>48700</v>
      </c>
      <c r="H28" s="15"/>
      <c r="I28" s="51" t="s">
        <v>47</v>
      </c>
      <c r="J28" s="51">
        <v>30400</v>
      </c>
      <c r="K28" s="51">
        <v>30200</v>
      </c>
      <c r="L28" s="51">
        <v>30000</v>
      </c>
      <c r="M28" s="51">
        <v>29800</v>
      </c>
      <c r="N28" s="27"/>
      <c r="O28" s="24"/>
      <c r="IU28"/>
      <c r="IV28"/>
    </row>
    <row r="29" spans="1:256" s="25" customFormat="1" ht="27.75" customHeight="1">
      <c r="A29" s="17">
        <f t="shared" si="0"/>
        <v>789.8304</v>
      </c>
      <c r="B29" s="14">
        <v>15.924</v>
      </c>
      <c r="C29" s="18" t="s">
        <v>48</v>
      </c>
      <c r="D29" s="19">
        <v>49600</v>
      </c>
      <c r="E29" s="19">
        <v>49300</v>
      </c>
      <c r="F29" s="19">
        <v>49000</v>
      </c>
      <c r="G29" s="20">
        <v>48700</v>
      </c>
      <c r="H29" s="15"/>
      <c r="I29" s="28" t="s">
        <v>49</v>
      </c>
      <c r="J29" s="19">
        <v>49600</v>
      </c>
      <c r="K29" s="19">
        <v>49300</v>
      </c>
      <c r="L29" s="19">
        <v>49000</v>
      </c>
      <c r="M29" s="20">
        <v>48700</v>
      </c>
      <c r="N29" s="27">
        <v>6.136</v>
      </c>
      <c r="O29" s="24">
        <f aca="true" t="shared" si="3" ref="O29:O40">N29*J29/1000</f>
        <v>304.34560000000005</v>
      </c>
      <c r="IU29"/>
      <c r="IV29"/>
    </row>
    <row r="30" spans="1:256" s="25" customFormat="1" ht="27.75" customHeight="1">
      <c r="A30" s="17"/>
      <c r="B30" s="14"/>
      <c r="C30" s="51" t="s">
        <v>50</v>
      </c>
      <c r="D30" s="51"/>
      <c r="E30" s="51"/>
      <c r="F30" s="51"/>
      <c r="G30" s="51"/>
      <c r="H30" s="15"/>
      <c r="I30" s="28" t="s">
        <v>51</v>
      </c>
      <c r="J30" s="19">
        <v>49600</v>
      </c>
      <c r="K30" s="19">
        <v>49300</v>
      </c>
      <c r="L30" s="19">
        <v>49000</v>
      </c>
      <c r="M30" s="20">
        <v>48700</v>
      </c>
      <c r="N30" s="27">
        <v>7.4</v>
      </c>
      <c r="O30" s="24">
        <f t="shared" si="3"/>
        <v>367.04</v>
      </c>
      <c r="IU30"/>
      <c r="IV30"/>
    </row>
    <row r="31" spans="1:256" s="25" customFormat="1" ht="27.75" customHeight="1">
      <c r="A31" s="17">
        <f aca="true" t="shared" si="4" ref="A31:A39">B31*D31/1000</f>
        <v>63.079800000000006</v>
      </c>
      <c r="B31" s="14">
        <v>1.306</v>
      </c>
      <c r="C31" s="26" t="s">
        <v>52</v>
      </c>
      <c r="D31" s="19">
        <v>48300</v>
      </c>
      <c r="E31" s="19">
        <v>48000</v>
      </c>
      <c r="F31" s="19">
        <v>47700</v>
      </c>
      <c r="G31" s="20">
        <v>47400</v>
      </c>
      <c r="H31" s="15"/>
      <c r="I31" s="28" t="s">
        <v>53</v>
      </c>
      <c r="J31" s="19">
        <v>49600</v>
      </c>
      <c r="K31" s="19">
        <v>49300</v>
      </c>
      <c r="L31" s="19">
        <v>49000</v>
      </c>
      <c r="M31" s="20">
        <v>48700</v>
      </c>
      <c r="N31" s="27">
        <v>8.934</v>
      </c>
      <c r="O31" s="24">
        <f t="shared" si="3"/>
        <v>443.1264</v>
      </c>
      <c r="IU31"/>
      <c r="IV31"/>
    </row>
    <row r="32" spans="1:256" s="25" customFormat="1" ht="27.75" customHeight="1">
      <c r="A32" s="17">
        <f t="shared" si="4"/>
        <v>81.264</v>
      </c>
      <c r="B32" s="14">
        <v>1.693</v>
      </c>
      <c r="C32" s="18" t="s">
        <v>54</v>
      </c>
      <c r="D32" s="19">
        <v>48000</v>
      </c>
      <c r="E32" s="19">
        <v>47700</v>
      </c>
      <c r="F32" s="19">
        <v>47400</v>
      </c>
      <c r="G32" s="20">
        <v>47100</v>
      </c>
      <c r="H32" s="15"/>
      <c r="I32" s="28" t="s">
        <v>55</v>
      </c>
      <c r="J32" s="19">
        <v>49600</v>
      </c>
      <c r="K32" s="19">
        <v>49300</v>
      </c>
      <c r="L32" s="19">
        <v>49000</v>
      </c>
      <c r="M32" s="20">
        <v>48700</v>
      </c>
      <c r="N32" s="27">
        <v>10.816</v>
      </c>
      <c r="O32" s="24">
        <f t="shared" si="3"/>
        <v>536.4736000000001</v>
      </c>
      <c r="IU32"/>
      <c r="IV32"/>
    </row>
    <row r="33" spans="1:256" s="25" customFormat="1" ht="27.75" customHeight="1">
      <c r="A33" s="17">
        <f t="shared" si="4"/>
        <v>101.614</v>
      </c>
      <c r="B33" s="14">
        <v>2.162</v>
      </c>
      <c r="C33" s="18" t="s">
        <v>56</v>
      </c>
      <c r="D33" s="19">
        <v>47000</v>
      </c>
      <c r="E33" s="19">
        <v>46700</v>
      </c>
      <c r="F33" s="19">
        <v>46400</v>
      </c>
      <c r="G33" s="20">
        <v>46100</v>
      </c>
      <c r="H33" s="15"/>
      <c r="I33" s="28" t="s">
        <v>57</v>
      </c>
      <c r="J33" s="19">
        <v>49600</v>
      </c>
      <c r="K33" s="19">
        <v>49300</v>
      </c>
      <c r="L33" s="19">
        <v>49000</v>
      </c>
      <c r="M33" s="20">
        <v>48700</v>
      </c>
      <c r="N33" s="27">
        <v>12.95</v>
      </c>
      <c r="O33" s="24">
        <f t="shared" si="3"/>
        <v>642.32</v>
      </c>
      <c r="IU33"/>
      <c r="IV33"/>
    </row>
    <row r="34" spans="1:256" s="25" customFormat="1" ht="27.75" customHeight="1">
      <c r="A34" s="17">
        <f t="shared" si="4"/>
        <v>114.58600000000001</v>
      </c>
      <c r="B34" s="14">
        <v>2.438</v>
      </c>
      <c r="C34" s="18" t="s">
        <v>58</v>
      </c>
      <c r="D34" s="19">
        <v>47000</v>
      </c>
      <c r="E34" s="19">
        <v>46700</v>
      </c>
      <c r="F34" s="19">
        <v>46400</v>
      </c>
      <c r="G34" s="20">
        <v>46100</v>
      </c>
      <c r="H34" s="15"/>
      <c r="I34" s="28" t="s">
        <v>59</v>
      </c>
      <c r="J34" s="19">
        <v>49600</v>
      </c>
      <c r="K34" s="19">
        <v>49300</v>
      </c>
      <c r="L34" s="19">
        <v>49000</v>
      </c>
      <c r="M34" s="20">
        <v>48700</v>
      </c>
      <c r="N34" s="27">
        <v>15.3</v>
      </c>
      <c r="O34" s="24">
        <f t="shared" si="3"/>
        <v>758.88</v>
      </c>
      <c r="IU34"/>
      <c r="IV34"/>
    </row>
    <row r="35" spans="1:256" s="25" customFormat="1" ht="27.75" customHeight="1">
      <c r="A35" s="17">
        <f t="shared" si="4"/>
        <v>130.895</v>
      </c>
      <c r="B35" s="14">
        <v>2.785</v>
      </c>
      <c r="C35" s="18" t="s">
        <v>60</v>
      </c>
      <c r="D35" s="19">
        <v>47000</v>
      </c>
      <c r="E35" s="19">
        <v>46700</v>
      </c>
      <c r="F35" s="19">
        <v>46400</v>
      </c>
      <c r="G35" s="20">
        <v>46100</v>
      </c>
      <c r="H35" s="15"/>
      <c r="I35" s="28" t="s">
        <v>61</v>
      </c>
      <c r="J35" s="19">
        <v>49600</v>
      </c>
      <c r="K35" s="19">
        <v>49300</v>
      </c>
      <c r="L35" s="19">
        <v>49000</v>
      </c>
      <c r="M35" s="20">
        <v>48700</v>
      </c>
      <c r="N35" s="27">
        <v>17.115</v>
      </c>
      <c r="O35" s="24">
        <f t="shared" si="3"/>
        <v>848.9039999999999</v>
      </c>
      <c r="IQ35" s="29"/>
      <c r="IR35" s="29"/>
      <c r="IS35" s="29"/>
      <c r="IT35" s="29"/>
      <c r="IU35"/>
      <c r="IV35"/>
    </row>
    <row r="36" spans="1:256" s="25" customFormat="1" ht="27.75" customHeight="1">
      <c r="A36" s="17">
        <f t="shared" si="4"/>
        <v>148.144</v>
      </c>
      <c r="B36" s="14">
        <v>3.152</v>
      </c>
      <c r="C36" s="18" t="s">
        <v>62</v>
      </c>
      <c r="D36" s="19">
        <v>47000</v>
      </c>
      <c r="E36" s="19">
        <v>46700</v>
      </c>
      <c r="F36" s="19">
        <v>46400</v>
      </c>
      <c r="G36" s="20">
        <v>46100</v>
      </c>
      <c r="H36" s="15"/>
      <c r="I36" s="28" t="s">
        <v>63</v>
      </c>
      <c r="J36" s="19">
        <v>67900</v>
      </c>
      <c r="K36" s="19">
        <v>67600</v>
      </c>
      <c r="L36" s="19">
        <v>67300</v>
      </c>
      <c r="M36" s="20">
        <v>67000</v>
      </c>
      <c r="N36" s="27">
        <v>19.136</v>
      </c>
      <c r="O36" s="24">
        <f t="shared" si="3"/>
        <v>1299.3344</v>
      </c>
      <c r="IQ36" s="29"/>
      <c r="IR36" s="29"/>
      <c r="IS36" s="29"/>
      <c r="IT36" s="29"/>
      <c r="IU36"/>
      <c r="IV36"/>
    </row>
    <row r="37" spans="1:256" s="25" customFormat="1" ht="27.75" customHeight="1">
      <c r="A37" s="17">
        <f t="shared" si="4"/>
        <v>159.659</v>
      </c>
      <c r="B37" s="14">
        <v>3.3970000000000002</v>
      </c>
      <c r="C37" s="18" t="s">
        <v>64</v>
      </c>
      <c r="D37" s="19">
        <v>47000</v>
      </c>
      <c r="E37" s="19">
        <v>46700</v>
      </c>
      <c r="F37" s="19">
        <v>46400</v>
      </c>
      <c r="G37" s="20">
        <v>46100</v>
      </c>
      <c r="H37" s="15"/>
      <c r="I37" s="28" t="s">
        <v>65</v>
      </c>
      <c r="J37" s="19">
        <v>67900</v>
      </c>
      <c r="K37" s="19">
        <v>67600</v>
      </c>
      <c r="L37" s="19">
        <v>67300</v>
      </c>
      <c r="M37" s="20">
        <v>67000</v>
      </c>
      <c r="N37" s="27">
        <v>21.84</v>
      </c>
      <c r="O37" s="24">
        <f t="shared" si="3"/>
        <v>1482.936</v>
      </c>
      <c r="IQ37" s="29"/>
      <c r="IR37" s="29"/>
      <c r="IS37" s="29"/>
      <c r="IT37" s="29"/>
      <c r="IU37"/>
      <c r="IV37"/>
    </row>
    <row r="38" spans="1:256" s="25" customFormat="1" ht="27.75" customHeight="1">
      <c r="A38" s="17">
        <f t="shared" si="4"/>
        <v>185.885</v>
      </c>
      <c r="B38" s="14">
        <v>3.955</v>
      </c>
      <c r="C38" s="18" t="s">
        <v>66</v>
      </c>
      <c r="D38" s="19">
        <v>47000</v>
      </c>
      <c r="E38" s="19">
        <v>46700</v>
      </c>
      <c r="F38" s="19">
        <v>46400</v>
      </c>
      <c r="G38" s="20">
        <v>46100</v>
      </c>
      <c r="H38" s="15"/>
      <c r="I38" s="28" t="s">
        <v>67</v>
      </c>
      <c r="J38" s="19">
        <v>67900</v>
      </c>
      <c r="K38" s="19">
        <v>67600</v>
      </c>
      <c r="L38" s="19">
        <v>67300</v>
      </c>
      <c r="M38" s="20">
        <v>67000</v>
      </c>
      <c r="N38" s="27">
        <v>25.28</v>
      </c>
      <c r="O38" s="24">
        <f t="shared" si="3"/>
        <v>1716.512</v>
      </c>
      <c r="IQ38" s="29"/>
      <c r="IR38" s="29"/>
      <c r="IS38" s="29"/>
      <c r="IT38" s="29"/>
      <c r="IU38"/>
      <c r="IV38"/>
    </row>
    <row r="39" spans="1:256" s="25" customFormat="1" ht="27.75" customHeight="1">
      <c r="A39" s="17">
        <f t="shared" si="4"/>
        <v>202.288</v>
      </c>
      <c r="B39" s="14">
        <v>4.304</v>
      </c>
      <c r="C39" s="21" t="s">
        <v>68</v>
      </c>
      <c r="D39" s="19">
        <v>47000</v>
      </c>
      <c r="E39" s="19">
        <v>46700</v>
      </c>
      <c r="F39" s="19">
        <v>46400</v>
      </c>
      <c r="G39" s="20">
        <v>46100</v>
      </c>
      <c r="H39" s="15"/>
      <c r="I39" s="28" t="s">
        <v>69</v>
      </c>
      <c r="J39" s="19">
        <v>67900</v>
      </c>
      <c r="K39" s="19">
        <v>67600</v>
      </c>
      <c r="L39" s="19">
        <v>67300</v>
      </c>
      <c r="M39" s="20">
        <v>67000</v>
      </c>
      <c r="N39" s="27">
        <v>28.808</v>
      </c>
      <c r="O39" s="24">
        <f t="shared" si="3"/>
        <v>1956.0632</v>
      </c>
      <c r="IU39"/>
      <c r="IV39"/>
    </row>
    <row r="40" spans="1:256" s="25" customFormat="1" ht="27.75" customHeight="1">
      <c r="A40" s="17"/>
      <c r="B40" s="14"/>
      <c r="C40" s="51" t="s">
        <v>70</v>
      </c>
      <c r="D40" s="51"/>
      <c r="E40" s="51"/>
      <c r="F40" s="51"/>
      <c r="G40" s="51"/>
      <c r="H40" s="15"/>
      <c r="I40" s="28" t="s">
        <v>71</v>
      </c>
      <c r="J40" s="19">
        <v>67900</v>
      </c>
      <c r="K40" s="19">
        <v>67600</v>
      </c>
      <c r="L40" s="19">
        <v>67300</v>
      </c>
      <c r="M40" s="20">
        <v>67000</v>
      </c>
      <c r="N40" s="27">
        <v>33.072</v>
      </c>
      <c r="O40" s="24">
        <f t="shared" si="3"/>
        <v>2245.5888000000004</v>
      </c>
      <c r="IU40"/>
      <c r="IV40"/>
    </row>
    <row r="41" spans="1:256" s="25" customFormat="1" ht="27.75" customHeight="1">
      <c r="A41" s="17">
        <f aca="true" t="shared" si="5" ref="A41:A55">B41*D41/1000</f>
        <v>187.272</v>
      </c>
      <c r="B41" s="14">
        <v>4.08</v>
      </c>
      <c r="C41" s="26" t="s">
        <v>72</v>
      </c>
      <c r="D41" s="19">
        <v>45900</v>
      </c>
      <c r="E41" s="19">
        <v>45600</v>
      </c>
      <c r="F41" s="19">
        <v>45300</v>
      </c>
      <c r="G41" s="20">
        <v>45000</v>
      </c>
      <c r="H41" s="15"/>
      <c r="I41" s="51" t="s">
        <v>73</v>
      </c>
      <c r="J41" s="51"/>
      <c r="K41" s="51"/>
      <c r="L41" s="51"/>
      <c r="M41" s="51"/>
      <c r="N41" s="27"/>
      <c r="O41" s="24"/>
      <c r="IU41"/>
      <c r="IV41"/>
    </row>
    <row r="42" spans="1:256" s="25" customFormat="1" ht="27.75" customHeight="1">
      <c r="A42" s="17">
        <f t="shared" si="5"/>
        <v>138.72</v>
      </c>
      <c r="B42" s="14">
        <v>4.08</v>
      </c>
      <c r="C42" s="26" t="s">
        <v>74</v>
      </c>
      <c r="D42" s="22">
        <v>34000</v>
      </c>
      <c r="E42" s="22">
        <v>34000</v>
      </c>
      <c r="F42" s="22">
        <v>34000</v>
      </c>
      <c r="G42" s="23">
        <v>34000</v>
      </c>
      <c r="H42" s="15"/>
      <c r="I42" s="26" t="s">
        <v>75</v>
      </c>
      <c r="J42" s="19">
        <v>49300</v>
      </c>
      <c r="K42" s="19">
        <v>49000</v>
      </c>
      <c r="L42" s="19">
        <v>48700</v>
      </c>
      <c r="M42" s="20">
        <v>48400</v>
      </c>
      <c r="N42" s="27">
        <v>0.655</v>
      </c>
      <c r="O42" s="24">
        <f aca="true" t="shared" si="6" ref="O42:O48">N42*J42/1000</f>
        <v>32.2915</v>
      </c>
      <c r="IU42"/>
      <c r="IV42"/>
    </row>
    <row r="43" spans="1:256" s="25" customFormat="1" ht="27.75" customHeight="1">
      <c r="A43" s="17">
        <f t="shared" si="5"/>
        <v>216.2808</v>
      </c>
      <c r="B43" s="14">
        <v>4.712</v>
      </c>
      <c r="C43" s="18" t="s">
        <v>76</v>
      </c>
      <c r="D43" s="19">
        <v>45900</v>
      </c>
      <c r="E43" s="19">
        <v>45600</v>
      </c>
      <c r="F43" s="19">
        <v>45300</v>
      </c>
      <c r="G43" s="20">
        <v>45000</v>
      </c>
      <c r="H43" s="15"/>
      <c r="I43" s="18" t="s">
        <v>77</v>
      </c>
      <c r="J43" s="19">
        <v>49300</v>
      </c>
      <c r="K43" s="19">
        <v>49000</v>
      </c>
      <c r="L43" s="19">
        <v>48700</v>
      </c>
      <c r="M43" s="20">
        <v>48400</v>
      </c>
      <c r="N43" s="27">
        <v>0.8160000000000001</v>
      </c>
      <c r="O43" s="24">
        <f t="shared" si="6"/>
        <v>40.2288</v>
      </c>
      <c r="IU43"/>
      <c r="IV43"/>
    </row>
    <row r="44" spans="1:256" s="25" customFormat="1" ht="27.75" customHeight="1">
      <c r="A44" s="17">
        <f t="shared" si="5"/>
        <v>252.8172</v>
      </c>
      <c r="B44" s="30">
        <v>5.508</v>
      </c>
      <c r="C44" s="18" t="s">
        <v>78</v>
      </c>
      <c r="D44" s="19">
        <v>45900</v>
      </c>
      <c r="E44" s="19">
        <v>45600</v>
      </c>
      <c r="F44" s="19">
        <v>45300</v>
      </c>
      <c r="G44" s="20">
        <v>45000</v>
      </c>
      <c r="H44" s="15"/>
      <c r="I44" s="18" t="s">
        <v>79</v>
      </c>
      <c r="J44" s="19">
        <v>49300</v>
      </c>
      <c r="K44" s="19">
        <v>49000</v>
      </c>
      <c r="L44" s="19">
        <v>48700</v>
      </c>
      <c r="M44" s="20">
        <v>48400</v>
      </c>
      <c r="N44" s="27">
        <v>0.98</v>
      </c>
      <c r="O44" s="24">
        <f t="shared" si="6"/>
        <v>48.314</v>
      </c>
      <c r="IU44"/>
      <c r="IV44"/>
    </row>
    <row r="45" spans="1:256" s="25" customFormat="1" ht="27.75" customHeight="1">
      <c r="A45" s="17">
        <f t="shared" si="5"/>
        <v>293.0715</v>
      </c>
      <c r="B45" s="30">
        <v>6.385</v>
      </c>
      <c r="C45" s="18" t="s">
        <v>80</v>
      </c>
      <c r="D45" s="19">
        <v>45900</v>
      </c>
      <c r="E45" s="19">
        <v>45600</v>
      </c>
      <c r="F45" s="19">
        <v>45300</v>
      </c>
      <c r="G45" s="20">
        <v>45000</v>
      </c>
      <c r="H45" s="15"/>
      <c r="I45" s="18" t="s">
        <v>81</v>
      </c>
      <c r="J45" s="19">
        <v>49300</v>
      </c>
      <c r="K45" s="19">
        <v>49000</v>
      </c>
      <c r="L45" s="19">
        <v>48700</v>
      </c>
      <c r="M45" s="20">
        <v>48400</v>
      </c>
      <c r="N45" s="27">
        <v>1.31</v>
      </c>
      <c r="O45" s="24">
        <f t="shared" si="6"/>
        <v>64.583</v>
      </c>
      <c r="IU45"/>
      <c r="IV45"/>
    </row>
    <row r="46" spans="1:256" s="25" customFormat="1" ht="27.75" customHeight="1">
      <c r="A46" s="17">
        <f t="shared" si="5"/>
        <v>297.75329999999997</v>
      </c>
      <c r="B46" s="30">
        <v>6.487</v>
      </c>
      <c r="C46" s="18" t="s">
        <v>82</v>
      </c>
      <c r="D46" s="19">
        <v>45900</v>
      </c>
      <c r="E46" s="19">
        <v>45600</v>
      </c>
      <c r="F46" s="19">
        <v>45300</v>
      </c>
      <c r="G46" s="20">
        <v>45000</v>
      </c>
      <c r="H46" s="31"/>
      <c r="I46" s="18" t="s">
        <v>83</v>
      </c>
      <c r="J46" s="19">
        <v>49300</v>
      </c>
      <c r="K46" s="19">
        <v>49000</v>
      </c>
      <c r="L46" s="19">
        <v>48700</v>
      </c>
      <c r="M46" s="20">
        <v>48400</v>
      </c>
      <c r="N46" s="27">
        <v>1.8</v>
      </c>
      <c r="O46" s="24">
        <f t="shared" si="6"/>
        <v>88.74</v>
      </c>
      <c r="IU46"/>
      <c r="IV46"/>
    </row>
    <row r="47" spans="1:256" s="25" customFormat="1" ht="27.75" customHeight="1">
      <c r="A47" s="17">
        <f t="shared" si="5"/>
        <v>345.53520000000003</v>
      </c>
      <c r="B47" s="30">
        <v>7.5280000000000005</v>
      </c>
      <c r="C47" s="18" t="s">
        <v>84</v>
      </c>
      <c r="D47" s="19">
        <v>45900</v>
      </c>
      <c r="E47" s="19">
        <v>45600</v>
      </c>
      <c r="F47" s="19">
        <v>45300</v>
      </c>
      <c r="G47" s="20">
        <v>45000</v>
      </c>
      <c r="H47" s="31"/>
      <c r="I47" s="18" t="s">
        <v>85</v>
      </c>
      <c r="J47" s="19">
        <v>49300</v>
      </c>
      <c r="K47" s="19">
        <v>49000</v>
      </c>
      <c r="L47" s="19">
        <v>48700</v>
      </c>
      <c r="M47" s="20">
        <v>48400</v>
      </c>
      <c r="N47" s="27">
        <v>1.633</v>
      </c>
      <c r="O47" s="24">
        <f t="shared" si="6"/>
        <v>80.50689999999999</v>
      </c>
      <c r="IU47"/>
      <c r="IV47"/>
    </row>
    <row r="48" spans="1:256" s="25" customFormat="1" ht="27.75" customHeight="1">
      <c r="A48" s="17">
        <f t="shared" si="5"/>
        <v>342.68940000000003</v>
      </c>
      <c r="B48" s="30">
        <v>7.466</v>
      </c>
      <c r="C48" s="18" t="s">
        <v>86</v>
      </c>
      <c r="D48" s="19">
        <v>45900</v>
      </c>
      <c r="E48" s="19">
        <v>45600</v>
      </c>
      <c r="F48" s="19">
        <v>45300</v>
      </c>
      <c r="G48" s="20">
        <v>45000</v>
      </c>
      <c r="H48" s="31"/>
      <c r="I48" s="18" t="s">
        <v>87</v>
      </c>
      <c r="J48" s="19">
        <v>49300</v>
      </c>
      <c r="K48" s="19">
        <v>49000</v>
      </c>
      <c r="L48" s="19">
        <v>48700</v>
      </c>
      <c r="M48" s="20">
        <v>48400</v>
      </c>
      <c r="N48" s="27">
        <v>2.041</v>
      </c>
      <c r="O48" s="24">
        <f t="shared" si="6"/>
        <v>100.6213</v>
      </c>
      <c r="IU48"/>
      <c r="IV48"/>
    </row>
    <row r="49" spans="1:256" s="25" customFormat="1" ht="27.75" customHeight="1">
      <c r="A49" s="17">
        <f t="shared" si="5"/>
        <v>397.953</v>
      </c>
      <c r="B49" s="30">
        <v>8.67</v>
      </c>
      <c r="C49" s="18" t="s">
        <v>88</v>
      </c>
      <c r="D49" s="19">
        <v>45900</v>
      </c>
      <c r="E49" s="19">
        <v>45600</v>
      </c>
      <c r="F49" s="19">
        <v>45300</v>
      </c>
      <c r="G49" s="20">
        <v>45000</v>
      </c>
      <c r="H49" s="15"/>
      <c r="I49" s="51" t="s">
        <v>89</v>
      </c>
      <c r="J49" s="51"/>
      <c r="K49" s="51"/>
      <c r="L49" s="51"/>
      <c r="M49" s="51"/>
      <c r="N49" s="27"/>
      <c r="O49" s="24"/>
      <c r="IU49"/>
      <c r="IV49"/>
    </row>
    <row r="50" spans="1:256" s="25" customFormat="1" ht="27.75" customHeight="1">
      <c r="A50" s="17">
        <f t="shared" si="5"/>
        <v>422.2799999999999</v>
      </c>
      <c r="B50" s="14">
        <v>9.2</v>
      </c>
      <c r="C50" s="18" t="s">
        <v>90</v>
      </c>
      <c r="D50" s="19">
        <v>45900</v>
      </c>
      <c r="E50" s="19">
        <v>45600</v>
      </c>
      <c r="F50" s="19">
        <v>45300</v>
      </c>
      <c r="G50" s="20">
        <v>45000</v>
      </c>
      <c r="H50" s="15"/>
      <c r="I50" s="28" t="s">
        <v>91</v>
      </c>
      <c r="J50" s="32">
        <v>48300</v>
      </c>
      <c r="K50" s="32">
        <v>48000</v>
      </c>
      <c r="L50" s="32">
        <v>47700</v>
      </c>
      <c r="M50" s="32">
        <v>47400</v>
      </c>
      <c r="N50" s="27">
        <v>25.267</v>
      </c>
      <c r="O50" s="24">
        <f>N50*J50/1000</f>
        <v>1220.3961</v>
      </c>
      <c r="IU50"/>
      <c r="IV50"/>
    </row>
    <row r="51" spans="1:256" s="25" customFormat="1" ht="27.75" customHeight="1">
      <c r="A51" s="17">
        <f t="shared" si="5"/>
        <v>480.3435</v>
      </c>
      <c r="B51" s="14">
        <v>10.465</v>
      </c>
      <c r="C51" s="18" t="s">
        <v>92</v>
      </c>
      <c r="D51" s="19">
        <v>45900</v>
      </c>
      <c r="E51" s="19">
        <v>45600</v>
      </c>
      <c r="F51" s="19">
        <v>45300</v>
      </c>
      <c r="G51" s="20">
        <v>45000</v>
      </c>
      <c r="H51" s="15"/>
      <c r="I51" s="28" t="s">
        <v>93</v>
      </c>
      <c r="J51" s="32">
        <v>48300</v>
      </c>
      <c r="K51" s="32">
        <v>48000</v>
      </c>
      <c r="L51" s="32">
        <v>47700</v>
      </c>
      <c r="M51" s="32">
        <v>47400</v>
      </c>
      <c r="N51" s="27">
        <v>30.321</v>
      </c>
      <c r="O51" s="24">
        <f>N51*J51/1000</f>
        <v>1464.5043</v>
      </c>
      <c r="IU51"/>
      <c r="IV51"/>
    </row>
    <row r="52" spans="1:256" s="25" customFormat="1" ht="27.75" customHeight="1">
      <c r="A52" s="17">
        <f t="shared" si="5"/>
        <v>605.101</v>
      </c>
      <c r="B52" s="14">
        <v>12.985</v>
      </c>
      <c r="C52" s="18" t="s">
        <v>94</v>
      </c>
      <c r="D52" s="19">
        <v>46600</v>
      </c>
      <c r="E52" s="19">
        <v>46300</v>
      </c>
      <c r="F52" s="19">
        <v>46000</v>
      </c>
      <c r="G52" s="20">
        <v>45700</v>
      </c>
      <c r="H52" s="15"/>
      <c r="I52" s="28" t="s">
        <v>95</v>
      </c>
      <c r="J52" s="32">
        <v>48300</v>
      </c>
      <c r="K52" s="32">
        <v>48000</v>
      </c>
      <c r="L52" s="32">
        <v>47700</v>
      </c>
      <c r="M52" s="32">
        <v>47400</v>
      </c>
      <c r="N52" s="27">
        <v>37.9</v>
      </c>
      <c r="O52" s="24">
        <f>N52*J52/1000</f>
        <v>1830.57</v>
      </c>
      <c r="IU52"/>
      <c r="IV52"/>
    </row>
    <row r="53" spans="1:256" s="25" customFormat="1" ht="27.75" customHeight="1">
      <c r="A53" s="17">
        <f t="shared" si="5"/>
        <v>596.0115</v>
      </c>
      <c r="B53" s="14">
        <v>12.985</v>
      </c>
      <c r="C53" s="18" t="s">
        <v>96</v>
      </c>
      <c r="D53" s="19">
        <v>45900</v>
      </c>
      <c r="E53" s="19">
        <v>45600</v>
      </c>
      <c r="F53" s="19">
        <v>45300</v>
      </c>
      <c r="G53" s="20">
        <v>45000</v>
      </c>
      <c r="H53" s="15"/>
      <c r="I53" s="51" t="s">
        <v>97</v>
      </c>
      <c r="J53" s="51"/>
      <c r="K53" s="51"/>
      <c r="L53" s="51"/>
      <c r="M53" s="51"/>
      <c r="N53" s="47" t="s">
        <v>98</v>
      </c>
      <c r="O53" s="50" t="s">
        <v>99</v>
      </c>
      <c r="IU53"/>
      <c r="IV53"/>
    </row>
    <row r="54" spans="1:256" s="25" customFormat="1" ht="27.75" customHeight="1">
      <c r="A54" s="17">
        <f t="shared" si="5"/>
        <v>726.7736</v>
      </c>
      <c r="B54" s="14">
        <v>15.596</v>
      </c>
      <c r="C54" s="18" t="s">
        <v>100</v>
      </c>
      <c r="D54" s="19">
        <v>46600</v>
      </c>
      <c r="E54" s="19">
        <v>46300</v>
      </c>
      <c r="F54" s="19">
        <v>46000</v>
      </c>
      <c r="G54" s="20">
        <v>45700</v>
      </c>
      <c r="H54" s="15"/>
      <c r="I54" s="18"/>
      <c r="J54" s="10" t="s">
        <v>7</v>
      </c>
      <c r="K54" s="10" t="s">
        <v>8</v>
      </c>
      <c r="L54" s="10" t="s">
        <v>9</v>
      </c>
      <c r="M54" s="12" t="s">
        <v>10</v>
      </c>
      <c r="N54" s="47"/>
      <c r="O54" s="50"/>
      <c r="IU54"/>
      <c r="IV54"/>
    </row>
    <row r="55" spans="1:256" s="25" customFormat="1" ht="27.75" customHeight="1">
      <c r="A55" s="17">
        <f t="shared" si="5"/>
        <v>715.8564</v>
      </c>
      <c r="B55" s="14">
        <v>15.596</v>
      </c>
      <c r="C55" s="18" t="s">
        <v>101</v>
      </c>
      <c r="D55" s="19">
        <v>45900</v>
      </c>
      <c r="E55" s="19">
        <v>45600</v>
      </c>
      <c r="F55" s="19">
        <v>45300</v>
      </c>
      <c r="G55" s="20">
        <v>45000</v>
      </c>
      <c r="H55" s="33"/>
      <c r="I55" s="18" t="s">
        <v>102</v>
      </c>
      <c r="J55" s="19">
        <v>43900</v>
      </c>
      <c r="K55" s="19">
        <v>43600</v>
      </c>
      <c r="L55" s="19">
        <v>43300</v>
      </c>
      <c r="M55" s="20">
        <v>43000</v>
      </c>
      <c r="N55" s="24">
        <v>53</v>
      </c>
      <c r="O55" s="24">
        <f aca="true" t="shared" si="7" ref="O55:O62">N55*J55/1000</f>
        <v>2326.7</v>
      </c>
      <c r="IU55"/>
      <c r="IV55"/>
    </row>
    <row r="56" spans="1:256" s="25" customFormat="1" ht="27.75" customHeight="1">
      <c r="A56" s="17"/>
      <c r="B56" s="14"/>
      <c r="C56" s="51" t="s">
        <v>103</v>
      </c>
      <c r="D56" s="51"/>
      <c r="E56" s="51"/>
      <c r="F56" s="51"/>
      <c r="G56" s="51"/>
      <c r="H56" s="33"/>
      <c r="I56" s="18" t="s">
        <v>104</v>
      </c>
      <c r="J56" s="19">
        <v>43900</v>
      </c>
      <c r="K56" s="19">
        <v>43600</v>
      </c>
      <c r="L56" s="19">
        <v>43300</v>
      </c>
      <c r="M56" s="20">
        <v>43000</v>
      </c>
      <c r="N56" s="24">
        <v>38</v>
      </c>
      <c r="O56" s="24">
        <f t="shared" si="7"/>
        <v>1668.2</v>
      </c>
      <c r="IU56"/>
      <c r="IV56"/>
    </row>
    <row r="57" spans="1:256" s="25" customFormat="1" ht="27.75" customHeight="1">
      <c r="A57" s="17">
        <f>B57*D57/1000</f>
        <v>30.2544</v>
      </c>
      <c r="B57" s="27">
        <v>0.528</v>
      </c>
      <c r="C57" s="18" t="s">
        <v>105</v>
      </c>
      <c r="D57" s="19">
        <v>57300</v>
      </c>
      <c r="E57" s="19">
        <v>57000</v>
      </c>
      <c r="F57" s="19">
        <v>56700</v>
      </c>
      <c r="G57" s="20">
        <v>56400</v>
      </c>
      <c r="H57" s="33"/>
      <c r="I57" s="18" t="s">
        <v>106</v>
      </c>
      <c r="J57" s="19">
        <v>43900</v>
      </c>
      <c r="K57" s="19">
        <v>43600</v>
      </c>
      <c r="L57" s="19">
        <v>43300</v>
      </c>
      <c r="M57" s="20">
        <v>43000</v>
      </c>
      <c r="N57" s="24">
        <v>65</v>
      </c>
      <c r="O57" s="24">
        <f t="shared" si="7"/>
        <v>2853.5</v>
      </c>
      <c r="IU57"/>
      <c r="IV57"/>
    </row>
    <row r="58" spans="1:256" s="25" customFormat="1" ht="27.75" customHeight="1">
      <c r="A58" s="17">
        <f>B58*D58/1000</f>
        <v>39.7062</v>
      </c>
      <c r="B58" s="27">
        <v>0.8170000000000001</v>
      </c>
      <c r="C58" s="18" t="s">
        <v>107</v>
      </c>
      <c r="D58" s="19">
        <v>48600</v>
      </c>
      <c r="E58" s="19">
        <v>48300</v>
      </c>
      <c r="F58" s="19">
        <v>48000</v>
      </c>
      <c r="G58" s="20">
        <v>47700</v>
      </c>
      <c r="H58" s="33"/>
      <c r="I58" s="18" t="s">
        <v>108</v>
      </c>
      <c r="J58" s="19">
        <v>43600</v>
      </c>
      <c r="K58" s="19">
        <v>43300</v>
      </c>
      <c r="L58" s="19">
        <v>43000</v>
      </c>
      <c r="M58" s="20">
        <v>42700</v>
      </c>
      <c r="N58" s="24">
        <v>78</v>
      </c>
      <c r="O58" s="24">
        <f t="shared" si="7"/>
        <v>3400.8</v>
      </c>
      <c r="IU58"/>
      <c r="IV58"/>
    </row>
    <row r="59" spans="1:256" s="25" customFormat="1" ht="27.75" customHeight="1">
      <c r="A59" s="17">
        <f>B59*D59/1000</f>
        <v>52.405</v>
      </c>
      <c r="B59" s="27">
        <v>1.175</v>
      </c>
      <c r="C59" s="18" t="s">
        <v>109</v>
      </c>
      <c r="D59" s="19">
        <v>44600</v>
      </c>
      <c r="E59" s="19">
        <v>44300</v>
      </c>
      <c r="F59" s="19">
        <v>44000</v>
      </c>
      <c r="G59" s="20">
        <v>43700</v>
      </c>
      <c r="H59" s="33"/>
      <c r="I59" s="18" t="s">
        <v>110</v>
      </c>
      <c r="J59" s="19">
        <v>43300</v>
      </c>
      <c r="K59" s="19">
        <v>43000</v>
      </c>
      <c r="L59" s="19">
        <v>42700</v>
      </c>
      <c r="M59" s="20">
        <v>42400</v>
      </c>
      <c r="N59" s="24">
        <v>293</v>
      </c>
      <c r="O59" s="24">
        <f t="shared" si="7"/>
        <v>12686.9</v>
      </c>
      <c r="IU59"/>
      <c r="IV59"/>
    </row>
    <row r="60" spans="1:256" s="25" customFormat="1" ht="27.75" customHeight="1">
      <c r="A60" s="17">
        <f>B60*D60/1000</f>
        <v>68.886</v>
      </c>
      <c r="B60" s="27">
        <v>1.6019999999999999</v>
      </c>
      <c r="C60" s="18" t="s">
        <v>111</v>
      </c>
      <c r="D60" s="19">
        <v>43000</v>
      </c>
      <c r="E60" s="19">
        <v>42700</v>
      </c>
      <c r="F60" s="19">
        <v>42400</v>
      </c>
      <c r="G60" s="20">
        <v>42100</v>
      </c>
      <c r="H60" s="33"/>
      <c r="I60" s="18" t="s">
        <v>112</v>
      </c>
      <c r="J60" s="19">
        <v>43300</v>
      </c>
      <c r="K60" s="19">
        <v>43000</v>
      </c>
      <c r="L60" s="19">
        <v>42700</v>
      </c>
      <c r="M60" s="20">
        <v>42400</v>
      </c>
      <c r="N60" s="24">
        <v>364</v>
      </c>
      <c r="O60" s="24">
        <f t="shared" si="7"/>
        <v>15761.2</v>
      </c>
      <c r="IU60"/>
      <c r="IV60"/>
    </row>
    <row r="61" spans="1:256" s="25" customFormat="1" ht="27.75" customHeight="1">
      <c r="A61" s="17">
        <f>B61*D61/1000</f>
        <v>89.87</v>
      </c>
      <c r="B61" s="27">
        <v>2.09</v>
      </c>
      <c r="C61" s="18" t="s">
        <v>113</v>
      </c>
      <c r="D61" s="19">
        <v>43000</v>
      </c>
      <c r="E61" s="19">
        <v>42700</v>
      </c>
      <c r="F61" s="19">
        <v>42400</v>
      </c>
      <c r="G61" s="20">
        <v>42100</v>
      </c>
      <c r="H61" s="33"/>
      <c r="I61" s="18" t="s">
        <v>114</v>
      </c>
      <c r="J61" s="19">
        <v>43300</v>
      </c>
      <c r="K61" s="19">
        <v>43000</v>
      </c>
      <c r="L61" s="19">
        <v>42700</v>
      </c>
      <c r="M61" s="20">
        <v>42400</v>
      </c>
      <c r="N61" s="24">
        <v>432</v>
      </c>
      <c r="O61" s="24">
        <f t="shared" si="7"/>
        <v>18705.6</v>
      </c>
      <c r="IU61"/>
      <c r="IV61"/>
    </row>
    <row r="62" spans="1:256" s="25" customFormat="1" ht="27.75" customHeight="1">
      <c r="A62" s="17"/>
      <c r="B62" s="14"/>
      <c r="C62" s="18"/>
      <c r="D62" s="19"/>
      <c r="E62" s="19"/>
      <c r="F62" s="19"/>
      <c r="G62" s="20"/>
      <c r="H62" s="33"/>
      <c r="I62" s="18" t="s">
        <v>115</v>
      </c>
      <c r="J62" s="19">
        <v>43300</v>
      </c>
      <c r="K62" s="19">
        <v>43000</v>
      </c>
      <c r="L62" s="19">
        <v>42700</v>
      </c>
      <c r="M62" s="20">
        <v>42400</v>
      </c>
      <c r="N62" s="24">
        <v>577</v>
      </c>
      <c r="O62" s="24">
        <f t="shared" si="7"/>
        <v>24984.1</v>
      </c>
      <c r="IU62"/>
      <c r="IV62"/>
    </row>
    <row r="63" spans="1:256" s="25" customFormat="1" ht="27.75" customHeight="1">
      <c r="A63" s="47" t="s">
        <v>3</v>
      </c>
      <c r="B63" s="47" t="s">
        <v>4</v>
      </c>
      <c r="C63" s="48" t="s">
        <v>5</v>
      </c>
      <c r="D63" s="49" t="s">
        <v>6</v>
      </c>
      <c r="E63" s="49"/>
      <c r="F63" s="49"/>
      <c r="G63" s="49"/>
      <c r="H63" s="33"/>
      <c r="I63" s="48" t="s">
        <v>5</v>
      </c>
      <c r="J63" s="49" t="s">
        <v>6</v>
      </c>
      <c r="K63" s="49"/>
      <c r="L63" s="49"/>
      <c r="M63" s="49"/>
      <c r="N63" s="47" t="s">
        <v>98</v>
      </c>
      <c r="O63" s="50" t="s">
        <v>99</v>
      </c>
      <c r="IU63"/>
      <c r="IV63"/>
    </row>
    <row r="64" spans="1:256" s="25" customFormat="1" ht="27.75" customHeight="1">
      <c r="A64" s="47"/>
      <c r="B64" s="47"/>
      <c r="C64" s="48"/>
      <c r="D64" s="10" t="s">
        <v>7</v>
      </c>
      <c r="E64" s="10" t="s">
        <v>8</v>
      </c>
      <c r="F64" s="10" t="s">
        <v>9</v>
      </c>
      <c r="G64" s="10" t="s">
        <v>10</v>
      </c>
      <c r="H64" s="33"/>
      <c r="I64" s="48"/>
      <c r="J64" s="10" t="s">
        <v>7</v>
      </c>
      <c r="K64" s="10" t="s">
        <v>8</v>
      </c>
      <c r="L64" s="10" t="s">
        <v>9</v>
      </c>
      <c r="M64" s="12" t="s">
        <v>10</v>
      </c>
      <c r="N64" s="47"/>
      <c r="O64" s="50"/>
      <c r="IU64"/>
      <c r="IV64"/>
    </row>
    <row r="65" spans="1:256" s="25" customFormat="1" ht="27.75" customHeight="1">
      <c r="A65" s="13"/>
      <c r="B65" s="14"/>
      <c r="C65" s="51" t="s">
        <v>116</v>
      </c>
      <c r="D65" s="51"/>
      <c r="E65" s="51"/>
      <c r="F65" s="51"/>
      <c r="G65" s="51"/>
      <c r="H65" s="33"/>
      <c r="I65" s="51" t="s">
        <v>97</v>
      </c>
      <c r="J65" s="51"/>
      <c r="K65" s="51"/>
      <c r="L65" s="51"/>
      <c r="M65" s="51"/>
      <c r="N65" s="6"/>
      <c r="O65" s="8"/>
      <c r="IU65"/>
      <c r="IV65"/>
    </row>
    <row r="66" spans="1:256" s="25" customFormat="1" ht="27.75" customHeight="1">
      <c r="A66" s="17">
        <f aca="true" t="shared" si="8" ref="A66:A111">B66*D66/1000</f>
        <v>19.454</v>
      </c>
      <c r="B66" s="14">
        <v>0.274</v>
      </c>
      <c r="C66" s="34" t="s">
        <v>117</v>
      </c>
      <c r="D66" s="19">
        <v>71000</v>
      </c>
      <c r="E66" s="19">
        <v>70700</v>
      </c>
      <c r="F66" s="19">
        <v>70400</v>
      </c>
      <c r="G66" s="19">
        <v>70100</v>
      </c>
      <c r="H66" s="7"/>
      <c r="I66" s="18" t="s">
        <v>118</v>
      </c>
      <c r="J66" s="19">
        <v>43300</v>
      </c>
      <c r="K66" s="19">
        <v>43000</v>
      </c>
      <c r="L66" s="19">
        <v>42700</v>
      </c>
      <c r="M66" s="20">
        <v>42400</v>
      </c>
      <c r="N66" s="24">
        <v>713</v>
      </c>
      <c r="O66" s="24">
        <f>N66*J66/1000</f>
        <v>30872.9</v>
      </c>
      <c r="IU66"/>
      <c r="IV66"/>
    </row>
    <row r="67" spans="1:256" s="25" customFormat="1" ht="27.75" customHeight="1">
      <c r="A67" s="17">
        <f t="shared" si="8"/>
        <v>21.9102</v>
      </c>
      <c r="B67" s="14">
        <v>0.318</v>
      </c>
      <c r="C67" s="34" t="s">
        <v>119</v>
      </c>
      <c r="D67" s="19">
        <v>68900</v>
      </c>
      <c r="E67" s="19">
        <v>68600</v>
      </c>
      <c r="F67" s="19">
        <v>68300</v>
      </c>
      <c r="G67" s="19">
        <v>68000</v>
      </c>
      <c r="H67" s="11"/>
      <c r="I67" s="18" t="s">
        <v>120</v>
      </c>
      <c r="J67" s="19">
        <v>43300</v>
      </c>
      <c r="K67" s="19">
        <v>43000</v>
      </c>
      <c r="L67" s="19">
        <v>42700</v>
      </c>
      <c r="M67" s="20">
        <v>42400</v>
      </c>
      <c r="N67" s="24">
        <v>856</v>
      </c>
      <c r="O67" s="24">
        <f>N67*J67/1000</f>
        <v>37064.8</v>
      </c>
      <c r="IU67"/>
      <c r="IV67"/>
    </row>
    <row r="68" spans="1:256" s="25" customFormat="1" ht="27.75" customHeight="1">
      <c r="A68" s="17">
        <f t="shared" si="8"/>
        <v>26.5209</v>
      </c>
      <c r="B68" s="14">
        <v>0.511</v>
      </c>
      <c r="C68" s="35" t="s">
        <v>121</v>
      </c>
      <c r="D68" s="19">
        <v>51900</v>
      </c>
      <c r="E68" s="19">
        <v>51600</v>
      </c>
      <c r="F68" s="19">
        <v>51300</v>
      </c>
      <c r="G68" s="19">
        <v>51000</v>
      </c>
      <c r="H68" s="15"/>
      <c r="I68" s="18" t="s">
        <v>122</v>
      </c>
      <c r="J68" s="19">
        <v>43300</v>
      </c>
      <c r="K68" s="19">
        <v>43000</v>
      </c>
      <c r="L68" s="19">
        <v>42700</v>
      </c>
      <c r="M68" s="20">
        <v>42400</v>
      </c>
      <c r="N68" s="24">
        <v>1137</v>
      </c>
      <c r="O68" s="24">
        <f>N68*J68/1000</f>
        <v>49232.1</v>
      </c>
      <c r="IU68"/>
      <c r="IV68"/>
    </row>
    <row r="69" spans="1:256" s="25" customFormat="1" ht="27.75" customHeight="1">
      <c r="A69" s="17">
        <f t="shared" si="8"/>
        <v>31.992</v>
      </c>
      <c r="B69" s="14">
        <v>0.62</v>
      </c>
      <c r="C69" s="35" t="s">
        <v>123</v>
      </c>
      <c r="D69" s="19">
        <v>51600</v>
      </c>
      <c r="E69" s="19">
        <v>51300</v>
      </c>
      <c r="F69" s="19">
        <v>51000</v>
      </c>
      <c r="G69" s="19">
        <v>50700</v>
      </c>
      <c r="H69" s="33"/>
      <c r="I69" s="18" t="s">
        <v>124</v>
      </c>
      <c r="J69" s="19">
        <v>43300</v>
      </c>
      <c r="K69" s="19">
        <v>43000</v>
      </c>
      <c r="L69" s="19">
        <v>42700</v>
      </c>
      <c r="M69" s="20">
        <v>42400</v>
      </c>
      <c r="N69" s="24">
        <v>1432</v>
      </c>
      <c r="O69" s="24">
        <f>N69*J69/1000</f>
        <v>62005.6</v>
      </c>
      <c r="IU69"/>
      <c r="IV69"/>
    </row>
    <row r="70" spans="1:256" s="25" customFormat="1" ht="27.75" customHeight="1">
      <c r="A70" s="17">
        <f t="shared" si="8"/>
        <v>39.7898</v>
      </c>
      <c r="B70" s="14">
        <v>0.7030000000000001</v>
      </c>
      <c r="C70" s="35" t="s">
        <v>125</v>
      </c>
      <c r="D70" s="19">
        <v>56600</v>
      </c>
      <c r="E70" s="19">
        <v>56300</v>
      </c>
      <c r="F70" s="19">
        <v>56000</v>
      </c>
      <c r="G70" s="19">
        <v>55700</v>
      </c>
      <c r="H70" s="33"/>
      <c r="I70" s="51" t="s">
        <v>126</v>
      </c>
      <c r="J70" s="51"/>
      <c r="K70" s="51"/>
      <c r="L70" s="51"/>
      <c r="M70" s="51"/>
      <c r="N70" s="24"/>
      <c r="O70" s="24"/>
      <c r="IU70"/>
      <c r="IV70"/>
    </row>
    <row r="71" spans="1:256" s="25" customFormat="1" ht="27.75" customHeight="1">
      <c r="A71" s="17">
        <f t="shared" si="8"/>
        <v>46.956</v>
      </c>
      <c r="B71" s="14">
        <v>0.91</v>
      </c>
      <c r="C71" s="35" t="s">
        <v>127</v>
      </c>
      <c r="D71" s="19">
        <v>51600</v>
      </c>
      <c r="E71" s="19">
        <v>51300</v>
      </c>
      <c r="F71" s="19">
        <v>51000</v>
      </c>
      <c r="G71" s="20">
        <v>50700</v>
      </c>
      <c r="H71" s="33"/>
      <c r="I71" s="52" t="s">
        <v>128</v>
      </c>
      <c r="J71" s="52"/>
      <c r="K71" s="52"/>
      <c r="L71" s="53">
        <v>149500</v>
      </c>
      <c r="M71" s="53"/>
      <c r="N71" s="24">
        <v>16</v>
      </c>
      <c r="O71" s="24">
        <f>N71*L71/1000</f>
        <v>2392</v>
      </c>
      <c r="IU71"/>
      <c r="IV71"/>
    </row>
    <row r="72" spans="1:256" s="25" customFormat="1" ht="27.75" customHeight="1">
      <c r="A72" s="17">
        <f t="shared" si="8"/>
        <v>53.922000000000004</v>
      </c>
      <c r="B72" s="14">
        <v>1.1400000000000001</v>
      </c>
      <c r="C72" s="35" t="s">
        <v>129</v>
      </c>
      <c r="D72" s="19">
        <v>47300</v>
      </c>
      <c r="E72" s="19">
        <v>47000</v>
      </c>
      <c r="F72" s="19">
        <v>46700</v>
      </c>
      <c r="G72" s="20">
        <v>46400</v>
      </c>
      <c r="H72" s="36"/>
      <c r="I72" s="52" t="s">
        <v>130</v>
      </c>
      <c r="J72" s="52"/>
      <c r="K72" s="52"/>
      <c r="L72" s="53">
        <v>146000</v>
      </c>
      <c r="M72" s="53"/>
      <c r="N72" s="24">
        <v>24</v>
      </c>
      <c r="O72" s="24">
        <f>N72*L72/1000</f>
        <v>3504</v>
      </c>
      <c r="IU72"/>
      <c r="IV72"/>
    </row>
    <row r="73" spans="1:256" s="25" customFormat="1" ht="27.75" customHeight="1">
      <c r="A73" s="17">
        <f t="shared" si="8"/>
        <v>56.037699999999994</v>
      </c>
      <c r="B73" s="14">
        <v>1.123</v>
      </c>
      <c r="C73" s="18" t="s">
        <v>131</v>
      </c>
      <c r="D73" s="19">
        <v>49900</v>
      </c>
      <c r="E73" s="19">
        <v>49600</v>
      </c>
      <c r="F73" s="19">
        <v>49300</v>
      </c>
      <c r="G73" s="20">
        <v>49000</v>
      </c>
      <c r="H73" s="36"/>
      <c r="I73" s="52" t="s">
        <v>132</v>
      </c>
      <c r="J73" s="52"/>
      <c r="K73" s="52"/>
      <c r="L73" s="53">
        <v>145000</v>
      </c>
      <c r="M73" s="53"/>
      <c r="N73" s="24">
        <v>32</v>
      </c>
      <c r="O73" s="24">
        <f>N73*L73/1000</f>
        <v>4640</v>
      </c>
      <c r="IU73"/>
      <c r="IV73"/>
    </row>
    <row r="74" spans="1:256" s="25" customFormat="1" ht="27.75" customHeight="1">
      <c r="A74" s="17">
        <f t="shared" si="8"/>
        <v>67.0714</v>
      </c>
      <c r="B74" s="14">
        <v>1.418</v>
      </c>
      <c r="C74" s="18" t="s">
        <v>133</v>
      </c>
      <c r="D74" s="19">
        <v>47300</v>
      </c>
      <c r="E74" s="19">
        <v>47000</v>
      </c>
      <c r="F74" s="19">
        <v>46700</v>
      </c>
      <c r="G74" s="20">
        <v>46400</v>
      </c>
      <c r="H74" s="36"/>
      <c r="I74" s="52" t="s">
        <v>134</v>
      </c>
      <c r="J74" s="52"/>
      <c r="K74" s="52"/>
      <c r="L74" s="53">
        <v>145000</v>
      </c>
      <c r="M74" s="53"/>
      <c r="N74" s="24">
        <v>48</v>
      </c>
      <c r="O74" s="24">
        <f>N74*L74/1000</f>
        <v>6960</v>
      </c>
      <c r="IU74"/>
      <c r="IV74"/>
    </row>
    <row r="75" spans="1:256" s="25" customFormat="1" ht="27.75" customHeight="1">
      <c r="A75" s="17">
        <f t="shared" si="8"/>
        <v>56.58659999999999</v>
      </c>
      <c r="B75" s="14">
        <v>1.134</v>
      </c>
      <c r="C75" s="18" t="s">
        <v>135</v>
      </c>
      <c r="D75" s="19">
        <v>49900</v>
      </c>
      <c r="E75" s="19">
        <v>49600</v>
      </c>
      <c r="F75" s="19">
        <v>49300</v>
      </c>
      <c r="G75" s="20">
        <v>49000</v>
      </c>
      <c r="H75" s="36"/>
      <c r="I75" s="51" t="s">
        <v>136</v>
      </c>
      <c r="J75" s="51"/>
      <c r="K75" s="51"/>
      <c r="L75" s="51"/>
      <c r="M75" s="51"/>
      <c r="N75" s="27"/>
      <c r="O75" s="24"/>
      <c r="IU75"/>
      <c r="IV75"/>
    </row>
    <row r="76" spans="1:256" s="25" customFormat="1" ht="27.75" customHeight="1">
      <c r="A76" s="17">
        <f t="shared" si="8"/>
        <v>68.6125</v>
      </c>
      <c r="B76" s="14">
        <v>1.375</v>
      </c>
      <c r="C76" s="18" t="s">
        <v>137</v>
      </c>
      <c r="D76" s="19">
        <v>49900</v>
      </c>
      <c r="E76" s="19">
        <v>49600</v>
      </c>
      <c r="F76" s="19">
        <v>49300</v>
      </c>
      <c r="G76" s="20">
        <v>49000</v>
      </c>
      <c r="H76" s="36"/>
      <c r="I76" s="18" t="s">
        <v>138</v>
      </c>
      <c r="J76" s="19">
        <v>45600</v>
      </c>
      <c r="K76" s="19">
        <v>45300</v>
      </c>
      <c r="L76" s="19">
        <v>45000</v>
      </c>
      <c r="M76" s="20">
        <v>44700</v>
      </c>
      <c r="N76" s="27">
        <v>78</v>
      </c>
      <c r="O76" s="24">
        <f>N76*J76/1000</f>
        <v>3556.8</v>
      </c>
      <c r="IU76"/>
      <c r="IV76"/>
    </row>
    <row r="77" spans="1:256" s="25" customFormat="1" ht="27.75" customHeight="1">
      <c r="A77" s="17">
        <f t="shared" si="8"/>
        <v>82.5385</v>
      </c>
      <c r="B77" s="14">
        <v>1.745</v>
      </c>
      <c r="C77" s="18" t="s">
        <v>139</v>
      </c>
      <c r="D77" s="19">
        <v>47300</v>
      </c>
      <c r="E77" s="19">
        <v>47000</v>
      </c>
      <c r="F77" s="19">
        <v>46700</v>
      </c>
      <c r="G77" s="20">
        <v>46400</v>
      </c>
      <c r="H77" s="36"/>
      <c r="I77" s="18" t="s">
        <v>140</v>
      </c>
      <c r="J77" s="19">
        <v>44200</v>
      </c>
      <c r="K77" s="19">
        <v>43900</v>
      </c>
      <c r="L77" s="19">
        <v>43600</v>
      </c>
      <c r="M77" s="20">
        <v>43300</v>
      </c>
      <c r="N77" s="27">
        <v>297</v>
      </c>
      <c r="O77" s="24">
        <f>N77*J77/1000</f>
        <v>13127.4</v>
      </c>
      <c r="IU77"/>
      <c r="IV77"/>
    </row>
    <row r="78" spans="1:256" s="25" customFormat="1" ht="27.75" customHeight="1">
      <c r="A78" s="17">
        <f t="shared" si="8"/>
        <v>66.66640000000001</v>
      </c>
      <c r="B78" s="14">
        <v>1.336</v>
      </c>
      <c r="C78" s="18" t="s">
        <v>141</v>
      </c>
      <c r="D78" s="19">
        <v>49900</v>
      </c>
      <c r="E78" s="19">
        <v>49600</v>
      </c>
      <c r="F78" s="19">
        <v>49300</v>
      </c>
      <c r="G78" s="20">
        <v>49000</v>
      </c>
      <c r="H78" s="36"/>
      <c r="I78" s="51" t="s">
        <v>142</v>
      </c>
      <c r="J78" s="51"/>
      <c r="K78" s="51"/>
      <c r="L78" s="51"/>
      <c r="M78" s="51"/>
      <c r="N78" s="27"/>
      <c r="O78" s="24"/>
      <c r="IU78"/>
      <c r="IV78"/>
    </row>
    <row r="79" spans="1:256" s="25" customFormat="1" ht="27.75" customHeight="1">
      <c r="A79" s="17">
        <f t="shared" si="8"/>
        <v>82.0182</v>
      </c>
      <c r="B79" s="14">
        <v>1.734</v>
      </c>
      <c r="C79" s="18" t="s">
        <v>143</v>
      </c>
      <c r="D79" s="19">
        <v>47300</v>
      </c>
      <c r="E79" s="19">
        <v>47000</v>
      </c>
      <c r="F79" s="19">
        <v>46700</v>
      </c>
      <c r="G79" s="20">
        <v>46400</v>
      </c>
      <c r="H79" s="36"/>
      <c r="I79" s="37" t="s">
        <v>144</v>
      </c>
      <c r="J79" s="38">
        <v>56600</v>
      </c>
      <c r="K79" s="38">
        <v>56300</v>
      </c>
      <c r="L79" s="38">
        <v>56000</v>
      </c>
      <c r="M79" s="39">
        <v>55700</v>
      </c>
      <c r="N79" s="27">
        <v>128</v>
      </c>
      <c r="O79" s="24">
        <f>N79*J79/1000</f>
        <v>7244.8</v>
      </c>
      <c r="IU79"/>
      <c r="IV79"/>
    </row>
    <row r="80" spans="1:256" s="25" customFormat="1" ht="27.75" customHeight="1">
      <c r="A80" s="17">
        <f t="shared" si="8"/>
        <v>72.8041</v>
      </c>
      <c r="B80" s="14">
        <v>1.459</v>
      </c>
      <c r="C80" s="18" t="s">
        <v>145</v>
      </c>
      <c r="D80" s="19">
        <v>49900</v>
      </c>
      <c r="E80" s="19">
        <v>49600</v>
      </c>
      <c r="F80" s="19">
        <v>49300</v>
      </c>
      <c r="G80" s="20">
        <v>49000</v>
      </c>
      <c r="H80" s="36"/>
      <c r="I80" s="37" t="s">
        <v>146</v>
      </c>
      <c r="J80" s="38">
        <v>56600</v>
      </c>
      <c r="K80" s="38">
        <v>56300</v>
      </c>
      <c r="L80" s="38">
        <v>56000</v>
      </c>
      <c r="M80" s="39">
        <v>55700</v>
      </c>
      <c r="N80" s="27">
        <v>194</v>
      </c>
      <c r="O80" s="24">
        <f>N80*J80/1000</f>
        <v>10980.4</v>
      </c>
      <c r="IU80"/>
      <c r="IV80"/>
    </row>
    <row r="81" spans="1:256" s="25" customFormat="1" ht="27.75" customHeight="1">
      <c r="A81" s="17">
        <f t="shared" si="8"/>
        <v>89.72810000000001</v>
      </c>
      <c r="B81" s="14">
        <v>1.897</v>
      </c>
      <c r="C81" s="18" t="s">
        <v>147</v>
      </c>
      <c r="D81" s="19">
        <v>47300</v>
      </c>
      <c r="E81" s="19">
        <v>47000</v>
      </c>
      <c r="F81" s="19">
        <v>46700</v>
      </c>
      <c r="G81" s="20">
        <v>46400</v>
      </c>
      <c r="H81" s="36"/>
      <c r="I81" s="37" t="s">
        <v>148</v>
      </c>
      <c r="J81" s="38">
        <v>56600</v>
      </c>
      <c r="K81" s="38">
        <v>56300</v>
      </c>
      <c r="L81" s="38">
        <v>56000</v>
      </c>
      <c r="M81" s="39">
        <v>55700</v>
      </c>
      <c r="N81" s="27">
        <v>230</v>
      </c>
      <c r="O81" s="24">
        <f>N81*J81/1000</f>
        <v>13018</v>
      </c>
      <c r="IU81"/>
      <c r="IV81"/>
    </row>
    <row r="82" spans="1:256" s="25" customFormat="1" ht="27.75" customHeight="1">
      <c r="A82" s="17">
        <f t="shared" si="8"/>
        <v>124.52669999999999</v>
      </c>
      <c r="B82" s="14">
        <v>2.713</v>
      </c>
      <c r="C82" s="18" t="s">
        <v>149</v>
      </c>
      <c r="D82" s="19">
        <v>45900</v>
      </c>
      <c r="E82" s="19">
        <v>45600</v>
      </c>
      <c r="F82" s="19">
        <v>45300</v>
      </c>
      <c r="G82" s="20">
        <v>45000</v>
      </c>
      <c r="H82" s="36"/>
      <c r="I82" s="37" t="s">
        <v>150</v>
      </c>
      <c r="J82" s="38">
        <v>69400</v>
      </c>
      <c r="K82" s="38">
        <v>69100</v>
      </c>
      <c r="L82" s="38">
        <v>68800</v>
      </c>
      <c r="M82" s="39">
        <v>68500</v>
      </c>
      <c r="N82" s="27">
        <v>261</v>
      </c>
      <c r="O82" s="24">
        <f>N82*J82/1000</f>
        <v>18113.4</v>
      </c>
      <c r="IU82"/>
      <c r="IV82"/>
    </row>
    <row r="83" spans="1:256" s="25" customFormat="1" ht="27.75" customHeight="1">
      <c r="A83" s="17">
        <f t="shared" si="8"/>
        <v>93.26310000000001</v>
      </c>
      <c r="B83" s="14">
        <v>1.869</v>
      </c>
      <c r="C83" s="18" t="s">
        <v>151</v>
      </c>
      <c r="D83" s="19">
        <v>49900</v>
      </c>
      <c r="E83" s="19">
        <v>49600</v>
      </c>
      <c r="F83" s="19">
        <v>49300</v>
      </c>
      <c r="G83" s="20">
        <v>49000</v>
      </c>
      <c r="H83" s="36"/>
      <c r="I83" s="54" t="s">
        <v>152</v>
      </c>
      <c r="J83" s="54"/>
      <c r="K83" s="54"/>
      <c r="L83" s="54"/>
      <c r="M83" s="54"/>
      <c r="N83" s="27"/>
      <c r="O83" s="24"/>
      <c r="IU83"/>
      <c r="IV83"/>
    </row>
    <row r="84" spans="1:256" s="25" customFormat="1" ht="27.75" customHeight="1">
      <c r="A84" s="17">
        <f t="shared" si="8"/>
        <v>113.61460000000001</v>
      </c>
      <c r="B84" s="14">
        <v>2.402</v>
      </c>
      <c r="C84" s="18" t="s">
        <v>153</v>
      </c>
      <c r="D84" s="19">
        <v>47300</v>
      </c>
      <c r="E84" s="19">
        <v>47000</v>
      </c>
      <c r="F84" s="19">
        <v>46700</v>
      </c>
      <c r="G84" s="20">
        <v>46400</v>
      </c>
      <c r="H84" s="36"/>
      <c r="I84" s="55" t="s">
        <v>154</v>
      </c>
      <c r="J84" s="55"/>
      <c r="K84" s="55"/>
      <c r="L84" s="55"/>
      <c r="M84" s="55"/>
      <c r="N84" s="27"/>
      <c r="O84" s="24"/>
      <c r="IU84"/>
      <c r="IV84"/>
    </row>
    <row r="85" spans="1:256" s="25" customFormat="1" ht="27.75" customHeight="1">
      <c r="A85" s="17">
        <f t="shared" si="8"/>
        <v>157.2993</v>
      </c>
      <c r="B85" s="14">
        <v>3.427</v>
      </c>
      <c r="C85" s="18" t="s">
        <v>25</v>
      </c>
      <c r="D85" s="19">
        <v>45900</v>
      </c>
      <c r="E85" s="19">
        <v>45600</v>
      </c>
      <c r="F85" s="19">
        <v>45300</v>
      </c>
      <c r="G85" s="20">
        <v>45000</v>
      </c>
      <c r="H85" s="36"/>
      <c r="I85" s="55" t="s">
        <v>155</v>
      </c>
      <c r="J85" s="55"/>
      <c r="K85" s="55"/>
      <c r="L85" s="55"/>
      <c r="M85" s="55"/>
      <c r="N85" s="27"/>
      <c r="O85" s="24"/>
      <c r="IU85"/>
      <c r="IV85"/>
    </row>
    <row r="86" spans="1:256" s="25" customFormat="1" ht="27.75" customHeight="1">
      <c r="A86" s="17">
        <f t="shared" si="8"/>
        <v>84.9797</v>
      </c>
      <c r="B86" s="14">
        <v>1.703</v>
      </c>
      <c r="C86" s="18" t="s">
        <v>156</v>
      </c>
      <c r="D86" s="19">
        <v>49900</v>
      </c>
      <c r="E86" s="19">
        <v>49600</v>
      </c>
      <c r="F86" s="19">
        <v>49300</v>
      </c>
      <c r="G86" s="20">
        <v>49000</v>
      </c>
      <c r="H86" s="36"/>
      <c r="I86" s="55" t="s">
        <v>157</v>
      </c>
      <c r="J86" s="55"/>
      <c r="K86" s="55"/>
      <c r="L86" s="55"/>
      <c r="M86" s="55"/>
      <c r="N86" s="27"/>
      <c r="O86" s="24"/>
      <c r="IU86"/>
      <c r="IV86"/>
    </row>
    <row r="87" spans="1:256" s="25" customFormat="1" ht="27.75" customHeight="1">
      <c r="A87" s="17">
        <f t="shared" si="8"/>
        <v>104.67490000000001</v>
      </c>
      <c r="B87" s="14">
        <v>2.213</v>
      </c>
      <c r="C87" s="18" t="s">
        <v>158</v>
      </c>
      <c r="D87" s="19">
        <v>47300</v>
      </c>
      <c r="E87" s="19">
        <v>47000</v>
      </c>
      <c r="F87" s="19">
        <v>46700</v>
      </c>
      <c r="G87" s="20">
        <v>46400</v>
      </c>
      <c r="H87" s="36"/>
      <c r="I87" s="56" t="s">
        <v>159</v>
      </c>
      <c r="J87" s="56"/>
      <c r="K87" s="56"/>
      <c r="L87" s="56"/>
      <c r="M87" s="56"/>
      <c r="N87" s="27"/>
      <c r="O87" s="24"/>
      <c r="IU87"/>
      <c r="IV87"/>
    </row>
    <row r="88" spans="1:256" s="25" customFormat="1" ht="27.75" customHeight="1">
      <c r="A88" s="17">
        <f t="shared" si="8"/>
        <v>146.55870000000002</v>
      </c>
      <c r="B88" s="14">
        <v>3.193</v>
      </c>
      <c r="C88" s="18" t="s">
        <v>160</v>
      </c>
      <c r="D88" s="19">
        <v>45900</v>
      </c>
      <c r="E88" s="19">
        <v>45600</v>
      </c>
      <c r="F88" s="19">
        <v>45300</v>
      </c>
      <c r="G88" s="20">
        <v>45000</v>
      </c>
      <c r="H88" s="36"/>
      <c r="I88" s="56"/>
      <c r="J88" s="56"/>
      <c r="K88" s="56"/>
      <c r="L88" s="56"/>
      <c r="M88" s="56"/>
      <c r="N88" s="27"/>
      <c r="O88" s="24"/>
      <c r="IU88"/>
      <c r="IV88"/>
    </row>
    <row r="89" spans="1:256" s="25" customFormat="1" ht="27.75" customHeight="1">
      <c r="A89" s="17">
        <f t="shared" si="8"/>
        <v>142.79870000000003</v>
      </c>
      <c r="B89" s="14">
        <v>3.019</v>
      </c>
      <c r="C89" s="18" t="s">
        <v>161</v>
      </c>
      <c r="D89" s="19">
        <v>47300</v>
      </c>
      <c r="E89" s="19">
        <v>47000</v>
      </c>
      <c r="F89" s="19">
        <v>46700</v>
      </c>
      <c r="G89" s="20">
        <v>46400</v>
      </c>
      <c r="H89" s="36"/>
      <c r="I89" s="56"/>
      <c r="J89" s="56"/>
      <c r="K89" s="56"/>
      <c r="L89" s="56"/>
      <c r="M89" s="56"/>
      <c r="N89" s="27"/>
      <c r="O89" s="24"/>
      <c r="IU89"/>
      <c r="IV89"/>
    </row>
    <row r="90" spans="1:256" s="25" customFormat="1" ht="27.75" customHeight="1">
      <c r="A90" s="17">
        <f t="shared" si="8"/>
        <v>201.7764</v>
      </c>
      <c r="B90" s="14">
        <v>4.396</v>
      </c>
      <c r="C90" s="18" t="s">
        <v>162</v>
      </c>
      <c r="D90" s="19">
        <v>45900</v>
      </c>
      <c r="E90" s="19">
        <v>45600</v>
      </c>
      <c r="F90" s="19">
        <v>45300</v>
      </c>
      <c r="G90" s="20">
        <v>45000</v>
      </c>
      <c r="H90" s="36"/>
      <c r="I90" s="56"/>
      <c r="J90" s="56"/>
      <c r="K90" s="56"/>
      <c r="L90" s="56"/>
      <c r="M90" s="56"/>
      <c r="N90" s="27"/>
      <c r="O90" s="24"/>
      <c r="IU90"/>
      <c r="IV90"/>
    </row>
    <row r="91" spans="1:256" s="25" customFormat="1" ht="27.75" customHeight="1">
      <c r="A91" s="17">
        <f t="shared" si="8"/>
        <v>105.83789999999999</v>
      </c>
      <c r="B91" s="14">
        <v>2.121</v>
      </c>
      <c r="C91" s="18" t="s">
        <v>163</v>
      </c>
      <c r="D91" s="19">
        <v>49900</v>
      </c>
      <c r="E91" s="19">
        <v>49600</v>
      </c>
      <c r="F91" s="19">
        <v>49300</v>
      </c>
      <c r="G91" s="20">
        <v>49000</v>
      </c>
      <c r="H91" s="36"/>
      <c r="I91" s="40"/>
      <c r="J91" s="40"/>
      <c r="K91" s="40"/>
      <c r="L91" s="40"/>
      <c r="M91" s="40"/>
      <c r="N91" s="27"/>
      <c r="O91" s="24"/>
      <c r="IU91"/>
      <c r="IV91"/>
    </row>
    <row r="92" spans="1:256" s="25" customFormat="1" ht="27.75" customHeight="1">
      <c r="A92" s="17">
        <f t="shared" si="8"/>
        <v>127.85190000000001</v>
      </c>
      <c r="B92" s="14">
        <v>2.7030000000000003</v>
      </c>
      <c r="C92" s="18" t="s">
        <v>164</v>
      </c>
      <c r="D92" s="19">
        <v>47300</v>
      </c>
      <c r="E92" s="19">
        <v>47000</v>
      </c>
      <c r="F92" s="19">
        <v>46700</v>
      </c>
      <c r="G92" s="20">
        <v>46400</v>
      </c>
      <c r="H92" s="36"/>
      <c r="I92" s="40"/>
      <c r="J92" s="40"/>
      <c r="K92" s="40"/>
      <c r="L92" s="40"/>
      <c r="M92" s="40"/>
      <c r="N92" s="27"/>
      <c r="O92" s="24"/>
      <c r="IU92"/>
      <c r="IV92"/>
    </row>
    <row r="93" spans="1:256" s="25" customFormat="1" ht="27.75" customHeight="1">
      <c r="A93" s="17">
        <f t="shared" si="8"/>
        <v>179.3313</v>
      </c>
      <c r="B93" s="14">
        <v>3.907</v>
      </c>
      <c r="C93" s="18" t="s">
        <v>165</v>
      </c>
      <c r="D93" s="19">
        <v>45900</v>
      </c>
      <c r="E93" s="19">
        <v>45600</v>
      </c>
      <c r="F93" s="19">
        <v>45300</v>
      </c>
      <c r="G93" s="20">
        <v>45000</v>
      </c>
      <c r="H93" s="36"/>
      <c r="I93" s="36"/>
      <c r="J93" s="36"/>
      <c r="K93" s="36"/>
      <c r="L93" s="36"/>
      <c r="M93" s="36"/>
      <c r="N93" s="41"/>
      <c r="O93" s="42"/>
      <c r="IU93"/>
      <c r="IV93"/>
    </row>
    <row r="94" spans="1:256" s="25" customFormat="1" ht="27.75" customHeight="1">
      <c r="A94" s="17">
        <f t="shared" si="8"/>
        <v>114.5205</v>
      </c>
      <c r="B94" s="14">
        <v>2.295</v>
      </c>
      <c r="C94" s="18" t="s">
        <v>166</v>
      </c>
      <c r="D94" s="19">
        <v>49900</v>
      </c>
      <c r="E94" s="19">
        <v>49600</v>
      </c>
      <c r="F94" s="19">
        <v>49300</v>
      </c>
      <c r="G94" s="20">
        <v>49000</v>
      </c>
      <c r="H94" s="36"/>
      <c r="I94" s="36"/>
      <c r="J94" s="36"/>
      <c r="K94" s="36"/>
      <c r="L94" s="36"/>
      <c r="M94" s="36"/>
      <c r="N94" s="41"/>
      <c r="O94" s="42"/>
      <c r="IU94"/>
      <c r="IV94"/>
    </row>
    <row r="95" spans="1:256" s="25" customFormat="1" ht="27.75" customHeight="1">
      <c r="A95" s="17">
        <f t="shared" si="8"/>
        <v>142.79870000000003</v>
      </c>
      <c r="B95" s="14">
        <v>3.019</v>
      </c>
      <c r="C95" s="18" t="s">
        <v>167</v>
      </c>
      <c r="D95" s="19">
        <v>47300</v>
      </c>
      <c r="E95" s="19">
        <v>47000</v>
      </c>
      <c r="F95" s="19">
        <v>46700</v>
      </c>
      <c r="G95" s="20">
        <v>46400</v>
      </c>
      <c r="H95" s="36"/>
      <c r="I95" s="3"/>
      <c r="J95" s="3"/>
      <c r="K95" s="3"/>
      <c r="L95" s="3"/>
      <c r="M95" s="3"/>
      <c r="N95" s="4"/>
      <c r="O95" s="5"/>
      <c r="IU95"/>
      <c r="IV95"/>
    </row>
    <row r="96" spans="1:256" s="25" customFormat="1" ht="27.75" customHeight="1">
      <c r="A96" s="17">
        <f t="shared" si="8"/>
        <v>201.3174</v>
      </c>
      <c r="B96" s="14">
        <v>4.386</v>
      </c>
      <c r="C96" s="18" t="s">
        <v>168</v>
      </c>
      <c r="D96" s="19">
        <v>45900</v>
      </c>
      <c r="E96" s="19">
        <v>45600</v>
      </c>
      <c r="F96" s="19">
        <v>45300</v>
      </c>
      <c r="G96" s="20">
        <v>45000</v>
      </c>
      <c r="H96" s="36"/>
      <c r="I96" s="3"/>
      <c r="J96" s="3"/>
      <c r="K96" s="3"/>
      <c r="L96" s="3"/>
      <c r="M96" s="3"/>
      <c r="N96" s="4"/>
      <c r="O96" s="5"/>
      <c r="IU96"/>
      <c r="IV96"/>
    </row>
    <row r="97" spans="1:256" s="25" customFormat="1" ht="27.75" customHeight="1">
      <c r="A97" s="17">
        <f t="shared" si="8"/>
        <v>173.2126</v>
      </c>
      <c r="B97" s="14">
        <v>3.662</v>
      </c>
      <c r="C97" s="18" t="s">
        <v>169</v>
      </c>
      <c r="D97" s="19">
        <v>47300</v>
      </c>
      <c r="E97" s="19">
        <v>47000</v>
      </c>
      <c r="F97" s="19">
        <v>46700</v>
      </c>
      <c r="G97" s="20">
        <v>46400</v>
      </c>
      <c r="H97" s="36"/>
      <c r="I97" s="3"/>
      <c r="J97" s="3"/>
      <c r="K97" s="3"/>
      <c r="L97" s="3"/>
      <c r="M97" s="3"/>
      <c r="N97" s="4"/>
      <c r="O97" s="5"/>
      <c r="IU97"/>
      <c r="IV97"/>
    </row>
    <row r="98" spans="1:256" s="25" customFormat="1" ht="27.75" customHeight="1">
      <c r="A98" s="17">
        <f t="shared" si="8"/>
        <v>245.79450000000003</v>
      </c>
      <c r="B98" s="14">
        <v>5.355</v>
      </c>
      <c r="C98" s="18" t="s">
        <v>170</v>
      </c>
      <c r="D98" s="19">
        <v>45900</v>
      </c>
      <c r="E98" s="19">
        <v>45600</v>
      </c>
      <c r="F98" s="19">
        <v>45300</v>
      </c>
      <c r="G98" s="20">
        <v>45000</v>
      </c>
      <c r="H98" s="36"/>
      <c r="I98" s="3"/>
      <c r="J98" s="3"/>
      <c r="K98" s="3"/>
      <c r="L98" s="3"/>
      <c r="M98" s="3"/>
      <c r="N98" s="4"/>
      <c r="O98" s="5"/>
      <c r="IU98"/>
      <c r="IV98"/>
    </row>
    <row r="99" spans="1:256" s="25" customFormat="1" ht="27.75" customHeight="1">
      <c r="A99" s="17">
        <f t="shared" si="8"/>
        <v>176.902</v>
      </c>
      <c r="B99" s="14">
        <v>3.74</v>
      </c>
      <c r="C99" s="18" t="s">
        <v>171</v>
      </c>
      <c r="D99" s="19">
        <v>47300</v>
      </c>
      <c r="E99" s="19">
        <v>47000</v>
      </c>
      <c r="F99" s="19">
        <v>46700</v>
      </c>
      <c r="G99" s="20">
        <v>46400</v>
      </c>
      <c r="H99" s="36"/>
      <c r="I99" s="3"/>
      <c r="J99" s="3"/>
      <c r="K99" s="3"/>
      <c r="L99" s="3"/>
      <c r="M99" s="3"/>
      <c r="N99" s="4"/>
      <c r="O99" s="5"/>
      <c r="IU99"/>
      <c r="IV99"/>
    </row>
    <row r="100" spans="1:256" s="25" customFormat="1" ht="27.75" customHeight="1">
      <c r="A100" s="17">
        <f t="shared" si="8"/>
        <v>245.79450000000003</v>
      </c>
      <c r="B100" s="14">
        <v>5.355</v>
      </c>
      <c r="C100" s="18" t="s">
        <v>172</v>
      </c>
      <c r="D100" s="19">
        <v>45900</v>
      </c>
      <c r="E100" s="19">
        <v>45600</v>
      </c>
      <c r="F100" s="19">
        <v>45300</v>
      </c>
      <c r="G100" s="20">
        <v>45000</v>
      </c>
      <c r="H100" s="36"/>
      <c r="I100" s="3"/>
      <c r="J100" s="3"/>
      <c r="K100" s="3"/>
      <c r="L100" s="3"/>
      <c r="M100" s="3"/>
      <c r="N100" s="4"/>
      <c r="O100" s="5"/>
      <c r="IU100"/>
      <c r="IV100"/>
    </row>
    <row r="101" spans="1:256" s="25" customFormat="1" ht="27.75" customHeight="1">
      <c r="A101" s="17">
        <f t="shared" si="8"/>
        <v>324.513</v>
      </c>
      <c r="B101" s="14">
        <v>7.07</v>
      </c>
      <c r="C101" s="18" t="s">
        <v>173</v>
      </c>
      <c r="D101" s="19">
        <v>45900</v>
      </c>
      <c r="E101" s="19">
        <v>45600</v>
      </c>
      <c r="F101" s="19">
        <v>45300</v>
      </c>
      <c r="G101" s="20">
        <v>45000</v>
      </c>
      <c r="H101" s="36"/>
      <c r="I101" s="3"/>
      <c r="J101" s="3"/>
      <c r="K101" s="3"/>
      <c r="L101" s="3"/>
      <c r="M101" s="3"/>
      <c r="N101" s="4"/>
      <c r="O101" s="5"/>
      <c r="IU101"/>
      <c r="IV101"/>
    </row>
    <row r="102" spans="1:256" s="25" customFormat="1" ht="27.75" customHeight="1">
      <c r="A102" s="17">
        <f t="shared" si="8"/>
        <v>289.8126</v>
      </c>
      <c r="B102" s="14">
        <v>6.314</v>
      </c>
      <c r="C102" s="18" t="s">
        <v>174</v>
      </c>
      <c r="D102" s="19">
        <v>45900</v>
      </c>
      <c r="E102" s="19">
        <v>45600</v>
      </c>
      <c r="F102" s="19">
        <v>45300</v>
      </c>
      <c r="G102" s="20">
        <v>45000</v>
      </c>
      <c r="H102" s="36"/>
      <c r="I102" s="3"/>
      <c r="J102" s="3"/>
      <c r="K102" s="3"/>
      <c r="L102" s="3"/>
      <c r="M102" s="3"/>
      <c r="N102" s="4"/>
      <c r="O102" s="5"/>
      <c r="IU102"/>
      <c r="IV102"/>
    </row>
    <row r="103" spans="1:256" s="25" customFormat="1" ht="27.75" customHeight="1">
      <c r="A103" s="17">
        <f t="shared" si="8"/>
        <v>243.54770000000002</v>
      </c>
      <c r="B103" s="14">
        <v>5.149</v>
      </c>
      <c r="C103" s="18" t="s">
        <v>175</v>
      </c>
      <c r="D103" s="19">
        <v>47300</v>
      </c>
      <c r="E103" s="19">
        <v>47000</v>
      </c>
      <c r="F103" s="19">
        <v>46700</v>
      </c>
      <c r="G103" s="20">
        <v>46400</v>
      </c>
      <c r="H103" s="36"/>
      <c r="I103" s="3"/>
      <c r="J103" s="3"/>
      <c r="K103" s="3"/>
      <c r="L103" s="3"/>
      <c r="M103" s="3"/>
      <c r="N103" s="4"/>
      <c r="O103" s="5"/>
      <c r="IU103"/>
      <c r="IV103"/>
    </row>
    <row r="104" spans="1:256" s="25" customFormat="1" ht="27.75" customHeight="1">
      <c r="A104" s="17">
        <f t="shared" si="8"/>
        <v>333.83070000000004</v>
      </c>
      <c r="B104" s="14">
        <v>7.273</v>
      </c>
      <c r="C104" s="18" t="s">
        <v>176</v>
      </c>
      <c r="D104" s="19">
        <v>45900</v>
      </c>
      <c r="E104" s="19">
        <v>45600</v>
      </c>
      <c r="F104" s="19">
        <v>45300</v>
      </c>
      <c r="G104" s="20">
        <v>45000</v>
      </c>
      <c r="H104" s="36"/>
      <c r="I104" s="3"/>
      <c r="J104" s="3"/>
      <c r="K104" s="3"/>
      <c r="L104" s="3"/>
      <c r="M104" s="3"/>
      <c r="N104" s="4"/>
      <c r="O104" s="5"/>
      <c r="IU104"/>
      <c r="IV104"/>
    </row>
    <row r="105" spans="1:256" s="25" customFormat="1" ht="27.75" customHeight="1">
      <c r="A105" s="17">
        <f t="shared" si="8"/>
        <v>436.83029999999997</v>
      </c>
      <c r="B105" s="14">
        <v>9.517</v>
      </c>
      <c r="C105" s="18" t="s">
        <v>177</v>
      </c>
      <c r="D105" s="19">
        <v>45900</v>
      </c>
      <c r="E105" s="19">
        <v>45600</v>
      </c>
      <c r="F105" s="19">
        <v>45300</v>
      </c>
      <c r="G105" s="20">
        <v>45000</v>
      </c>
      <c r="H105" s="36"/>
      <c r="I105" s="3"/>
      <c r="J105" s="3"/>
      <c r="K105" s="3"/>
      <c r="L105" s="3"/>
      <c r="M105" s="3"/>
      <c r="N105" s="4"/>
      <c r="O105" s="5"/>
      <c r="IU105"/>
      <c r="IV105"/>
    </row>
    <row r="106" spans="1:256" s="43" customFormat="1" ht="27.75" customHeight="1">
      <c r="A106" s="17">
        <f t="shared" si="8"/>
        <v>311.7987</v>
      </c>
      <c r="B106" s="14">
        <v>6.793</v>
      </c>
      <c r="C106" s="18" t="s">
        <v>178</v>
      </c>
      <c r="D106" s="19">
        <v>45900</v>
      </c>
      <c r="E106" s="19">
        <v>45600</v>
      </c>
      <c r="F106" s="19">
        <v>45300</v>
      </c>
      <c r="G106" s="20">
        <v>45000</v>
      </c>
      <c r="H106" s="36"/>
      <c r="I106" s="3"/>
      <c r="J106" s="3"/>
      <c r="K106" s="3"/>
      <c r="L106" s="3"/>
      <c r="M106" s="3"/>
      <c r="N106" s="4"/>
      <c r="O106" s="5"/>
      <c r="IU106"/>
      <c r="IV106"/>
    </row>
    <row r="107" spans="1:256" s="43" customFormat="1" ht="27.75" customHeight="1">
      <c r="A107" s="17">
        <f t="shared" si="8"/>
        <v>407.31660000000005</v>
      </c>
      <c r="B107" s="14">
        <v>8.874</v>
      </c>
      <c r="C107" s="18" t="s">
        <v>179</v>
      </c>
      <c r="D107" s="19">
        <v>45900</v>
      </c>
      <c r="E107" s="19">
        <v>45600</v>
      </c>
      <c r="F107" s="19">
        <v>45300</v>
      </c>
      <c r="G107" s="20">
        <v>45000</v>
      </c>
      <c r="H107" s="36"/>
      <c r="I107" s="3"/>
      <c r="J107" s="3"/>
      <c r="K107" s="3"/>
      <c r="L107" s="3"/>
      <c r="M107" s="3"/>
      <c r="N107" s="4"/>
      <c r="O107" s="5"/>
      <c r="IU107"/>
      <c r="IV107"/>
    </row>
    <row r="108" spans="1:256" s="43" customFormat="1" ht="27.75" customHeight="1">
      <c r="A108" s="17">
        <f t="shared" si="8"/>
        <v>422.2799999999999</v>
      </c>
      <c r="B108" s="14">
        <v>9.2</v>
      </c>
      <c r="C108" s="18" t="s">
        <v>180</v>
      </c>
      <c r="D108" s="19">
        <v>45900</v>
      </c>
      <c r="E108" s="19">
        <v>45600</v>
      </c>
      <c r="F108" s="19">
        <v>45300</v>
      </c>
      <c r="G108" s="20">
        <v>45000</v>
      </c>
      <c r="H108" s="36"/>
      <c r="I108" s="3"/>
      <c r="J108" s="3"/>
      <c r="K108" s="3"/>
      <c r="L108" s="3"/>
      <c r="M108" s="3"/>
      <c r="N108" s="4"/>
      <c r="O108" s="5"/>
      <c r="IU108"/>
      <c r="IV108"/>
    </row>
    <row r="109" spans="1:8" ht="27.75" customHeight="1">
      <c r="A109" s="17">
        <f t="shared" si="8"/>
        <v>554.3343000000001</v>
      </c>
      <c r="B109" s="14">
        <v>12.077</v>
      </c>
      <c r="C109" s="18" t="s">
        <v>181</v>
      </c>
      <c r="D109" s="19">
        <v>45900</v>
      </c>
      <c r="E109" s="19">
        <v>45600</v>
      </c>
      <c r="F109" s="19">
        <v>45300</v>
      </c>
      <c r="G109" s="20">
        <v>45000</v>
      </c>
      <c r="H109" s="36"/>
    </row>
    <row r="110" spans="1:7" ht="27.75" customHeight="1">
      <c r="A110" s="17">
        <f t="shared" si="8"/>
        <v>671.8383</v>
      </c>
      <c r="B110" s="14">
        <v>14.637</v>
      </c>
      <c r="C110" s="18" t="s">
        <v>182</v>
      </c>
      <c r="D110" s="19">
        <v>45900</v>
      </c>
      <c r="E110" s="19">
        <v>45600</v>
      </c>
      <c r="F110" s="19">
        <v>45300</v>
      </c>
      <c r="G110" s="20">
        <v>45000</v>
      </c>
    </row>
    <row r="111" spans="1:7" ht="27.75" customHeight="1">
      <c r="A111" s="17">
        <f t="shared" si="8"/>
        <v>671.8383</v>
      </c>
      <c r="B111" s="14">
        <v>14.637</v>
      </c>
      <c r="C111" s="18" t="s">
        <v>182</v>
      </c>
      <c r="D111" s="19">
        <v>45900</v>
      </c>
      <c r="E111" s="19">
        <v>45600</v>
      </c>
      <c r="F111" s="19">
        <v>45300</v>
      </c>
      <c r="G111" s="20">
        <v>45000</v>
      </c>
    </row>
    <row r="112" ht="28.5" customHeight="1"/>
    <row r="113" ht="28.5" customHeight="1"/>
    <row r="114" ht="28.5" customHeight="1"/>
  </sheetData>
  <sheetProtection selectLockedCells="1" selectUnlockedCells="1"/>
  <mergeCells count="51">
    <mergeCell ref="I87:M90"/>
    <mergeCell ref="I75:M75"/>
    <mergeCell ref="I78:M78"/>
    <mergeCell ref="I83:M83"/>
    <mergeCell ref="I84:M84"/>
    <mergeCell ref="I85:M85"/>
    <mergeCell ref="I86:M86"/>
    <mergeCell ref="I72:K72"/>
    <mergeCell ref="L72:M72"/>
    <mergeCell ref="I73:K73"/>
    <mergeCell ref="L73:M73"/>
    <mergeCell ref="I74:K74"/>
    <mergeCell ref="L74:M74"/>
    <mergeCell ref="O63:O64"/>
    <mergeCell ref="C65:G65"/>
    <mergeCell ref="I65:M65"/>
    <mergeCell ref="I70:M70"/>
    <mergeCell ref="I71:K71"/>
    <mergeCell ref="L71:M71"/>
    <mergeCell ref="N53:N54"/>
    <mergeCell ref="O53:O54"/>
    <mergeCell ref="C56:G56"/>
    <mergeCell ref="A63:A64"/>
    <mergeCell ref="B63:B64"/>
    <mergeCell ref="C63:C64"/>
    <mergeCell ref="D63:G63"/>
    <mergeCell ref="I63:I64"/>
    <mergeCell ref="J63:M63"/>
    <mergeCell ref="N63:N64"/>
    <mergeCell ref="I28:M28"/>
    <mergeCell ref="C30:G30"/>
    <mergeCell ref="C40:G40"/>
    <mergeCell ref="I41:M41"/>
    <mergeCell ref="I49:M49"/>
    <mergeCell ref="I53:M53"/>
    <mergeCell ref="N5:N6"/>
    <mergeCell ref="O5:O6"/>
    <mergeCell ref="C7:G7"/>
    <mergeCell ref="I7:M7"/>
    <mergeCell ref="I10:M10"/>
    <mergeCell ref="I19:M19"/>
    <mergeCell ref="C1:M1"/>
    <mergeCell ref="C2:M2"/>
    <mergeCell ref="C3:M3"/>
    <mergeCell ref="C4:M4"/>
    <mergeCell ref="A5:A6"/>
    <mergeCell ref="B5:B6"/>
    <mergeCell ref="C5:C6"/>
    <mergeCell ref="D5:G5"/>
    <mergeCell ref="I5:I6"/>
    <mergeCell ref="J5:M5"/>
  </mergeCells>
  <printOptions/>
  <pageMargins left="0.5173611111111112" right="0.24027777777777778" top="0.1798611111111111" bottom="0.2298611111111111" header="0.5118055555555555" footer="0.5118055555555555"/>
  <pageSetup horizontalDpi="300" verticalDpi="300" orientation="portrait" paperSize="9" scale="40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Пользователь8</cp:lastModifiedBy>
  <dcterms:created xsi:type="dcterms:W3CDTF">2017-08-04T10:31:32Z</dcterms:created>
  <dcterms:modified xsi:type="dcterms:W3CDTF">2017-08-04T10:31:44Z</dcterms:modified>
  <cp:category/>
  <cp:version/>
  <cp:contentType/>
  <cp:contentStatus/>
</cp:coreProperties>
</file>